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lethithanhthao/Downloads/"/>
    </mc:Choice>
  </mc:AlternateContent>
  <xr:revisionPtr revIDLastSave="0" documentId="13_ncr:1_{7675CB1A-5084-6D44-8796-9446AD22B45E}" xr6:coauthVersionLast="47" xr6:coauthVersionMax="47" xr10:uidLastSave="{00000000-0000-0000-0000-000000000000}"/>
  <bookViews>
    <workbookView xWindow="0" yWindow="500" windowWidth="28800" windowHeight="17500" activeTab="5" xr2:uid="{00000000-000D-0000-FFFF-FFFF00000000}"/>
  </bookViews>
  <sheets>
    <sheet name="Data" sheetId="1" r:id="rId1"/>
    <sheet name="sales-profit" sheetId="4" r:id="rId2"/>
    <sheet name="Chart" sheetId="5" r:id="rId3"/>
    <sheet name="KPI" sheetId="6" r:id="rId4"/>
    <sheet name="KPI YOY" sheetId="8" r:id="rId5"/>
    <sheet name="Dashboard" sheetId="9" r:id="rId6"/>
  </sheets>
  <definedNames>
    <definedName name="_xlchart.v5.0" hidden="1">Chart!$D$14</definedName>
    <definedName name="_xlchart.v5.1" hidden="1">Chart!$D$15:$D$63</definedName>
    <definedName name="_xlchart.v5.2" hidden="1">Chart!$E$14</definedName>
    <definedName name="_xlchart.v5.3" hidden="1">Chart!$E$15:$E$63</definedName>
    <definedName name="_xlchart.v5.4" hidden="1">Chart!$D$14</definedName>
    <definedName name="_xlchart.v5.5" hidden="1">Chart!$D$15:$D$63</definedName>
    <definedName name="_xlchart.v5.6" hidden="1">Chart!$E$14</definedName>
    <definedName name="_xlchart.v5.7" hidden="1">Chart!$E$15:$E$63</definedName>
    <definedName name="Slicer_Quarters">#N/A</definedName>
    <definedName name="Slicer_Segment">#N/A</definedName>
    <definedName name="Slicer_Year">#N/A</definedName>
  </definedNames>
  <calcPr calcId="191029"/>
  <pivotCaches>
    <pivotCache cacheId="18"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1">
      <go:sheetsCustomData xmlns:go="http://customooxmlschemas.google.com/" r:id="rId11" roundtripDataSignature="AMtx7mgYS6wfnPy0iIjdhtUlD2xFm8j14w=="/>
    </ext>
  </extLst>
</workbook>
</file>

<file path=xl/calcChain.xml><?xml version="1.0" encoding="utf-8"?>
<calcChain xmlns="http://schemas.openxmlformats.org/spreadsheetml/2006/main">
  <c r="B9" i="8" l="1"/>
  <c r="H34" i="6"/>
  <c r="B34" i="6"/>
  <c r="N17" i="6"/>
  <c r="H17" i="6"/>
  <c r="B17" i="6"/>
  <c r="C9" i="8"/>
  <c r="D9" i="8"/>
  <c r="E9" i="8"/>
  <c r="F9" i="8"/>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5" i="5"/>
  <c r="F4" i="5"/>
  <c r="F6" i="5"/>
</calcChain>
</file>

<file path=xl/sharedStrings.xml><?xml version="1.0" encoding="utf-8"?>
<sst xmlns="http://schemas.openxmlformats.org/spreadsheetml/2006/main" count="130183" uniqueCount="10955">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</sst>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1" formatCode="_(* #,##0_);_(* \(#,##0\);_(* &quot;-&quot;_);_(@_)"/>
    <numFmt numFmtId="164" formatCode="[Green]\▲0.00%;[Red]\ \▼0.00%"/>
    <numFmt numFmtId="165" formatCode="\$\ #,000\ &quot;K&quot;"/>
    <numFmt numFmtId="166" formatCode="_([$$-409]* #,##0_);_([$$-409]* \(#,##0\);_([$$-409]* &quot;-&quot;??_);_(@_)"/>
    <numFmt numFmtId="172" formatCode="0.0000"/>
    <numFmt numFmtId="173" formatCode="\$\ 0,\ &quot;K&quot;"/>
  </numFmts>
  <fonts count="5"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2">
    <xf numFmtId="0" fontId="0" fillId="0" borderId="0"/>
    <xf numFmtId="41" fontId="4" fillId="0" borderId="0" applyFont="0" applyFill="0" applyBorder="0" applyAlignment="0" applyProtection="0"/>
  </cellStyleXfs>
  <cellXfs count="52">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7" xfId="0" applyNumberFormat="1" applyBorder="1" applyAlignment="1">
      <alignment horizontal="left"/>
    </xf>
    <xf numFmtId="0" fontId="0" fillId="0" borderId="8" xfId="0"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4" fontId="0" fillId="0" borderId="3" xfId="0" applyNumberFormat="1" applyBorder="1" applyAlignment="1">
      <alignment horizontal="left"/>
    </xf>
    <xf numFmtId="166" fontId="0" fillId="0" borderId="4" xfId="0" applyNumberFormat="1" applyBorder="1"/>
    <xf numFmtId="166" fontId="0" fillId="0" borderId="5" xfId="0" applyNumberFormat="1" applyBorder="1"/>
    <xf numFmtId="166" fontId="0" fillId="0" borderId="10" xfId="0" applyNumberFormat="1" applyBorder="1"/>
    <xf numFmtId="166" fontId="0" fillId="0" borderId="0" xfId="0" applyNumberFormat="1"/>
    <xf numFmtId="10" fontId="0" fillId="0" borderId="4" xfId="0" applyNumberFormat="1" applyBorder="1"/>
    <xf numFmtId="10" fontId="0" fillId="0" borderId="5" xfId="0" applyNumberFormat="1" applyBorder="1"/>
    <xf numFmtId="10" fontId="0" fillId="0" borderId="10" xfId="0" applyNumberFormat="1" applyBorder="1"/>
    <xf numFmtId="165" fontId="0" fillId="0" borderId="4" xfId="0" applyNumberFormat="1" applyBorder="1"/>
    <xf numFmtId="165" fontId="0" fillId="0" borderId="5" xfId="0" applyNumberFormat="1" applyBorder="1"/>
    <xf numFmtId="165" fontId="0" fillId="0" borderId="10"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12" xfId="0" applyBorder="1"/>
    <xf numFmtId="0" fontId="0" fillId="0" borderId="12" xfId="0" applyNumberFormat="1" applyBorder="1"/>
    <xf numFmtId="0" fontId="0" fillId="0" borderId="13" xfId="0" applyNumberFormat="1" applyBorder="1"/>
    <xf numFmtId="0" fontId="0" fillId="0" borderId="3" xfId="0" applyNumberFormat="1" applyBorder="1"/>
    <xf numFmtId="0" fontId="0" fillId="0" borderId="14" xfId="0" applyNumberFormat="1" applyBorder="1"/>
    <xf numFmtId="0" fontId="0" fillId="0" borderId="11" xfId="0" applyNumberFormat="1" applyBorder="1"/>
    <xf numFmtId="164" fontId="0" fillId="0" borderId="0" xfId="0" applyNumberFormat="1"/>
    <xf numFmtId="172" fontId="0" fillId="0" borderId="0" xfId="0" applyNumberFormat="1"/>
    <xf numFmtId="41" fontId="0" fillId="0" borderId="0" xfId="1" applyFont="1"/>
    <xf numFmtId="173" fontId="0" fillId="0" borderId="0" xfId="0" applyNumberFormat="1"/>
    <xf numFmtId="173" fontId="0" fillId="0" borderId="4" xfId="0" applyNumberFormat="1" applyBorder="1"/>
    <xf numFmtId="173" fontId="0" fillId="0" borderId="5" xfId="0" applyNumberFormat="1" applyBorder="1"/>
    <xf numFmtId="173" fontId="0" fillId="0" borderId="10" xfId="0" applyNumberFormat="1" applyBorder="1"/>
    <xf numFmtId="0" fontId="0" fillId="0" borderId="10" xfId="0" applyNumberFormat="1" applyBorder="1"/>
    <xf numFmtId="173" fontId="0" fillId="0" borderId="1" xfId="0" applyNumberFormat="1" applyBorder="1"/>
    <xf numFmtId="173" fontId="0" fillId="0" borderId="8" xfId="0" applyNumberFormat="1" applyBorder="1"/>
    <xf numFmtId="173" fontId="0" fillId="0" borderId="2" xfId="0" applyNumberFormat="1" applyBorder="1"/>
    <xf numFmtId="173" fontId="0" fillId="0" borderId="9" xfId="0" applyNumberFormat="1" applyBorder="1"/>
    <xf numFmtId="173" fontId="0" fillId="0" borderId="3" xfId="0" applyNumberFormat="1" applyBorder="1"/>
    <xf numFmtId="173" fontId="0" fillId="0" borderId="11" xfId="0" applyNumberFormat="1" applyBorder="1"/>
  </cellXfs>
  <cellStyles count="2">
    <cellStyle name="Comma [0]" xfId="1" builtinId="6"/>
    <cellStyle name="Normal" xfId="0" builtinId="0"/>
  </cellStyles>
  <dxfs count="23">
    <dxf>
      <numFmt numFmtId="173" formatCode="\$\ 0,\ &quot;K&quot;"/>
    </dxf>
    <dxf>
      <numFmt numFmtId="165" formatCode="\$\ #,000\ &quot;K&quot;"/>
    </dxf>
    <dxf>
      <numFmt numFmtId="165" formatCode="\$\ #,000\ &quot;K&quot;"/>
    </dxf>
    <dxf>
      <numFmt numFmtId="165" formatCode="\$\ #,000\ &quot;K&quot;"/>
    </dxf>
    <dxf>
      <numFmt numFmtId="173" formatCode="\$\ 0,\ &quot;K&quot;"/>
    </dxf>
    <dxf>
      <numFmt numFmtId="166" formatCode="_([$$-409]* #,##0_);_([$$-409]* \(#,##0\);_([$$-409]* &quot;-&quot;??_);_(@_)"/>
    </dxf>
    <dxf>
      <numFmt numFmtId="14" formatCode="0.00%"/>
    </dxf>
    <dxf>
      <numFmt numFmtId="166" formatCode="_([$$-409]* #,##0_);_([$$-409]* \(#,##0\);_([$$-409]* &quot;-&quot;??_);_(@_)"/>
    </dxf>
    <dxf>
      <numFmt numFmtId="173" formatCode="\$\ 0,\ &quot;K&quot;"/>
    </dxf>
    <dxf>
      <numFmt numFmtId="165" formatCode="\$\ #,000\ &quot;K&quot;"/>
    </dxf>
    <dxf>
      <numFmt numFmtId="173" formatCode="\$\ 0,\ &quot;K&quot;"/>
    </dxf>
    <dxf>
      <numFmt numFmtId="166" formatCode="_([$$-409]* #,##0_);_([$$-409]* \(#,##0\);_([$$-409]* &quot;-&quot;??_);_(@_)"/>
    </dxf>
    <dxf>
      <numFmt numFmtId="14" formatCode="0.00%"/>
    </dxf>
    <dxf>
      <numFmt numFmtId="166" formatCode="_([$$-409]* #,##0_);_([$$-409]* \(#,##0\);_([$$-409]* &quot;-&quot;??_);_(@_)"/>
    </dxf>
    <dxf>
      <numFmt numFmtId="173" formatCode="\$\ 0,\ &quot;K&quot;"/>
    </dxf>
    <dxf>
      <numFmt numFmtId="173" formatCode="\$\ 0,\ &quot;K&quot;"/>
    </dxf>
    <dxf>
      <numFmt numFmtId="173" formatCode="\$\ 0,\ &quot;K&quot;"/>
    </dxf>
    <dxf>
      <numFmt numFmtId="14" formatCode="0.00%"/>
    </dxf>
    <dxf>
      <numFmt numFmtId="166" formatCode="_([$$-409]* #,##0_);_([$$-409]* \(#,##0\);_([$$-409]* &quot;-&quot;??_);_(@_)"/>
    </dxf>
    <dxf>
      <numFmt numFmtId="166" formatCode="_([$$-409]* #,##0_);_([$$-409]* \(#,##0\);_([$$-409]*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2"/>
      <tableStyleElement type="firstRowStripe" dxfId="21"/>
      <tableStyleElement type="secondRowStrip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copy.xlsx]sales-profit!PivotTable1</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'sales-profit'!$C$3</c:f>
              <c:strCache>
                <c:ptCount val="1"/>
                <c:pt idx="0">
                  <c:v>Sum of Profit</c:v>
                </c:pt>
              </c:strCache>
            </c:strRef>
          </c:tx>
          <c:spPr>
            <a:solidFill>
              <a:schemeClr val="accent2"/>
            </a:solidFill>
            <a:ln>
              <a:noFill/>
            </a:ln>
            <a:effectLst/>
          </c:spPr>
          <c:cat>
            <c:strRef>
              <c:f>'sales-profit'!$A$4:$A$15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'sales-profit'!$C$4:$C$15</c:f>
              <c:numCache>
                <c:formatCode>\$\ 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8F9-E242-AE15-51777C6AECDC}"/>
            </c:ext>
          </c:extLst>
        </c:ser>
        <c:dLbls>
          <c:showLegendKey val="0"/>
          <c:showVal val="0"/>
          <c:showCatName val="0"/>
          <c:showSerName val="0"/>
          <c:showPercent val="0"/>
          <c:showBubbleSize val="0"/>
        </c:dLbls>
        <c:axId val="419258576"/>
        <c:axId val="419271104"/>
      </c:areaChart>
      <c:barChart>
        <c:barDir val="col"/>
        <c:grouping val="clustered"/>
        <c:varyColors val="0"/>
        <c:ser>
          <c:idx val="0"/>
          <c:order val="0"/>
          <c:tx>
            <c:strRef>
              <c:f>'sales-profit'!$B$3</c:f>
              <c:strCache>
                <c:ptCount val="1"/>
                <c:pt idx="0">
                  <c:v>Sum of Sales</c:v>
                </c:pt>
              </c:strCache>
            </c:strRef>
          </c:tx>
          <c:spPr>
            <a:solidFill>
              <a:schemeClr val="accent1"/>
            </a:solidFill>
            <a:ln>
              <a:noFill/>
            </a:ln>
            <a:effectLst/>
          </c:spPr>
          <c:invertIfNegative val="0"/>
          <c:cat>
            <c:strRef>
              <c:f>'sales-profit'!$A$4:$A$15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'sales-profit'!$B$4:$B$15</c:f>
              <c:numCache>
                <c:formatCode>\$\ 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8F9-E242-AE15-51777C6AECDC}"/>
            </c:ext>
          </c:extLst>
        </c:ser>
        <c:dLbls>
          <c:showLegendKey val="0"/>
          <c:showVal val="0"/>
          <c:showCatName val="0"/>
          <c:showSerName val="0"/>
          <c:showPercent val="0"/>
          <c:showBubbleSize val="0"/>
        </c:dLbls>
        <c:gapWidth val="219"/>
        <c:overlap val="-27"/>
        <c:axId val="1300364544"/>
        <c:axId val="1300366272"/>
      </c:barChart>
      <c:catAx>
        <c:axId val="130036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300366272"/>
        <c:crosses val="autoZero"/>
        <c:auto val="1"/>
        <c:lblAlgn val="ctr"/>
        <c:lblOffset val="100"/>
        <c:noMultiLvlLbl val="0"/>
      </c:catAx>
      <c:valAx>
        <c:axId val="1300366272"/>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300364544"/>
        <c:crosses val="autoZero"/>
        <c:crossBetween val="between"/>
      </c:valAx>
      <c:valAx>
        <c:axId val="419271104"/>
        <c:scaling>
          <c:orientation val="minMax"/>
        </c:scaling>
        <c:delete val="0"/>
        <c:axPos val="r"/>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19258576"/>
        <c:crosses val="max"/>
        <c:crossBetween val="between"/>
      </c:valAx>
      <c:catAx>
        <c:axId val="419258576"/>
        <c:scaling>
          <c:orientation val="minMax"/>
        </c:scaling>
        <c:delete val="1"/>
        <c:axPos val="b"/>
        <c:numFmt formatCode="General" sourceLinked="1"/>
        <c:majorTickMark val="out"/>
        <c:minorTickMark val="none"/>
        <c:tickLblPos val="nextTo"/>
        <c:crossAx val="419271104"/>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Chart!$F$3</c:f>
              <c:strCache>
                <c:ptCount val="1"/>
                <c:pt idx="0">
                  <c:v>Profit</c:v>
                </c:pt>
              </c:strCache>
            </c:strRef>
          </c:tx>
          <c:spPr>
            <a:solidFill>
              <a:schemeClr val="accent1"/>
            </a:solidFill>
            <a:ln>
              <a:noFill/>
            </a:ln>
            <a:effectLst/>
          </c:spPr>
          <c:invertIfNegative val="0"/>
          <c:cat>
            <c:strRef>
              <c:f>Chart!$E$4:$E$6</c:f>
              <c:strCache>
                <c:ptCount val="3"/>
                <c:pt idx="0">
                  <c:v>Furniture</c:v>
                </c:pt>
                <c:pt idx="1">
                  <c:v>Office Supplies</c:v>
                </c:pt>
                <c:pt idx="2">
                  <c:v>Technology</c:v>
                </c:pt>
              </c:strCache>
            </c:strRef>
          </c:cat>
          <c:val>
            <c:numRef>
              <c:f>Chart!$F$4:$F$6</c:f>
              <c:numCache>
                <c:formatCode>\$\ 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AEF-CE45-965C-1BE8491E392E}"/>
            </c:ext>
          </c:extLst>
        </c:ser>
        <c:dLbls>
          <c:showLegendKey val="0"/>
          <c:showVal val="0"/>
          <c:showCatName val="0"/>
          <c:showSerName val="0"/>
          <c:showPercent val="0"/>
          <c:showBubbleSize val="0"/>
        </c:dLbls>
        <c:gapWidth val="182"/>
        <c:axId val="417842000"/>
        <c:axId val="417843728"/>
      </c:barChart>
      <c:catAx>
        <c:axId val="41784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17843728"/>
        <c:crosses val="autoZero"/>
        <c:auto val="1"/>
        <c:lblAlgn val="ctr"/>
        <c:lblOffset val="100"/>
        <c:noMultiLvlLbl val="0"/>
      </c:catAx>
      <c:valAx>
        <c:axId val="417843728"/>
        <c:scaling>
          <c:orientation val="minMax"/>
        </c:scaling>
        <c:delete val="0"/>
        <c:axPos val="b"/>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1784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3">
              <a:lumMod val="20000"/>
              <a:lumOff val="80000"/>
            </a:schemeClr>
          </a:solidFill>
          <a:ln w="19050">
            <a:solidFill>
              <a:schemeClr val="lt1"/>
            </a:solidFill>
          </a:ln>
          <a:effectLst/>
        </c:spPr>
      </c:pivotFmt>
    </c:pivotFmts>
    <c:plotArea>
      <c:layout/>
      <c:doughnutChart>
        <c:varyColors val="1"/>
        <c:ser>
          <c:idx val="0"/>
          <c:order val="0"/>
          <c:tx>
            <c:strRef>
              <c:f>Chart!$F$10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lumMod val="20000"/>
                  <a:lumOff val="8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Chart!$E$11:$E$13</c:f>
              <c:strCache>
                <c:ptCount val="3"/>
                <c:pt idx="0">
                  <c:v>Furniture</c:v>
                </c:pt>
                <c:pt idx="1">
                  <c:v>Office Supplies</c:v>
                </c:pt>
                <c:pt idx="2">
                  <c:v>Technology</c:v>
                </c:pt>
              </c:strCache>
            </c:strRef>
          </c:cat>
          <c:val>
            <c:numRef>
              <c:f>Chart!$F$11:$F$13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7-F8E6-7640-BFDD-938AD701DEAA}"/>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copy.xlsx]Chart!PivotTable5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Chart!$N$14</c:f>
              <c:strCache>
                <c:ptCount val="1"/>
                <c:pt idx="0">
                  <c:v>Total</c:v>
                </c:pt>
              </c:strCache>
            </c:strRef>
          </c:tx>
          <c:spPr>
            <a:solidFill>
              <a:schemeClr val="accent1"/>
            </a:solidFill>
            <a:ln>
              <a:noFill/>
            </a:ln>
            <a:effectLst/>
          </c:spPr>
          <c:invertIfNegative val="0"/>
          <c:cat>
            <c:strRef>
              <c:f>Chart!$M$15:$M$19</c:f>
              <c:strCache>
                <c:ptCount val="5"/>
                <c:pt idx="0">
                  <c:v>Binders</c:v>
                </c:pt>
                <c:pt idx="1">
                  <c:v>Tables</c:v>
                </c:pt>
                <c:pt idx="2">
                  <c:v>Storage</c:v>
                </c:pt>
                <c:pt idx="3">
                  <c:v>Chairs</c:v>
                </c:pt>
                <c:pt idx="4">
                  <c:v>Phones</c:v>
                </c:pt>
              </c:strCache>
            </c:strRef>
          </c:cat>
          <c:val>
            <c:numRef>
              <c:f>Chart!$N$15:$N$19</c:f>
              <c:numCache>
                <c:formatCode>\$\ 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1-3591-C343-A178-4E83905BBACB}"/>
            </c:ext>
          </c:extLst>
        </c:ser>
        <c:dLbls>
          <c:showLegendKey val="0"/>
          <c:showVal val="0"/>
          <c:showCatName val="0"/>
          <c:showSerName val="0"/>
          <c:showPercent val="0"/>
          <c:showBubbleSize val="0"/>
        </c:dLbls>
        <c:gapWidth val="182"/>
        <c:axId val="778312784"/>
        <c:axId val="778259776"/>
      </c:barChart>
      <c:catAx>
        <c:axId val="778312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78259776"/>
        <c:crosses val="autoZero"/>
        <c:auto val="1"/>
        <c:lblAlgn val="ctr"/>
        <c:lblOffset val="100"/>
        <c:noMultiLvlLbl val="0"/>
      </c:catAx>
      <c:valAx>
        <c:axId val="778259776"/>
        <c:scaling>
          <c:orientation val="minMax"/>
          <c:max val="330000"/>
          <c:min val="-"/>
        </c:scaling>
        <c:delete val="0"/>
        <c:axPos val="b"/>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78312784"/>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copy.xlsx]Chart!PivotTable14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Chart!$H$42</c:f>
              <c:strCache>
                <c:ptCount val="1"/>
                <c:pt idx="0">
                  <c:v>Total</c:v>
                </c:pt>
              </c:strCache>
            </c:strRef>
          </c:tx>
          <c:spPr>
            <a:solidFill>
              <a:schemeClr val="accent1"/>
            </a:solidFill>
            <a:ln>
              <a:noFill/>
            </a:ln>
            <a:effectLst/>
          </c:spPr>
          <c:invertIfNegative val="0"/>
          <c:cat>
            <c:strRef>
              <c:f>Chart!$G$43:$G$46</c:f>
              <c:strCache>
                <c:ptCount val="4"/>
                <c:pt idx="0">
                  <c:v>West</c:v>
                </c:pt>
                <c:pt idx="1">
                  <c:v>East</c:v>
                </c:pt>
                <c:pt idx="2">
                  <c:v>Central</c:v>
                </c:pt>
                <c:pt idx="3">
                  <c:v>South</c:v>
                </c:pt>
              </c:strCache>
            </c:strRef>
          </c:cat>
          <c:val>
            <c:numRef>
              <c:f>Chart!$H$43:$H$46</c:f>
              <c:numCache>
                <c:formatCode>\$\ 0,\ "K"</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3-7E96-B440-93D7-91B89FD79AC8}"/>
            </c:ext>
          </c:extLst>
        </c:ser>
        <c:dLbls>
          <c:showLegendKey val="0"/>
          <c:showVal val="0"/>
          <c:showCatName val="0"/>
          <c:showSerName val="0"/>
          <c:showPercent val="0"/>
          <c:showBubbleSize val="0"/>
        </c:dLbls>
        <c:gapWidth val="219"/>
        <c:overlap val="-27"/>
        <c:axId val="1017784032"/>
        <c:axId val="2012856815"/>
      </c:barChart>
      <c:catAx>
        <c:axId val="101778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2012856815"/>
        <c:crosses val="autoZero"/>
        <c:auto val="1"/>
        <c:lblAlgn val="ctr"/>
        <c:lblOffset val="100"/>
        <c:noMultiLvlLbl val="0"/>
      </c:catAx>
      <c:valAx>
        <c:axId val="2012856815"/>
        <c:scaling>
          <c:orientation val="minMax"/>
          <c:max val="750000"/>
          <c:min val="-"/>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017784032"/>
        <c:crosses val="autoZero"/>
        <c:crossBetween val="between"/>
        <c:majorUnit val="1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copy.xlsx]KPI!PivotTable6</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5CD-9C43-ADF2-A8AB615E59BE}"/>
            </c:ext>
          </c:extLst>
        </c:ser>
        <c:dLbls>
          <c:showLegendKey val="0"/>
          <c:showVal val="0"/>
          <c:showCatName val="0"/>
          <c:showSerName val="0"/>
          <c:showPercent val="0"/>
          <c:showBubbleSize val="0"/>
        </c:dLbls>
        <c:smooth val="0"/>
        <c:axId val="778678032"/>
        <c:axId val="778781760"/>
      </c:lineChart>
      <c:catAx>
        <c:axId val="778678032"/>
        <c:scaling>
          <c:orientation val="minMax"/>
        </c:scaling>
        <c:delete val="1"/>
        <c:axPos val="b"/>
        <c:numFmt formatCode="General" sourceLinked="1"/>
        <c:majorTickMark val="none"/>
        <c:minorTickMark val="none"/>
        <c:tickLblPos val="nextTo"/>
        <c:crossAx val="778781760"/>
        <c:crosses val="autoZero"/>
        <c:auto val="1"/>
        <c:lblAlgn val="ctr"/>
        <c:lblOffset val="100"/>
        <c:noMultiLvlLbl val="0"/>
      </c:catAx>
      <c:valAx>
        <c:axId val="778781760"/>
        <c:scaling>
          <c:orientation val="minMax"/>
        </c:scaling>
        <c:delete val="1"/>
        <c:axPos val="l"/>
        <c:numFmt formatCode="General" sourceLinked="1"/>
        <c:majorTickMark val="none"/>
        <c:minorTickMark val="none"/>
        <c:tickLblPos val="nextTo"/>
        <c:crossAx val="77867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C87-E644-8BC9-E81E75788E02}"/>
            </c:ext>
          </c:extLst>
        </c:ser>
        <c:dLbls>
          <c:showLegendKey val="0"/>
          <c:showVal val="0"/>
          <c:showCatName val="0"/>
          <c:showSerName val="0"/>
          <c:showPercent val="0"/>
          <c:showBubbleSize val="0"/>
        </c:dLbls>
        <c:smooth val="0"/>
        <c:axId val="418828928"/>
        <c:axId val="418841632"/>
      </c:lineChart>
      <c:catAx>
        <c:axId val="418828928"/>
        <c:scaling>
          <c:orientation val="minMax"/>
        </c:scaling>
        <c:delete val="1"/>
        <c:axPos val="b"/>
        <c:numFmt formatCode="General" sourceLinked="1"/>
        <c:majorTickMark val="none"/>
        <c:minorTickMark val="none"/>
        <c:tickLblPos val="nextTo"/>
        <c:crossAx val="418841632"/>
        <c:crosses val="autoZero"/>
        <c:auto val="1"/>
        <c:lblAlgn val="ctr"/>
        <c:lblOffset val="100"/>
        <c:noMultiLvlLbl val="0"/>
      </c:catAx>
      <c:valAx>
        <c:axId val="418841632"/>
        <c:scaling>
          <c:orientation val="minMax"/>
        </c:scaling>
        <c:delete val="1"/>
        <c:axPos val="l"/>
        <c:numFmt formatCode="General" sourceLinked="1"/>
        <c:majorTickMark val="none"/>
        <c:minorTickMark val="none"/>
        <c:tickLblPos val="nextTo"/>
        <c:crossAx val="41882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28575" cap="rnd">
              <a:solidFill>
                <a:schemeClr val="accent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2A9-BC4E-97C7-4A60A039A54B}"/>
            </c:ext>
          </c:extLst>
        </c:ser>
        <c:dLbls>
          <c:showLegendKey val="0"/>
          <c:showVal val="0"/>
          <c:showCatName val="0"/>
          <c:showSerName val="0"/>
          <c:showPercent val="0"/>
          <c:showBubbleSize val="0"/>
        </c:dLbls>
        <c:smooth val="0"/>
        <c:axId val="418845216"/>
        <c:axId val="418887856"/>
      </c:lineChart>
      <c:catAx>
        <c:axId val="418845216"/>
        <c:scaling>
          <c:orientation val="minMax"/>
        </c:scaling>
        <c:delete val="1"/>
        <c:axPos val="b"/>
        <c:numFmt formatCode="General" sourceLinked="1"/>
        <c:majorTickMark val="none"/>
        <c:minorTickMark val="none"/>
        <c:tickLblPos val="nextTo"/>
        <c:crossAx val="418887856"/>
        <c:crosses val="autoZero"/>
        <c:auto val="1"/>
        <c:lblAlgn val="ctr"/>
        <c:lblOffset val="100"/>
        <c:noMultiLvlLbl val="0"/>
      </c:catAx>
      <c:valAx>
        <c:axId val="418887856"/>
        <c:scaling>
          <c:orientation val="minMax"/>
        </c:scaling>
        <c:delete val="1"/>
        <c:axPos val="l"/>
        <c:numFmt formatCode="General" sourceLinked="1"/>
        <c:majorTickMark val="none"/>
        <c:minorTickMark val="none"/>
        <c:tickLblPos val="nextTo"/>
        <c:crossAx val="41884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KPI!$H$20</c:f>
              <c:strCache>
                <c:ptCount val="1"/>
                <c:pt idx="0">
                  <c:v>Total</c:v>
                </c:pt>
              </c:strCache>
            </c:strRef>
          </c:tx>
          <c:spPr>
            <a:ln w="28575" cap="rnd">
              <a:solidFill>
                <a:schemeClr val="accent1"/>
              </a:solidFill>
              <a:round/>
            </a:ln>
            <a:effectLst/>
          </c:spPr>
          <c:marker>
            <c:symbol val="none"/>
          </c:marker>
          <c:cat>
            <c:strRef>
              <c:f>KPI!$G$21:$G$33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KPI!$H$21:$H$33</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30A-774E-B032-8969CF00C0F1}"/>
            </c:ext>
          </c:extLst>
        </c:ser>
        <c:dLbls>
          <c:showLegendKey val="0"/>
          <c:showVal val="0"/>
          <c:showCatName val="0"/>
          <c:showSerName val="0"/>
          <c:showPercent val="0"/>
          <c:showBubbleSize val="0"/>
        </c:dLbls>
        <c:smooth val="0"/>
        <c:axId val="418919808"/>
        <c:axId val="418921536"/>
      </c:lineChart>
      <c:catAx>
        <c:axId val="418919808"/>
        <c:scaling>
          <c:orientation val="minMax"/>
        </c:scaling>
        <c:delete val="1"/>
        <c:axPos val="b"/>
        <c:numFmt formatCode="General" sourceLinked="1"/>
        <c:majorTickMark val="none"/>
        <c:minorTickMark val="none"/>
        <c:tickLblPos val="nextTo"/>
        <c:crossAx val="418921536"/>
        <c:crosses val="autoZero"/>
        <c:auto val="1"/>
        <c:lblAlgn val="ctr"/>
        <c:lblOffset val="100"/>
        <c:noMultiLvlLbl val="0"/>
      </c:catAx>
      <c:valAx>
        <c:axId val="418921536"/>
        <c:scaling>
          <c:orientation val="minMax"/>
        </c:scaling>
        <c:delete val="1"/>
        <c:axPos val="l"/>
        <c:numFmt formatCode="General" sourceLinked="1"/>
        <c:majorTickMark val="none"/>
        <c:minorTickMark val="none"/>
        <c:tickLblPos val="nextTo"/>
        <c:crossAx val="41891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293-8948-B967-17EE2628FCC3}"/>
            </c:ext>
          </c:extLst>
        </c:ser>
        <c:dLbls>
          <c:showLegendKey val="0"/>
          <c:showVal val="0"/>
          <c:showCatName val="0"/>
          <c:showSerName val="0"/>
          <c:showPercent val="0"/>
          <c:showBubbleSize val="0"/>
        </c:dLbls>
        <c:smooth val="0"/>
        <c:axId val="418867424"/>
        <c:axId val="418861120"/>
      </c:lineChart>
      <c:catAx>
        <c:axId val="418867424"/>
        <c:scaling>
          <c:orientation val="minMax"/>
        </c:scaling>
        <c:delete val="1"/>
        <c:axPos val="b"/>
        <c:numFmt formatCode="General" sourceLinked="1"/>
        <c:majorTickMark val="none"/>
        <c:minorTickMark val="none"/>
        <c:tickLblPos val="nextTo"/>
        <c:crossAx val="418861120"/>
        <c:crosses val="autoZero"/>
        <c:auto val="1"/>
        <c:lblAlgn val="ctr"/>
        <c:lblOffset val="100"/>
        <c:noMultiLvlLbl val="0"/>
      </c:catAx>
      <c:valAx>
        <c:axId val="418861120"/>
        <c:scaling>
          <c:orientation val="minMax"/>
        </c:scaling>
        <c:delete val="1"/>
        <c:axPos val="l"/>
        <c:numFmt formatCode="General" sourceLinked="1"/>
        <c:majorTickMark val="none"/>
        <c:minorTickMark val="none"/>
        <c:tickLblPos val="nextTo"/>
        <c:crossAx val="418867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3F4-0249-A20E-66CB5150E912}"/>
            </c:ext>
          </c:extLst>
        </c:ser>
        <c:dLbls>
          <c:showLegendKey val="0"/>
          <c:showVal val="0"/>
          <c:showCatName val="0"/>
          <c:showSerName val="0"/>
          <c:showPercent val="0"/>
          <c:showBubbleSize val="0"/>
        </c:dLbls>
        <c:smooth val="0"/>
        <c:axId val="778678032"/>
        <c:axId val="778781760"/>
      </c:lineChart>
      <c:catAx>
        <c:axId val="778678032"/>
        <c:scaling>
          <c:orientation val="minMax"/>
        </c:scaling>
        <c:delete val="1"/>
        <c:axPos val="b"/>
        <c:numFmt formatCode="General" sourceLinked="1"/>
        <c:majorTickMark val="none"/>
        <c:minorTickMark val="none"/>
        <c:tickLblPos val="nextTo"/>
        <c:crossAx val="778781760"/>
        <c:crosses val="autoZero"/>
        <c:auto val="1"/>
        <c:lblAlgn val="ctr"/>
        <c:lblOffset val="100"/>
        <c:noMultiLvlLbl val="0"/>
      </c:catAx>
      <c:valAx>
        <c:axId val="778781760"/>
        <c:scaling>
          <c:orientation val="minMax"/>
        </c:scaling>
        <c:delete val="1"/>
        <c:axPos val="l"/>
        <c:numFmt formatCode="General" sourceLinked="1"/>
        <c:majorTickMark val="none"/>
        <c:minorTickMark val="none"/>
        <c:tickLblPos val="nextTo"/>
        <c:crossAx val="77867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KPI!$B$20</c:f>
              <c:strCache>
                <c:ptCount val="1"/>
                <c:pt idx="0">
                  <c:v>Total</c:v>
                </c:pt>
              </c:strCache>
            </c:strRef>
          </c:tx>
          <c:spPr>
            <a:ln w="28575" cap="rnd">
              <a:solidFill>
                <a:schemeClr val="bg1"/>
              </a:solidFill>
              <a:round/>
            </a:ln>
            <a:effectLst/>
          </c:spPr>
          <c:marker>
            <c:symbol val="none"/>
          </c:marker>
          <c:cat>
            <c:strRef>
              <c:f>KPI!$A$21:$A$33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KPI!$B$21:$B$33</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0DD-5844-8828-5E404CCD56C5}"/>
            </c:ext>
          </c:extLst>
        </c:ser>
        <c:dLbls>
          <c:showLegendKey val="0"/>
          <c:showVal val="0"/>
          <c:showCatName val="0"/>
          <c:showSerName val="0"/>
          <c:showPercent val="0"/>
          <c:showBubbleSize val="0"/>
        </c:dLbls>
        <c:smooth val="0"/>
        <c:axId val="418845216"/>
        <c:axId val="418887856"/>
      </c:lineChart>
      <c:catAx>
        <c:axId val="418845216"/>
        <c:scaling>
          <c:orientation val="minMax"/>
        </c:scaling>
        <c:delete val="1"/>
        <c:axPos val="b"/>
        <c:numFmt formatCode="General" sourceLinked="1"/>
        <c:majorTickMark val="none"/>
        <c:minorTickMark val="none"/>
        <c:tickLblPos val="nextTo"/>
        <c:crossAx val="418887856"/>
        <c:crosses val="autoZero"/>
        <c:auto val="1"/>
        <c:lblAlgn val="ctr"/>
        <c:lblOffset val="100"/>
        <c:noMultiLvlLbl val="0"/>
      </c:catAx>
      <c:valAx>
        <c:axId val="418887856"/>
        <c:scaling>
          <c:orientation val="minMax"/>
        </c:scaling>
        <c:delete val="1"/>
        <c:axPos val="l"/>
        <c:numFmt formatCode="General" sourceLinked="1"/>
        <c:majorTickMark val="none"/>
        <c:minorTickMark val="none"/>
        <c:tickLblPos val="nextTo"/>
        <c:crossAx val="41884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51D-314D-B4FC-BE7164A0D931}"/>
            </c:ext>
          </c:extLst>
        </c:ser>
        <c:dLbls>
          <c:showLegendKey val="0"/>
          <c:showVal val="0"/>
          <c:showCatName val="0"/>
          <c:showSerName val="0"/>
          <c:showPercent val="0"/>
          <c:showBubbleSize val="0"/>
        </c:dLbls>
        <c:smooth val="0"/>
        <c:axId val="418828928"/>
        <c:axId val="418841632"/>
      </c:lineChart>
      <c:catAx>
        <c:axId val="418828928"/>
        <c:scaling>
          <c:orientation val="minMax"/>
        </c:scaling>
        <c:delete val="1"/>
        <c:axPos val="b"/>
        <c:numFmt formatCode="General" sourceLinked="1"/>
        <c:majorTickMark val="none"/>
        <c:minorTickMark val="none"/>
        <c:tickLblPos val="nextTo"/>
        <c:crossAx val="418841632"/>
        <c:crosses val="autoZero"/>
        <c:auto val="1"/>
        <c:lblAlgn val="ctr"/>
        <c:lblOffset val="100"/>
        <c:noMultiLvlLbl val="0"/>
      </c:catAx>
      <c:valAx>
        <c:axId val="418841632"/>
        <c:scaling>
          <c:orientation val="minMax"/>
        </c:scaling>
        <c:delete val="1"/>
        <c:axPos val="l"/>
        <c:numFmt formatCode="General" sourceLinked="1"/>
        <c:majorTickMark val="none"/>
        <c:minorTickMark val="none"/>
        <c:tickLblPos val="nextTo"/>
        <c:crossAx val="418828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KPI!$H$20</c:f>
              <c:strCache>
                <c:ptCount val="1"/>
                <c:pt idx="0">
                  <c:v>Total</c:v>
                </c:pt>
              </c:strCache>
            </c:strRef>
          </c:tx>
          <c:spPr>
            <a:ln w="28575" cap="rnd">
              <a:solidFill>
                <a:schemeClr val="bg1"/>
              </a:solidFill>
              <a:round/>
            </a:ln>
            <a:effectLst/>
          </c:spPr>
          <c:marker>
            <c:symbol val="none"/>
          </c:marker>
          <c:cat>
            <c:strRef>
              <c:f>KPI!$G$21:$G$33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KPI!$H$21:$H$33</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574-7041-9457-AB771A8E0AFE}"/>
            </c:ext>
          </c:extLst>
        </c:ser>
        <c:dLbls>
          <c:showLegendKey val="0"/>
          <c:showVal val="0"/>
          <c:showCatName val="0"/>
          <c:showSerName val="0"/>
          <c:showPercent val="0"/>
          <c:showBubbleSize val="0"/>
        </c:dLbls>
        <c:smooth val="0"/>
        <c:axId val="418919808"/>
        <c:axId val="418921536"/>
      </c:lineChart>
      <c:catAx>
        <c:axId val="418919808"/>
        <c:scaling>
          <c:orientation val="minMax"/>
        </c:scaling>
        <c:delete val="1"/>
        <c:axPos val="b"/>
        <c:numFmt formatCode="General" sourceLinked="1"/>
        <c:majorTickMark val="none"/>
        <c:minorTickMark val="none"/>
        <c:tickLblPos val="nextTo"/>
        <c:crossAx val="418921536"/>
        <c:crosses val="autoZero"/>
        <c:auto val="1"/>
        <c:lblAlgn val="ctr"/>
        <c:lblOffset val="100"/>
        <c:noMultiLvlLbl val="0"/>
      </c:catAx>
      <c:valAx>
        <c:axId val="418921536"/>
        <c:scaling>
          <c:orientation val="minMax"/>
        </c:scaling>
        <c:delete val="1"/>
        <c:axPos val="l"/>
        <c:numFmt formatCode="General" sourceLinked="1"/>
        <c:majorTickMark val="none"/>
        <c:minorTickMark val="none"/>
        <c:tickLblPos val="nextTo"/>
        <c:crossAx val="418919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41B-DD49-A4C4-7666688190BD}"/>
            </c:ext>
          </c:extLst>
        </c:ser>
        <c:dLbls>
          <c:showLegendKey val="0"/>
          <c:showVal val="0"/>
          <c:showCatName val="0"/>
          <c:showSerName val="0"/>
          <c:showPercent val="0"/>
          <c:showBubbleSize val="0"/>
        </c:dLbls>
        <c:smooth val="0"/>
        <c:axId val="418867424"/>
        <c:axId val="418861120"/>
      </c:lineChart>
      <c:catAx>
        <c:axId val="418867424"/>
        <c:scaling>
          <c:orientation val="minMax"/>
        </c:scaling>
        <c:delete val="1"/>
        <c:axPos val="b"/>
        <c:numFmt formatCode="General" sourceLinked="1"/>
        <c:majorTickMark val="none"/>
        <c:minorTickMark val="none"/>
        <c:tickLblPos val="nextTo"/>
        <c:crossAx val="418861120"/>
        <c:crosses val="autoZero"/>
        <c:auto val="1"/>
        <c:lblAlgn val="ctr"/>
        <c:lblOffset val="100"/>
        <c:noMultiLvlLbl val="0"/>
      </c:catAx>
      <c:valAx>
        <c:axId val="418861120"/>
        <c:scaling>
          <c:orientation val="minMax"/>
        </c:scaling>
        <c:delete val="1"/>
        <c:axPos val="l"/>
        <c:numFmt formatCode="General" sourceLinked="1"/>
        <c:majorTickMark val="none"/>
        <c:minorTickMark val="none"/>
        <c:tickLblPos val="nextTo"/>
        <c:crossAx val="418867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Chart!$F$3</c:f>
              <c:strCache>
                <c:ptCount val="1"/>
                <c:pt idx="0">
                  <c:v>Profit</c:v>
                </c:pt>
              </c:strCache>
            </c:strRef>
          </c:tx>
          <c:spPr>
            <a:solidFill>
              <a:schemeClr val="accent1"/>
            </a:solidFill>
            <a:ln>
              <a:noFill/>
            </a:ln>
            <a:effectLst/>
          </c:spPr>
          <c:invertIfNegative val="0"/>
          <c:cat>
            <c:strRef>
              <c:f>Chart!$E$4:$E$6</c:f>
              <c:strCache>
                <c:ptCount val="3"/>
                <c:pt idx="0">
                  <c:v>Furniture</c:v>
                </c:pt>
                <c:pt idx="1">
                  <c:v>Office Supplies</c:v>
                </c:pt>
                <c:pt idx="2">
                  <c:v>Technology</c:v>
                </c:pt>
              </c:strCache>
            </c:strRef>
          </c:cat>
          <c:val>
            <c:numRef>
              <c:f>Chart!$F$4:$F$6</c:f>
              <c:numCache>
                <c:formatCode>\$\ 0,\ "K"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EC9-704A-AAF8-9958C96A15A4}"/>
            </c:ext>
          </c:extLst>
        </c:ser>
        <c:dLbls>
          <c:showLegendKey val="0"/>
          <c:showVal val="0"/>
          <c:showCatName val="0"/>
          <c:showSerName val="0"/>
          <c:showPercent val="0"/>
          <c:showBubbleSize val="0"/>
        </c:dLbls>
        <c:gapWidth val="182"/>
        <c:axId val="417842000"/>
        <c:axId val="417843728"/>
      </c:barChart>
      <c:catAx>
        <c:axId val="417842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17843728"/>
        <c:crosses val="autoZero"/>
        <c:auto val="1"/>
        <c:lblAlgn val="ctr"/>
        <c:lblOffset val="100"/>
        <c:noMultiLvlLbl val="0"/>
      </c:catAx>
      <c:valAx>
        <c:axId val="417843728"/>
        <c:scaling>
          <c:orientation val="minMax"/>
        </c:scaling>
        <c:delete val="0"/>
        <c:axPos val="b"/>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1784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bg2">
              <a:lumMod val="95000"/>
            </a:schemeClr>
          </a:solidFill>
          <a:ln w="19050">
            <a:solidFill>
              <a:schemeClr val="lt1"/>
            </a:solidFill>
          </a:ln>
          <a:effectLst/>
        </c:spPr>
      </c:pivotFmt>
    </c:pivotFmts>
    <c:plotArea>
      <c:layout/>
      <c:doughnutChart>
        <c:varyColors val="1"/>
        <c:ser>
          <c:idx val="0"/>
          <c:order val="0"/>
          <c:tx>
            <c:strRef>
              <c:f>Chart!$F$10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bg2">
                  <a:lumMod val="95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Chart!$E$11:$E$13</c:f>
              <c:strCache>
                <c:ptCount val="3"/>
                <c:pt idx="0">
                  <c:v>Furniture</c:v>
                </c:pt>
                <c:pt idx="1">
                  <c:v>Office Supplies</c:v>
                </c:pt>
                <c:pt idx="2">
                  <c:v>Technology</c:v>
                </c:pt>
              </c:strCache>
            </c:strRef>
          </c:cat>
          <c:val>
            <c:numRef>
              <c:f>Chart!$F$11:$F$13</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9-2746-EB43-984A-A95672443218}"/>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copy.xlsx]Chart!PivotTable5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Chart!$N$14</c:f>
              <c:strCache>
                <c:ptCount val="1"/>
                <c:pt idx="0">
                  <c:v>Total</c:v>
                </c:pt>
              </c:strCache>
            </c:strRef>
          </c:tx>
          <c:spPr>
            <a:solidFill>
              <a:schemeClr val="accent1"/>
            </a:solidFill>
            <a:ln>
              <a:noFill/>
            </a:ln>
            <a:effectLst/>
          </c:spPr>
          <c:invertIfNegative val="0"/>
          <c:cat>
            <c:strRef>
              <c:f>Chart!$M$15:$M$19</c:f>
              <c:strCache>
                <c:ptCount val="5"/>
                <c:pt idx="0">
                  <c:v>Binders</c:v>
                </c:pt>
                <c:pt idx="1">
                  <c:v>Tables</c:v>
                </c:pt>
                <c:pt idx="2">
                  <c:v>Storage</c:v>
                </c:pt>
                <c:pt idx="3">
                  <c:v>Chairs</c:v>
                </c:pt>
                <c:pt idx="4">
                  <c:v>Phones</c:v>
                </c:pt>
              </c:strCache>
            </c:strRef>
          </c:cat>
          <c:val>
            <c:numRef>
              <c:f>Chart!$N$15:$N$19</c:f>
              <c:numCache>
                <c:formatCode>\$\ 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3-8246-D848-9825-E42EA344050A}"/>
            </c:ext>
          </c:extLst>
        </c:ser>
        <c:dLbls>
          <c:showLegendKey val="0"/>
          <c:showVal val="0"/>
          <c:showCatName val="0"/>
          <c:showSerName val="0"/>
          <c:showPercent val="0"/>
          <c:showBubbleSize val="0"/>
        </c:dLbls>
        <c:gapWidth val="77"/>
        <c:axId val="778312784"/>
        <c:axId val="778259776"/>
      </c:barChart>
      <c:catAx>
        <c:axId val="778312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78259776"/>
        <c:crosses val="autoZero"/>
        <c:auto val="1"/>
        <c:lblAlgn val="ctr"/>
        <c:lblOffset val="100"/>
        <c:noMultiLvlLbl val="0"/>
      </c:catAx>
      <c:valAx>
        <c:axId val="778259776"/>
        <c:scaling>
          <c:orientation val="minMax"/>
          <c:max val="330000"/>
          <c:min val="0"/>
        </c:scaling>
        <c:delete val="0"/>
        <c:axPos val="b"/>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78312784"/>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copy.xlsx]Chart!PivotTable14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Chart!$H$42</c:f>
              <c:strCache>
                <c:ptCount val="1"/>
                <c:pt idx="0">
                  <c:v>Total</c:v>
                </c:pt>
              </c:strCache>
            </c:strRef>
          </c:tx>
          <c:spPr>
            <a:solidFill>
              <a:schemeClr val="accent1"/>
            </a:solidFill>
            <a:ln>
              <a:noFill/>
            </a:ln>
            <a:effectLst/>
          </c:spPr>
          <c:invertIfNegative val="0"/>
          <c:cat>
            <c:strRef>
              <c:f>Chart!$G$43:$G$46</c:f>
              <c:strCache>
                <c:ptCount val="4"/>
                <c:pt idx="0">
                  <c:v>West</c:v>
                </c:pt>
                <c:pt idx="1">
                  <c:v>East</c:v>
                </c:pt>
                <c:pt idx="2">
                  <c:v>Central</c:v>
                </c:pt>
                <c:pt idx="3">
                  <c:v>South</c:v>
                </c:pt>
              </c:strCache>
            </c:strRef>
          </c:cat>
          <c:val>
            <c:numRef>
              <c:f>Chart!$H$43:$H$46</c:f>
              <c:numCache>
                <c:formatCode>\$\ 0,\ "K"</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3-E85E-3C40-B4CC-A3C2F3CFB511}"/>
            </c:ext>
          </c:extLst>
        </c:ser>
        <c:dLbls>
          <c:showLegendKey val="0"/>
          <c:showVal val="0"/>
          <c:showCatName val="0"/>
          <c:showSerName val="0"/>
          <c:showPercent val="0"/>
          <c:showBubbleSize val="0"/>
        </c:dLbls>
        <c:gapWidth val="86"/>
        <c:overlap val="-27"/>
        <c:axId val="1017784032"/>
        <c:axId val="2012856815"/>
      </c:barChart>
      <c:catAx>
        <c:axId val="101778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2012856815"/>
        <c:crosses val="autoZero"/>
        <c:auto val="1"/>
        <c:lblAlgn val="ctr"/>
        <c:lblOffset val="100"/>
        <c:noMultiLvlLbl val="0"/>
      </c:catAx>
      <c:valAx>
        <c:axId val="2012856815"/>
        <c:scaling>
          <c:orientation val="minMax"/>
          <c:max val="750000"/>
          <c:min val="0"/>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017784032"/>
        <c:crosses val="autoZero"/>
        <c:crossBetween val="between"/>
        <c:majorUnit val="1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copy.xlsx]sales-profit!PivotTable1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N"/>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'sales-profit'!$C$3</c:f>
              <c:strCache>
                <c:ptCount val="1"/>
                <c:pt idx="0">
                  <c:v>Sum of Profit</c:v>
                </c:pt>
              </c:strCache>
            </c:strRef>
          </c:tx>
          <c:spPr>
            <a:solidFill>
              <a:schemeClr val="accent2"/>
            </a:solidFill>
            <a:ln>
              <a:noFill/>
            </a:ln>
            <a:effectLst/>
          </c:spPr>
          <c:cat>
            <c:strRef>
              <c:f>'sales-profit'!$A$4:$A$15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'sales-profit'!$C$4:$C$15</c:f>
              <c:numCache>
                <c:formatCode>\$\ 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D96-DB4E-AC60-F137D4DEC52A}"/>
            </c:ext>
          </c:extLst>
        </c:ser>
        <c:dLbls>
          <c:showLegendKey val="0"/>
          <c:showVal val="0"/>
          <c:showCatName val="0"/>
          <c:showSerName val="0"/>
          <c:showPercent val="0"/>
          <c:showBubbleSize val="0"/>
        </c:dLbls>
        <c:axId val="419258576"/>
        <c:axId val="419271104"/>
      </c:areaChart>
      <c:barChart>
        <c:barDir val="col"/>
        <c:grouping val="clustered"/>
        <c:varyColors val="0"/>
        <c:ser>
          <c:idx val="0"/>
          <c:order val="0"/>
          <c:tx>
            <c:strRef>
              <c:f>'sales-profit'!$B$3</c:f>
              <c:strCache>
                <c:ptCount val="1"/>
                <c:pt idx="0">
                  <c:v>Sum of Sales</c:v>
                </c:pt>
              </c:strCache>
            </c:strRef>
          </c:tx>
          <c:spPr>
            <a:solidFill>
              <a:schemeClr val="accent1"/>
            </a:solidFill>
            <a:ln>
              <a:noFill/>
            </a:ln>
            <a:effectLst/>
          </c:spPr>
          <c:invertIfNegative val="0"/>
          <c:cat>
            <c:strRef>
              <c:f>'sales-profit'!$A$4:$A$15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'sales-profit'!$B$4:$B$15</c:f>
              <c:numCache>
                <c:formatCode>\$\ 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D96-DB4E-AC60-F137D4DEC52A}"/>
            </c:ext>
          </c:extLst>
        </c:ser>
        <c:dLbls>
          <c:showLegendKey val="0"/>
          <c:showVal val="0"/>
          <c:showCatName val="0"/>
          <c:showSerName val="0"/>
          <c:showPercent val="0"/>
          <c:showBubbleSize val="0"/>
        </c:dLbls>
        <c:gapWidth val="219"/>
        <c:overlap val="-27"/>
        <c:axId val="1300364544"/>
        <c:axId val="1300366272"/>
      </c:barChart>
      <c:catAx>
        <c:axId val="130036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300366272"/>
        <c:crosses val="autoZero"/>
        <c:auto val="1"/>
        <c:lblAlgn val="ctr"/>
        <c:lblOffset val="100"/>
        <c:noMultiLvlLbl val="0"/>
      </c:catAx>
      <c:valAx>
        <c:axId val="1300366272"/>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300364544"/>
        <c:crosses val="autoZero"/>
        <c:crossBetween val="between"/>
      </c:valAx>
      <c:valAx>
        <c:axId val="419271104"/>
        <c:scaling>
          <c:orientation val="minMax"/>
        </c:scaling>
        <c:delete val="0"/>
        <c:axPos val="r"/>
        <c:numFmt formatCode="\$\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19258576"/>
        <c:crosses val="max"/>
        <c:crossBetween val="between"/>
      </c:valAx>
      <c:catAx>
        <c:axId val="419258576"/>
        <c:scaling>
          <c:orientation val="minMax"/>
        </c:scaling>
        <c:delete val="1"/>
        <c:axPos val="b"/>
        <c:numFmt formatCode="General" sourceLinked="1"/>
        <c:majorTickMark val="out"/>
        <c:minorTickMark val="none"/>
        <c:tickLblPos val="nextTo"/>
        <c:crossAx val="41927110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8BB8AF9-8C53-E249-8EDA-5D01A52EC7B7}">
          <cx:dataId val="0"/>
          <cx:layoutPr>
            <cx:geography cultureLanguage="en-US" cultureRegion="VN" attribution="Powered by Bing">
              <cx:geoCache provider="{E9337A44-BEBE-4D9F-B70C-5C5E7DAFC167}">
                <cx:binary>1H1pc9w4lu1fcfjzo4ogQCwTUxNRzNRmW7LLlt1lf2GkJZk7wQVcf/0cKCVbotOyOloTL1Jd0Q4p
E8kLHNx7z12A/O/L8b8u8+tN82Is8rL9r8vxz5exMdV//fFHexlfF5v2oEguG93qb+bgUhd/6G/f
ksvrP66azZCU0R+eS9gfl/GmMdfjy//5b3xadK3f6MuNSXT5d3fdTO+v2y437SOv7XzpxeaqSMp1
0pomuTTkz5f/mjT+EL18cV2axEwXU3X958sHb3r54o/lR/302Bc5JDPdFcYy70ApxT1OfPyLH/ny
Ra7L6PZlh7jiwPcJY77rbt9w9+zzTYHxTxDoRpzN1VVz3baY0M2/9wY+kB5///zyxaXuSmMXLcL6
/fnyY5mY66sXH8zGXLcvXyStXm3fsNJ2Ch8/3Mz5j4fL/j//vfgDVmHxl3vILJfsdy/9DEzSXuqy
Tcq75XkGaNgBp0r5lN+uvHoIjVQHgnrK9xV1b37o3bNvoXmKSL8A58fQJTyn+wnPdWtefEqaKCmT
zd0y/ecQUXnAmecLSbytcogFRO4BJ1RQ5ZLdED1VrF/A9HD4EqpP+wnVpo1h4ox+TlUSB4wQCqDE
TpyI58LKcSZdtgWK3O2RW1V6kky/AOne2CVCf+0lQv8HegQnAxVypWLf9eS+FxLQMyWEZMzbvu4/
xOcpEu1G58fIBTaf9hObj2YT363NM9g3dUA9KqTr3rKDhX0jhBxwIT3P4/zuqVuN+Z0cu9HYjlog
8fFiL7Xkr3zzdVM8p7PxDgSHuwEd2Kkkkh9I5lLqubfOCHxhSxO3kDxBoN2ofB+4AOavN3sJzMX1
uAGNfC4GTckB41QySW59PHzHfduloEMABebrFhYw7Puw/Fac3aDcDltAcvHPXkLyQXcmfrHaNDpP
yudUGXqgXKqYd4cNKPJ9bKR7YF0OoCNbXrCwYk+XazdIy/ELtD6s9hKt9zHirhenbb4pr+728n/u
axhciScRz8gtFMtIVBBwBCldzm590SLceapUu5F6OHqB0/v9DHreXZdlO+X95lljHmZ1hguXyB8x
zX2dEuJAUilh727D1oW9e6pUu3F6OHqB07v95GxnSdvqrkmeT5cQl1Iu/O/hjOs9tHvKO2BCUE7v
lG1h954i0W58foxcYHP2di9t3ds40c+HC3SHEd+nTIndFA4Uz1VAxbv1RwsK9ztpdmOyHbXA4+3J
XuJxlpTldavNM5IExg8ACGFUIc6xP0sCxw6IktSlHrToPnN7kiy7Ibk3dIHL2fle4nKuGzC49SZ7
XmiQtwG5BkFDIvTm56EdgwcC+VZAZre+PFWq3SA9HL3A6Xy9nzhdDy8+6ya728nPwNtQQaDKYzbw
vPlZcGzhg9chgcAJ20K48DXnT5DoF/h8H7nE5vPeYnN2PSaXz+hxKDtA9EMFYXwnOsTlB8SVyFBL
mL371s3i8ntpfo3M3dglNmd7i82r66a9nu5W6Rk0xz2AXXNR4bll0guWJlAAEtJHdfHW+LG7Z28T
Ohah38v0a4Tuxi4RerWfCN14oP+DHIJ/4FNFhSJLeNQBkT6VnN+q1tKwPVmgX0C0GL+EaT+TB+fX
/ebqGdkbRXoNlRsQuNsq6IK9EcIPOCg36qRbLfvJzP1Onl+gczuPJSqf9lJ5Pl03hS7NnX15BtvG
Dlzhe/jfkg54BxztBorD59z8LEs5v5dkNyDfp7BA5NPFXiLyRndJm2yeNRvqHiibtIHRekijFUFK
h6CMI29TNgtH8yRZdqNyb+gClzd/7SUup3p4RuuF9htXMO4LtrvwqegBGm9cTtzb1xc+5nfS7AZl
O2qBx+l+4HH5aG/Q/aLOg3f+m21R8Cq+i34BhC0LVVEHyHxStAn8qIjeZ82LXqVfy7MbmcXwB1PY
j0YomwC0/1XVc+YzkRfzXAkyfMuEkRe7n3NGKxT3EWUy7zYGXajJE4XajcmDwQulOfuwl0bsbJOU
18/o7H1k0FCa9ukPpbgPD1cHHkH8D1O3xW/hX34rzi+A2c5iCcnhXkJylOsmeU5i7MkD35Jejy6V
Bcl/KSjzkNO8S9jcN2FPkGQ3Ht8HLhA52s8+gddYlO4ye8aAn6LNyUPPJuOoid1XEOkfeBIFMyQ7
dyrIU0TZjcmPkQtQXn/eSzVZbfLkm26etaIJWDwf9kuR28YahIj30UFzANo4hYck2m0m5s50bvMw
T5NpNz73xy4QWu0HIXsgNVrUP9z0cjx7JQB5TAoXQu4qZ0uMUAnwqIs0AF84l6fKsxufh6MfzBVT
Xe+lDp0ll3ESbZ6zv5YdSMGEQiP01n79bN8EdRWab29f/4mf/V6i3fj8mMsCm7PTvcTm9aZsn7U7
TcLZM7Sewbvc/Cz0RqFTQCKiQbCzRQ4dnvfJwO/l2Y3L3bgFKq/3ky/fncB5ob+9WOm8K74+8ykC
5TLoDoXpuu940ErjEu4ptBfupAX/rli7odr9KQvg1qu9VCeApZvN1XMW1CQOTEnfR6y5U6GQGDjw
ASaaax5q0lNE2Q3Qj5ELUFb72VNzfK1xEGdztzz/ebKZIqfMpCflXYvtok1dUrQRMCrQ6bnFbAHN
EwTajcz3gQtgjveTup1tmul5mzrRiKZsyOMvYlDB0eiEEx/ozd1atgUiT5FkNyQ/Ri4wOdtPsnZa
Xj1zFUAdWBYmUHi+/XnodHCMwJMgBFzZzDN+Fnz6CQLtRub7wAUwp/vZ8XSao1ddJ+3zmTF0BxKP
EQbnskVmyaJRcGbSNm3epUHvnr2NQ58i0S+g+T6XJTb7mbo5v/7abNrsGV0MutNhx9BII26L/Ytm
AJzyQGnN+p9bF7Moaz5Fot3Y/Bi5wOZ8PxOdb7N8E+tnPRgFxoWSDMpoW4P1UwMn0m5ocXJdcXv6
E87ofozzFIl2Y/Nj5AKbt6/3ki6vr/PNsGmesTSAQhoKzoJ7d/Hlkgj4aOCUnFFyG+Is9OYpEu3G
5sfIBTbr/dSbM/RnPGs7AEN0SamPjNru2jNxkfZkKCBwG5feV5gniLIbk+8DF5CcXeylutgGvJNN
UeHA+nPqDKMHXKJfFgcBtgYN5PhBWgC+CH4I56Vv89WLvvQni7UbpMXwBVTne3puYNO2m8u4a6+N
eU7K5h2gMIDIEunNm59Feg2H1riLTgIqF3m1s6fKsxujxfAFRmf7GX6uNM52XJrksjN39uY/zw1Y
4iZ84sPS7UYIrQUUuQPiLTzPE6XZjc+DwQt0Vvtp7N4219Gz3smBs7lonkU8c1vzXDCD7Z0cOJpL
oVP3vc/vBdmNyd24BRxv3++l7zm9Aou+W5hnUBOGOoBCAHNX4lzEnoSgGR03DaFGvfA2vxVkNxq3
wxZgnK73EowLnLTF7VbXz0mcfdzmgHDSxZHnm59FwIk0DWUUdetfkIAnibQbmntDF/Bc7Geq5q8m
e+6yGgqeNtSnv7g2zR6wpQpHPXEG9+Zn4VyeItFucH6MXGDz137asb+aZNbP2uXMDpBXRi/z3Xmz
RTHg5s4ae4kAOgZvoFm4lycI9CtkbmeyBObL/x+b9uvb7r5fCLjemM3hzU2C9y68e/zVm7njesPF
0FsPvdMRbZ336dWfL20b871OXPsZD1w7bpq5l7X7MeJ605o/XzooGBwo4Umu0L/mIm8AJzXgDjR8
sIDCMdyypnDkQKFiCjJR2vMzf74EBacM2R8mGBrfwQTRe9DaHpU/X/p4CblWvEptcchDnHs3vXc6
n0B3vq/F7e8vyq54p5PStH++tLyk2r7NSmrFIR7xGTodcfAeCSc8qLrcvMdlZng3+X9S9FNRdC67
jt25Sr/lxRxSdz0MnlObtTGpN31Kc9y8eNRONC9WbTv5/uUY5lX5hmhf195R5bAiDLJaOjoLShW6
YRzIPIvHj41bOOm0aljFZx4k4Rj1zqqnfc36Fc27aabrJO1a7y0RohJNELmVM3yMTRc2h3naRUau
2aQSrw7mzvXlMW2jpPaDMUl91azyYXRkeFT2aVslq6mNw9JZ3QNyx+oQAP1gdRCtUnSB4mg79+G4
lqujW060aWf/umqHXuVBEYk4z4IGB0uzMxX5Co8cSVIW32reJNOFbWqAaF7cNZhPSYZo/Pi4SN5P
IiEhSNB7j4S6LbGTBWAi9cZCt010RXLXz84qlkTZq5l1dZscxw5PhiwoRBKTNMjiSnZBlo5VJoLU
rXS20WM71XUgOt9JX+Vu37rx4RxGc7ee8xFQHBozx/OnuOGhMx7yOav5+TxnBG8rFGv9OnCjthMq
eHxS7OEyCxxTxx60vgmZHeQIQBvub8IwzsbEyfLy2h2ciX/wy8TR74s81PO7xx8EjbqPJx6EkArn
rjhuZcHiSbu493b7lBe1mvkYXlmaQuhhlYcZcwPPhYaPVKTs7dBqn8bBxP3cMauKRKJ/nyV+mX57
XBL40qUkuDGBugRZYIGTRXZJ7klCaDS5akz5Vd/Khp/71ZQaEzSFg5sZX0Utn33+7y4yLuWUNqgU
yPljFRZzd0jkCJ0Lepl3daOndT1VTp8FvZzDafjNs+wmvGdVsM4wXGDlFBseZ6bEAlAvKfOsSnzv
aiRRm7Brb8pFHJ+GVYd9F+naLnE+8a5Th48v6087CdwFLhL/eTiEikjt4bLSJm8blWbt5eiqTs5B
KnLZvw89J8HqPv4o8jOEOL+HDn/ue9hRSGs9fFaqNcmG3iuu2pz5hThJVFh+zD0DG7UyIgqj6u2o
5tAt3uikKbl76PdxNn9KW1FVNChyGMQwcNOwUH+nKUfz8yruSy9/k/VRI6eTbmCsaJDZ+n537rst
BPft/U/A+BLsD60eQAdtOkuDRlQmvdFzy8tyMg2kaByVpd96Mjn+P1oXXNN1WPTahL9brJ+BUUDF
4+jb8uzVVguzFeLS3rFqfOfr7MNlzisl/KRrV0JWceOuCM29Nj+BmmRiM8V5NOp13TSNqlaFM3r9
RVLMQ1MGsRxn8zUqSaqOaMm96bVfTKyV69+sklxiCwGFf6MmyuZZltj60VA1Rdfor7FMPKhiKicz
v2v52GBTzZMbTf2xaquWnzs0TKBNbckYnEHJpwnGUmUsmi6xAYv0G2/tRQNwfyybh6AnTKfftgaY
hRWsiz92Ef+njZQKzaovRIad2uNeZqBTNobDDZeU9EAkLkJrop02jvFAbxpz+XcYV2b8PE+WQgT1
OIdYCy9NKYy8Oye8To88VvvQ7zoekvFdxVlaXPOhIwkJqAnb+R3UX/n/lEmJrdnMOoWMpEpV2QWk
7Mg/WaurtDzs+JjPn2ZDRX/RNzXv37cp/jIEcZnCggRxzDUw8+JxwKMLGifZtEpp5UDRQ4nPoIF2
0zSOjqa45KUftEPq4Z2cJCHeknDRFvzY78fY/G0GUcCZTfWYwgS3DUuj6TCNFB7tJIPC22c62Kc5
0VTxc6qypP5cy8TvT0LW18lZzko5HQ+kHcvXce1M3atu7EbspVGG1vIlfUKm17JvYzhLNzTWZ9Yy
9KBtlaxN6600K6ssO7mdgJ+aGFMtcQ0OT9euGzpYUN8tsf3aMbJGLC+E6xSHdRty/JOIairSVVtl
aXP3GXVVO80hTUI/iVfYcnoYAxrPPtago8mER49VDOM4UY05RdtVZVk2YOV8WXV4wzCYOHtV5k3n
5CsSK/tE6giwtqkKOZalmkSN6cHQ2+2ilYHXopkusWnSkKfF+9L4WoijlCJE5EHlpx50qi+Vwq6J
vCYHZnR08YFIDZNQHJnIZJK+ctiYTJd1MfZYQz32KZ6PGwAkCT/I3OVYk1l0Mh9OQ172WbKKZlyV
K9cpGSlemzjYIiaRqoqPZzUN+zI61E5jcRdeDytw2My0x2S0F9r929Ca4bdI0pr2r1TbM3yKnjSD
KnQp0nMpkDcCvqvxtIFIE2aPPw5damVhKsbBnxUXAio4yTrDTqEzTgKd9DjfC/HSIpGWt4W9myXn
LZPY/0nH8MtK0UlArJQpu8Z1X2AFu3HosJyzFHbP5aCA7CQ1I8P6RC63W9RS6/6ikiX+vyYyhwKL
1MA2gDrOYBlsSKDnUzPN1njEGYhYWtPGqjRT9kMbXPELJPwWvLEMTEVofyGSzMMqxFpU7XTSj26b
Fmd9bq8MPqybtoF8M7iY3dU0SRqzrjI1E/9klLk/NuvUvVCxn6h+TdBqay1TnMfpfMRd58jPVFTR
I5NNEXPX2Nt5vI56t5rf+dM0YvvLVnqcHapiyKcSRGHQ/Bzn1fusCWLX5LW74mFKk7eaxEnYBuDq
FuEy6SeXHHnQ5d45TVo3T6ZgbGqj29WYt60zvM7CVkDG0GmBTc1kon0kQUiJyZRhiuDmgyrqkJXn
uNZejXLF3YQN+SEMMczNoaFROtWrqOq0UkEH3j72QehxE5+ENO38KApkBjPLL+fBd1hsje2EOat0
zOYkDpp4jOPoTabjjohzM6rWbp4ktSZFmGGqq6NsCu2+dLuxxR4KaVJn0Ws96xmv1V7fNeR89ilM
ZVuXWKV1kQGPMhhdh3T1eTtwDyY3LesOKJUE7ZjxoZ6KAZ+latdawQ6Lj53rJlVo+iPXVAPeiRCm
xmumCa1dyty+GP9WJrWMMGZdBPNUsZFj/UzswDr0WEXoAvFMiw3V1w2d9CnQryf/tZwi7HSZtzME
j0enw6MZyUfID3MJd9RPlYCXL0K/guZJllsna0xXYzuO3E+0A6fcTLAPk4wd9nZ0p6aKApgon51U
tSkxJakb3QRz4VmK5TpDNl0WskY0chuHwOrbxRl0TbU6zhpYVXUYxelAndMuneemCqSk0boOhzI8
ZG4X1h/CesTkEw3nPx320yAgsUgHB6uki1hAsdNuBp0+kUlnV/B2WxfJYF+bmKbYuHMyWuLMtWPN
fetIOC3iYFfSQyoa1QwBmGjkQj+dKIHmMhn6ggRDTER17iUwu+tWZY1xAjGTiX9xyiFvPrjFmF8o
z1Mp9lBTJ/UrXlZ9dsR131WXVQEf87qJCoedhZCUos5SJfWXBDZ3PspEqfMrluZz877QvMC3M8wk
H97OysndYHByo19X1B+qMpBpqfxqVTPK2u5oGHzZnzd1HI464IVbkDc0h1s9DKXpyaoGRg2M/Cjr
OYUX7hs2rqIx6y2ln5thygMmptxTQdU4k/msPNKxDzw3E4tWac2y0QlU7k2hDiqF+YfYp2FkTk0M
T5avxJwP87xWST67zVHozYN+PUI5uoCb7GzAfWTVUa9ERNc+CNp8EaVerOH4uBGv2mnqZECZ8chq
QsJLTwGPTKvWjvZEukLHi9esIj+PTlClNOtau8P8OlSl6x6TgcTeUViNpDSBEfmcrOKQ+s67KtMF
+9i1dZPqY7cSU1UfKu2O48VoRmrOnNaUznvmsHb+ZErs6sBvOG8+zqKPSh3khoumOpajH81j4Pai
4ms1znl2HCYmHY9mzWShA5Vp6sUr0cxtLb+SIpXlVexVuh/XGTdTfa1Sn3bdqhOVFoFHW9+4xyYs
a1+uu8z1c34cFk7GzxURTpYd97wCrY2vY1lSo8hKy6zz9Jr4Zpr5IaeGOtF542Ey6btb9u1OecjJ
+yEqtG6DQSfWoVYFLSr/4zD5VcXWVTg0YQ8+5UbgKFMvfLCx0B2gMM04Wa5ZOk0KBtXQsbduRcGQ
QLlraeljAwcOdYgZtxau8F3LMBNnCkl4lE75EOV2YtUgX8915ICS+nHdw/X4cZHCy5jSj7z5eBIC
n3nU+dqyP95mNnIQKZkh7cT6IlfHXV0k/B+/bPENFMekckSmjiPHINdQdbUPM+m3LZi9zBys0jG+
sQAseHDB3ZyVmoYKtiyViXUaoTOEA3x40fruYU9KPtMTXJ+bgxKVHiJ+57ToChcTBS+RyDf5ftFY
g1jkHnz0gC4sUJNhUgYLVJXCek5ZDyMkbaJY4NmdmIWeP/TMr/GaDtWID3NTHUKXWl83kL9VqbWT
GRM53uKlREGiMqxa0mxUoyxfVWEPa+OZruFfh6Eu9RH3UlG+iXTawy2aqrJcqqyEpSyxMnaN8IUC
3JBvndNOmVoPOem7PIA/RN4gEFU4Ym2V2/hYftjwyVKkm3QPbwvrpW49GCMa65hp12YsuBqs9ISG
Dhayiliq9PGUFAg68s7BwsLMpFaCrnVibJ+7lZhrqFDQVXQGIxVljE/UheEFW2eknGQegBDZrZi4
4AHv/WIM/X/yhiD3tIURDpOQTwj/OnMh63DEjGlaEmDUtb0gzXkZZf0Qv5uH1A3V5z4TfpqdxBWP
iuEU90/y/mIW6OqJAzJXNvnUNF2fxKeVW1pS4Zo0AQUfvMkG8pLX2CwF8nVkXCWD2wizZpkHlhJ5
oWXzva6axj9xq6jt5bvZxJ5O3vBQuJBnmpnVA0obF1PtM5DMi7xlVkXqorYJrzKt8YawZ5aokRyh
cVITu8Fo2CW1d1x7IgfPjrbeNe77CE6z0wOI6orSCiyQ08byTcPtfgzzNAWzdrEC6bdwFiV+wd/t
u8FKmvndkEsBd0liyOWt4lhYapjxLrJknlZW2q16ZMYHLnk3aIDatDB8xRs60j760sshSpoTn4hM
QKtr7IV8lUzgBOkRa5jdu3npqfKsGEjUm3WUt5J0r/ABBQWpHfQEbDunL/Cscm4wBbfqE5usIJZa
q14j5IuESppN33QJLYI26yoD4zINjL5hAzFZGYS+h31WuJ4NAtPKR8TmktEC0jIFeonAEzibyZ+n
13TwED9xoaaxPx49WmebPiYjFiXcMp82cntwjVbLBrNNRpWBGNxGxHIuFYjBGEUuoq8yqil+ixCz
NIeT4zjjJe27en7nOr3rrmhcxQhH+riJWudE8op2F3zOaeesnIFg/Z1Y2aBbcGlZWDMSG+QL1Vgi
H1Ua+yNswwiomQIJXb0epTOrVdL0fgmOonw9f8KqW4s7kxox72ktqnJobfyA7cR9PB6pvXC2prKC
TeYnlfBHEx+WYsTWP8GtxTFClUyCR21Vr+xzS61yp1BlEUy1ztt6bfq+tRujHGz+yAnpZLekcOVQ
vnXZOJY1FmS2EbevHIOFHIiwKo5oOarOOM8YyOs0pNFxGJdj9zcfxdyeym4k+YlsPcQUcGwOAz+g
o+lhOnmeaXyMYqaBrUrr0jJRr/RgxVfDNmocsyiDltZpT2CkQPg7vmqRufLyQxX1NgrcBhZ5OFuh
9TwOU7SClk1JFRg5I+JlvUyx0REkudj9Q1yWgDQhnRUdtzKlND8kMWy+OXTGkmVnokJyBG+cJ+yo
ycuswTKA0YlXY9YmSRlwJ2lnVAZiWmYbqkcboU9by6HG1hLdgmR2Vz6eNdqRM0JxVeGbjZSH7p1l
glWOWg6hyoevY2hsnNnHTh77a4dNda6Ctmsw3988cplVQ5oKt1b7zKbz7GF872EKcqrKUrqGm68+
H2z1Zrs1cunYzO7js/v5UcLetoT2FxSMUJpaZFa9OKrmHtmJrwkLrX3S6I/tQQphrGG7Hn/WTTbw
fv4Yp9eRpqboXscB6p+rUq1L2nzIM/p1pEWHQKaLC1xQsPINi6GGcVMQ+MKZaxiNrmR+iyRKn9cy
X1XGQ9yNLIStbCiEvNb2bC3zbe2jbCIbIpTCb+ETBK8H/Pa4+D8tlb1WFMSWuLhzBy1B9vV7uf2x
CQsTDcLHF5qREXLAQdmwEM4VIdTjj/ppz+HKbNwB7HNUgjycs1igAhqVeCUI1EbFknbTSTjJdPhE
ZmFVhIfR8Nsttyyh2Hs50cfp4auHkGFHyfrh5Jq6pTJC/n5TsdjaKDNC2d51CSz7+8hT1meFCnwf
ZGLC79e5J9zmLaxd4Z8+PvflMtuL2nA/nq2qQt1wIehDSYbSjP2gIvoFOQmEjlMcI0slS2HD+cef
tFxlXAjnYrbUFXgakmOL5HUGYigpScmXrtQiOzNVbkPzJEWkdtLHnmWNjz8Q5f4H9RMPlX7bDCDR
gQ4VX+4gk8oZxmRqvjQl6kTxYUNDa+ZgFCfgGjZ1PpIA5+WnWK1E5sfwjI8LwH5aXG6//wMnrPEN
RrjCiC4tC4vinFSi/FLH7hSVh6hlzdkhsh6xSo+3tKVvYkuNcc+htd+3SXHHNzblVXBTwi8M28Up
Ut+meJD6n6DFmimKaGHOZQmX0GaDlu1aUuPIIUhIZmCtxeBbZ9lPne71Og5dKH6A/gmbfzWiQ/KI
DM04JKBvSNEdSpB5z5wmKC3Lea0zx3Krtm8t7XIaTyCKaZPaunNeJeA2oqXWxVdVU0EssU3Qt6D2
sJpZ5lnSlEpzw/g8YslymBYpLInbRgPWX0Zpg8yk14+9TbKUGdKyjy//TxtOMI+5uGJNKo/+vLU7
RBax487TZx3XFJw1qowNgdRsLAO4TVk//kirLfdNrjW16NxCjUaiF0DYjoP7RguFssnUrRw+q4jb
HGOXKJ6d+Ti+mjnnbutCgoDlqkMQNZLQkkInL6w0j4uxnDmlHN1huOFXYdoovC+KaiWvywFYxp8z
jfTnq6RoTPHRywaveeO1Bq1ej1XDlpscF6T6giJTxO134TB/sclxg12UxFXbfunrKp0/+amw2yJN
K8usHn+Ut1BpfDpOlODL2rhA5Y2i8/rh+kbD6OZ52Xsfy9a4ch0ifWmiowhpVES6STrAOwQoeBf4
RyBhg3054oLQTwjW/EYGFdK6SMEg5LH1+2qgOXgomZkl6kmECCUWMAKXsU5jm9YaHZsGkIZrKGEv
uU0TZwWqIxe9Qygm52Q+fFEUObZSRPrC2msEBNlYnzoO7Gh+VGo3YrgX+d9Yb6yBQgjnQk/Re/5z
xdT3I6MK3o0fuyK1njnUKFVkgTNoRM6PP4ou9rPFFMaLo+EC7bqwo4v9POgKOVXCwgvJ9M2zOh+p
06yvLdXvYOphgra19xxNOliFcixtlvT2t6bvbIbAGVwsrs+EzWciFqxg6byiDZFRcLK0c+Y3LVSV
o4JVFdlwPNEOAdNhVoYIj5MZRq0/ui38oVpki0hOnnrQnVm6M17rdWEBn/0UT3FuquNim5roCTKg
Zu34sUUyJWAtQyB6GH69xhev2sTybQkNGom9m6LmAb8Xhshy0GAixYAUyONLKh+qixC4CU3gi7rQ
sIS7aXFCYLGFa8ygl24VXuY9Ff+kTel7Rx7Koyc8kxVDjj82RxEb1etJJnm4rlhYnhReln/qo8Tt
g1J2JYqmEQ2UM8k24LGpP4aIX9t3+dj28SqWvXeSqPTvAqW2y75ibRXwxomnFWo5/G3vh/p17Cbt
GTxSPCNaj/ts7bQp/deMOnL/KmyG1A+qHBdXrJE1zD45s2MQHORjPKxa1bxj8ErZEcsdeiampl+b
aqoPURPPP8Wo4b/Kcw9VgrQySOfpbEAJz5D8C7om/NfTGDlJ0M21S9a0asSFB/+8qWJN/CBseIwU
RtS2x15alheDoN2nhNIYfVCuw8q1g7zd56xT7VXuVM0HztCVi9xUd5KOXXqEMsFUrdC9xcfVOKjE
CTpW9K/yUh+aQfVI2MRp+q8OVzojax522doMjb6Y0w4pMUacGNk+h61c7v7NzOR+9SbTfiFiZh/j
zu9W8ciL15lok0OWTAlOAD6mzw+NNTYEysowZjingJo+iMJiQ2ikf0TtR+UV8BrfKS8ss0Oea5MC
Npd/fPxhDxV6+zDczmvbJHEQHI98aEDDmYHaNaq84q4o0CM0uhekRH41KIrsrGe0Q/wX6eJvlAhF
9hs+9tPOv5kmenVQsoERX7ZNdH6rdMaa4qouSwSuNK+y8aigBI1vj0/y5pN+uOGbWeJCSHv5wM23
eyyDyNErMq9Hr8wVGTR0hnpwF4FGwJOsxzgX70uvCN8nbehUgZv7qlrTvkry4z7x+XrMDdq+0KzH
3za8Ua9KpxYf4W9b8CR80/OnogB58UxZVIFnCPvb7dPyW9FR+aZEevbv3pu8f6kUcWpANHGrVZRF
b2mhsI8dUXBkbzLU4sigkFhr1HSV6siglNA1RyTy3Y07Grqagd9vuNCiCQ9LYmkAaBDWhcJHLykB
cUQ7MjnNV6yzix8nND6mOs1PxnnclETln6mjxnXnRSh61I3DT1g5+eX6cWR8u5kfIGPvu0VUZ7/n
xrrxhUMhWVigfBCLq6hD4QDptCYLRukLtW5RJTHrnhXjiSjM2AWJUxWo9ujiRCNvddZXvDdBLiLn
7UwidkLnCYmzJlRfigT59FWTOWfJVIo3/8velzXXqbNr/pWuvueUBEJAVXdfAGv2bCexfUM5cQwC
AUJCgPj1/axkT052J33O9an6ateX8oCX0PC+zyQXuF0XtMEDMFB53Xt4aSkHMeaydVxAu9S9KbJI
JdEdysap385MvDlei6sgUmLXACnei7JX1204yjHvC2M/O1nZDyT0m1uvi3FA8IXO28AfZ5sGWpQP
s0yqOqsGgg9QLTRJp7EEBRDVQw0iBGfiPQu9+EJUjn2iQLWLFKRDuPxm2p/H7sexRRgKalCObhaG
jvdr2wISxnuPitdBsPDKG4L6oxKBc3kzdOSKzuglfvNE+l74ilkF/9tZdQs9UgAJHvuhe6TEl7rF
0fm1VjU7Ajbz2rSwzjsBqKy3ICJG7PRhqV9VQORHUS7jhRAJufWmJNj+emrxn6cWSk1sn7hKLoIS
90cxoJ7b0MQl7BrlAoIBfXtfPPd6raZ8aF2YDsRvgHC0fSHTMQRWmNcVD/cV5LA5cJIkyUB4tlWu
ex49ilFOZ+gXEHrnmeqy4cLshyBYrritykMZRiVL+yjx59Q46ldAOElrU03jPovbNVQ7D8OyrZvR
u0w4nfANc+RdcFO5G7fMOM7qUKhtOeP0znoqmosWNC8qyqCdylQOsoOkZK7B4YL0/BhOaE1Ri5j7
0V+6Q9XKQKc6glwGMxF0UcaB+t0EiehAuUJRt4DRBK80cinLzED7cDmrxJi0F4pDVxv7PT1AnDLr
HeGl/2nUvXi03Ty+MeELQD1TXfwO+Pp5/zmnxEE0B+kax/v5cUsOfDChzTI3X2PcMBelyZzUn6Hy
cGAN8crQU0Wvq7HFgXfeZzfVcwf16KTa/8KEjc8SZBx9uP8R2MD7NQKllGnNGsmvRcudzb+9EL7a
Sl4IycctWafkYdCd3TpeFRuVFMtTFetJYZ6s9OHXM/YHgO7b6okRToRsohB3u/6k2F1bO0/90tRf
y4jw+4FTc+dLz8sjALsnnIv2ysphPCrWtQe5BPRy7CIcZJEclxsRVTEEyd08XQjPBm9Qzg9hGg+i
uf/NX/lTyRBx6F1DLHFoptFU/jBkU1u4NhmY/QrUeyg/oLIITQYk0aXWkOnK51MDTsmsPM5jHfZv
1UqiJl0LX827IOrNxzCR5QWJ5uaDr5kFQ4JTYKtrLTHcZR1lbADd+/1F/+FsuPm+7X3X6H/p0UmK
shp/+Of/AbeG//2v88/89T3fVP5//wshglC99G/jL78LYU/nnBXz4ze9+814+h9/3dnc8O4fPxkt
/vQa/GCluPtqcBj9P774/+ezwMw+N81/1Z8/GS0+ub6FL+FP/+DZv/DHz/xptSC4wAFQFeJOkKtN
4a/402rhnQ00BGcxXBPJeeKikv3DasFC5NWhvIg5zBa4pvjcSP5htUC2DTJtIJcGAo0gDgDf/xmr
xfsaEmEe6JjOF7YhnADBXvDJv1+/hZ2pCIthvrLta2lkXsnP/xiNP+bNP7W97xGGnx/wQ4GiFxg0
1IIHxDWHUrZNbfIipiuRZFX7+utHfUNG/j6w8SzcaoorgPwAt9CF7KdW0FFDZQgx2mUdSkdqlbYe
xO7cpSifmiF8hlyrjAFHQKxCoNfwjbciMS50ojuSgAxl+9oPfRyV16VlFUI4d4Uuyc7Fnf0qYhKL
9sJqZjx2IlytBwn6vdAPcU3AGDKvLx7cMG5rX4RHM9b0ph76WqSuLoZuzM4EVRoHOhxTf4JoCiqK
KUjGPIT4v2ruh8QvJ51x1k0RRMZ93ALJ5Q59RGf9o6ZKfICy1p5kMdgoA+Uh5207CRm0p2gM6zxc
+HoV0yacn72e8LTxylYAaoGmBZeLsOCaQZK5nsCxV9490APBug0Y2iLxILNq6nEpdpHUwuy+vZH/
3jUenPr6v//nO3va+x2An3GKX+wawnyBJ0r8lRz7fd/49lN/7BvnS8ixY6CZ9QHSwVGMlfPdouXB
EwmHFCwpCQNEGMF+9/fGgSgSHMi4QxtfQfd7Dhz5c+OAsetsO05CXH1O4DP5T3m0zuv277UG+SlA
SuAtuK0Ov+1nzT7wmKqxYcVPIFf0Hq3gchPSTu9X55o1G7UJX/4xQP+ykfzbA6G1gMmMYqVzet7J
/sFfQabiK1+14QkEHWQJ0wxiO7HLDZfxsC+dob+BYd/DCN8/IPZejBfI0/gnzDep+WpwNrBT1Ff8
pU7wgKCu6YMJJ/F9meCchL3vXz7a+4rg26PwqvGuQV+BzflGe/zjo+lqrkrbUHZq2jl8EREE2iAs
0FVyv6RX47omH6Omple6CJe7X4/qv3xKzCRcXgtzNPJrfiSR5qGBPNbT7GT8mh26WFE/9cIOGlJI
1NrfABY/tDffPuiZQoW1EGg+SOIf3uECxUAbLYKdoN3FgyKlgSZAeyPBS49RXaZdUKvq2C6LiTOn
q8k8QkcEIfAihZcRv0uQsvbXqvuXkf/548O5CpAKRwdQWQT5v59UNa0KK8uCnWL0EG0Gna/YEa/B
f/5rz8LxjwMKUxgT5wdcCqA6kZVz7BSYmV5Z5pnXaGyXO1v76unXH+s8ju8XJ8epDmT7fO/KuRp+
/7HECHkl7y07TUX1ZnyTbKzf/s6H+G9jh00ICYh4GHapH14mcBoWjb5kpxV2DMjipgpQIFdeBr0d
YMlff6If+p3z1OEw5EXfMpQwhGfD6j+Xf1zAbrKCJjjhgG1aAEx4JgXLz1OpjXqCoj58YdxhkYpk
uXPVGBzKqQh+gzb/ywzmhGHbg6AM/+cnornwKewAEK2cFhyux6DpqJcORRJfKM9ghg5J225A1mkI
lVfraP5t8YYKjCR2kN/5pv7tDSCNFcmf5zeNWOr3Y9LIhC9to7B4p2K5g0UbfUNn+xNT+ncWtn97
FAchBa0WjhaQ3O8ftagY4upoCE4ixPAmSYkl60ko2LOY4038+mW/3+qxfQPTQoOaMJwsACB+fBiU
Sb0cBuUdC1Rxa+p5Wj11gDef1jlebqbOYXf49RPp+y34/EgEDcMhiLsLzi/4R2JGNSswVholR1Jo
sWOwYkDyCDHbHZ+95Qxt4r0G4brcVHHtP4gSS6pdoJKOvE7NeSz4sF8HHH/fdpCRNcpgAvhiTYvK
W2kuaP+7QYJREmP+9yoHvQMdGpqGEJwVCEocje/fSRcvNVvagB2NJC16v2rd9oJ725JCBgclbgt+
IJOy1n2R9aAP+QYxC/xWQ2vablwt8TcWbYEXWYACe12Ddnxd/AZTN6lWrKuzgqDKia7plIZ0bsqU
lgl7GWB3u5N80HtS48cAqQeHCIonnZvaDw6zXw9PI6rYU1yy4KhrDGDqmtrdlELCbMRB8H+En9cD
vpcUA91TE+JXm6jScw5YlwPE1LBfpSUEfXwnuwHPiDHS36CFYUBKRMomBojICkWvDMhFcOaMqifX
R+O684o14UcYlPqTGctW507Trjo2oIFem1oOT1DB+eoI6NrdQeK23Hj+6E3pqppSPFMYuyGyWwPe
NOkM4dTHQfaYe2PDX0DmY7az2g9fHAVrYlCU44SepvCldY3/RaFD309DNNxpPra7EExZFomSTSn2
3ylMgVDjhKGO0gfwm1ikSxxfsKLxsmBhGNFCFB8d88WuCALzqg1UapCm04dx9TE+yVxEd8aU0PJO
oXlVCcN7avmcfKSLNq9NW/p+Cu12sllNQYMsdjr5aNHoc2jyXHCACxS/pa0dfVhHjBuzxAzfT9QO
J/VWGS7B0LWVrvdgy0aZQkyNmc0qDmCi7dwaHatzYeLV0XJTDm1yQWD6vmt6x5eNJJ7H87CT9ApG
BMyaBkzdS8QbjKYDcw0LYR+7LptIEfGjOu+X3hQNZmdgjZM7mD/xx4A4bdoNbA7mlfdQqWEGl67c
tGtMryqvlXiVYTvGWdFDHpxHjuG8GZsC8COkyZjLcIAlHw0p8Gvj0cb54gXwFtIYZ9E4RqBGHFpD
PwW27QeZCsr1ErjVWmZUtOHLBPvvC69s4qem04nMQ0f1fRms/n5d5zLKfThYnrtp6h7iVbhLOUwy
H8zS07PAm8ZbKog+CtlPh1ICwUyNXBboEdfe5gQGvAcJ28CcQlzQNSlUxu4KDSU5tazq0aY2QEtF
aAKw62DNXLe6hwaqiI3tK6WODXEClRFv4DEkprsdlYmhKy9s+7UP9fgWs7U/QLVmr2Axt13mlrpY
MttgZ8pWiY1rJkpjEDynHqGe1GZrQse/LGtEczgUuoveEF1uyRnCTBOrRE7rvttNve2vEmgo56xb
TfVcBl6YRv2oLoHl8d3QueJE3RgNuxgWoycl2nHrOrU+83LujwFrSxitZrY+d3JoNmEIf62hE14j
7C1TBhNh9wyUGyLpbqpMDp4g2p2LUZNGy2D8XMN2Dk9ZNYEm8tttG/vjeWMqUmgAijvbGO/QNYM6
1LoyWxda97Uo+3lTecK7dUnfPopmYhmsYmOqOqCwNbII0qjRL9HIsD7E6uUwV1aZnTTdtqrHL4q9
K7ZUBNt/UPR92uigojmPZNCPWTMk4MdSjXuGS3ToZlHzBSrdeA+OyIU5bGZzyooCD4IepchhkKoO
Mej+DLrQKl975238trcfVMMHlU2d2cJ05WCAI19kZPrHRAo/FQldtgYi2txK/B3w3ra3OJVWwH/Y
3i84G+ZUlQRvNCr9+gKAeXdDRqtupBkxqT2gSeOLK0Z65fk1loQx6Bg2vRr9+oSAARTYPlS0Q4bd
dnwtNcGG1K8JfXBkxZQl45R81JFdyg30t7A1QES7wPnXD2RCfEMh18wPvf6poGwBOT7Ak+Wk3sNE
g/M4tmEhUumz/tRref5tdFFm14gRWxB2YxRmqsduC0X+lYEGqs35BAT4zKcPma3CYc8WVi8Qizfq
SSlM26yPJrhNkMAgn/x+AEswVRY+4KD3e6z5yqj2OayrWL05NTGg7NFYbCQ0hpuuZvPXNp6HMgsb
L/yU8CI56CoxeyjkS3DTSylsKmldfTbT+FKrMNiE8DCUWeGwfTzK1bPevVihst7HfhVfTboWGZfw
OVUwUexrDx4qwELqw5qULcD3iM0fplC3d7xUb75cHxekg103oz/usa+CPPETbTfMKv+1HKvydRVi
vi9thDeHFV9vBki2kpSV0Qx52dmlnA7SREcY3wyE3bNUyDjh2MezxkLstR+ThZwYXLWXgxmDO74i
qAIpDY2lKcdbqDMUO8lHr5uWbrPQUV4uWrPrVazyeqDM3sFqOmS6p+YLmzy56cc1+NwnfDqNwLX8
NCx8wVMTByJrKl2ls13nJG0Hie0iKcK8bmN2dPP0uUAyyv08ls0ttZZcAlQOn5uZN2WmJTSADFYL
kQ4uKK8S5sSlhnbo6IGpABA4lebFF7M6tVCSbjoR2hOFCxRqrtG0ekex5W09FLNTvlDfL1Loe6Nl
W8kueOCNUvupC9Z7Jarigji73o4VgVFqKucnAMKD3RBjmDguYlnCLO6JB9lRMcfNFV/IrHYJ0i33
6HK9izpa+w9EaD/JvMa2Xep7EWn2FpPnasYJ/0anwVxapeAGwEF46mrTylwlFQymPQRnhwqb265h
BYUfCpWFl5VTNN2W/jTDeloXocK8lPqpAQ2d4sqA8GIRPrbRgMD5kw1q6mYod7QtwNz2/uUYuTVM
XQK/7iaWEcOGSOevvc9tsU28Yd2W8M4cGBv8TSD5ukfqibgzLR0+WOrMR9A/bDMta5Ot9SJSyP9Z
ykhV0XRZ6wgSkTkSGS3W6pW00JykI3FTVnjAEXOGobqZVvQpnVwjnYV9Ia5Bfi4fiJ69y1DA5poK
eJ+3sRfoKO1UF24HE4Vz1vsiMTuLuftWyGr5pCAw+jKHRfQ685GLLVEcmQpG0lBmNbI+NLz3Qf+2
jusgcl2tzu6jUb2F1VLewE4MOngVZjwG81L1ad93Q14tYnBwDmqdNTidrz051xuf8GLME9g/juXq
Fhjo4EqGy8CyMT41lrjUY9H0WHHX2ywq1/oaVC4YvkJ18rpLJFjszl+82woka4Yz21C2b9UsF/tx
qYalYN872P/GQn+LhQJs/Ec39jODgtyp//FR4CKTf9xF9x0P/faTf+ChuMIH8B/6M0hPUaEB+fwL
D41xawk0OFDXgU+DQtVH9/onkUL+A9q+M48dnS//gfLuLzwUl9XhfAb+g6QbtPLnpKs/qaI/kKNf
ZVZBef1DOwYBDswIDI04hSDjJz126WAK72oc+8C47KmPuxBbgK/MKXAwrEkGx3ma1Gt7F0Re5lro
GYhYRC4JnffYZ3EMFIWNtnpM9D1un4YTNpDJRxGPclclXpkGsBjjcF3CYWt5OzYwllThwcC7pbe2
tsWaoXic0b3FoQxT1kB7MyWuyUMFCQj868cORs8Ju1CJUKs2Lj/QDtt5inOryCBhfkxmaPQNjJ6o
Y4z7ACUg2p0ZjLKYPBjy4U+7RWFHj7AHQviwdGbejAX8d9nqFcNd6AZxgR+hKtckmnaq925FoWqD
1VvPe8Qn9JfrDInJYgLyadV6OgEQcw+FcsHWaVPd+InhQ4q4gLMHuGsM6iUu0DnXcotYlAk5K7Nr
78sqDLeoYlRWG3w5IgM9JVR86Js+TMt4nC5j5rYxskoyD+Z2OH16KAAQ9zPeN6g2b4qeBrcFIB6Q
+lwzuu3hDkLNBvdUntgiSRE+xja+mnCWwiKT429u8sCMLGN90p7PhygtluCTbRq1p6K6iJjzd9DA
X5fxCg+b7wiTeQQBfsbCmaWdLFd2MXp6KtBZ8LNNcB3Rd4/7BF6BD8ygP0qVWOnGm8DWsNrBxqZN
F+J9hPZijf39WJMngb4zt/gsm6YYPxawHx6TWX9wjWMwppLuGSpDd6SVitIWFvkcteWmpGOYy7os
7wzrgi5HUy4v47odrmRXtRhqCWN4qmAAB+Fl+E0TeEXuVdH0VOjCv4XBq97A/7pcuFV9RX2Jeh59
IN8UgyjPlklzXJA+hg4/yODPWS4kbwpUVbzIbecVtzQYH0vTdzDIRM2h4rooT/NI5HS7gDMYXnRZ
mmcYhO2bQJNxy2EmPtUwzd03yIOBxrSzF3BxDjwbpxZDNqtWX1qfPM8Ls1ee8lFQz+QrYNvnaJ6R
5tCG3XAAKInKTgTkGuFO1OQw3cZPcVnZB9R0fVZPhdzwoZA2g1rAtnvCbFhvC953EkfwPD9X5dqT
nDqgCxvjoc5HVpmm6Yq3vAmB125EZyZyO/WrzBpSkQt1bgyQt+aK20n5N3NIn0AcPBEN+QpBbaPh
71QIERIKFVFUDXo3GcwYUvr8U1jED2WhvhLfFu4cC6U2GoqPfSinKb6uJFNpl8QIB6m4vy+x59zh
N5RpFJjqygzihHy/+QBbeotqhLMKTV9pZv8SBfla7uJi0WVmgZ21kH7ZOz26CH+S2daeLW4muEZS
PTTo5hB+l5uJL1tLkp1jQXVomnUabv3Vj9u9LWiboLx39Qldfd1shMEJmi6kDy9NGBSbKOgraGgK
uhnUOKc8guKCKh5/gjQROqFxPXUk8vYl+qBdE8syLbiPuI/CTWlC3LztGGjScpHNI+pDl7f1MJ9i
EW1ZN7apKhy1aWwYPBC6Dm9xH0azUbyZUj5XbRZPDYParx2OdRPAZGGt2k2QFmYTbcvLeQpnjACy
HR4G5NIdwjHWlwsZvY9zmVdWnixpyryVRskUErV4A8ig3dbqxN3y6BcLz2Gz9g8IMFo3Ib7rJEPS
X1IZDCINmbfodEDWIMlDGwbRoeFTjJ1KD7dBooOHOIyrDPLYOK+gjpozGAPdrvCKPsoS2TRPa53Y
lC3RfEIQYp1ig3iWTYzUhMlWSwrVgN6eaRSUbtMVYAr3Zqt1wlcRlVOFJbIEIqHsbilQxBd8QJsK
v2ha8Y7mvU/soWgdXON9oSHEsc84WPh2hghr363DjFVa9B5cUmqe4cuF3u8L6A5YGqE5MhcITky2
U0nvS2gg91CgkZMgkcp0F9c7GUGRVq16b1RMUjjmYvhFe5chLWXaI7iHHIiLaFYkTXXgM0NcHwDe
Ex9ngr5dx1ujiH9h0Tifli4Sm8WXdwikgJbalNHurKqKoVwWbxaezR4QVMzSVmHvnQEc5BDhDoch
oS3cEGUz5GQJbjTtM69ffBjssUQvK1WKK0EQ0tJIMBFuhYE99AU9wkZSbGc7nJa2HTZkXcwrPPQI
p0DJt6mlVBdjgAp3BfF/0GvyOYYVHrI0/Tokpd3YZv7ctgx9BfC7jbU4bqhGf69NiUQ0eQ4uQZNI
i7vRdMFV0PrIzbBTeAspZLvVnrkqXX0HxM27nav6ZsG4Hosl9LEa5VUZtet24U2CoxENFCRok+Hb
cDUa7vGkhCZzsmOGIA33gTXOoRvDuN4NVpT8uNajs5fOkLLf+Dg5deqLJQAsRoJzn8vgoCYb3sUr
2VQFJIT3rSCJ9wi70ILAKWin1xywk5+RqemiNV0aKiXbRCOlbj/Q8r5p+gi2gAnpMrBESXY1NVRj
WoU0SBHoVffo8nX71fV0CVMCIfq1D4NMlatar58CZZdPLeIwjhHkECc7dGY3OG/+lie2cEChzXQk
vJmx9csOYzBV4961ZN1Q+A/25wiGF1fHCD/pbX2cEJ2HvCY/au/i1YojskdMDrPFBsmU89b5cfk6
+NbbmXEOb4yLh+0cD7D767HugF9ie4WnHgPUOCCBFSnLj8wVCukQUFpoBTQpTQCl74Ve2ZSTNbSI
ubB0TnG6rXPaMxWcNAKvqg00FYoaRLbYJIbbbiKIjMDZlsYO1ACQFSvSFWjzEQ1FV8JSYSZ7IJWD
dqNqvIMHlzEKv4JYGLcgY7mmocfHDC34ILZNiESaPk5WnVeB5XlTDuTJAOOg+VKT+jau9HBXJzXU
IwkkbRA6JuHOILFvq8Ev71daIXoI0VITSYnTEZA07cZPEgR3XpiEXiA6pA2B0SzucQ0E23IT7oKx
sEMq1tG6NO7QtQ6NKCByDKY9wmjmKYVtudwEi9deMah6gSB50SCzFo6tAxOMfCoKSHUh1yyqrIRq
u9kqBxULpstI4EYfx0ds3iu4E8NPfUI/swjQuotC0qZ4o8WQSsCbS5roBpbU0dYu1Tb0s3Hkq8oY
r9rrDgYwmgH9tJsxrC5VOKttMrfjxWyj8MABAAFGA3N1axBCBjcgYOgd67jeJHhpxxjxLFMuO+Ze
lyKunhPU3B98x6NTwRD6Bk3qFF0YwKo8L0oQHJctxFyZ76LHsQ3MJ1cANudlyLbSA1bsAxY7aN+t
OjOIR3w65yrAxRErvRfIyMRZ4ieXsnbuq+8VZTYOgr5gPxVHMXt04wbGH5GFYwDkaABqW28QVZyP
BKBLObYa8CngHEt7wFEcis3eRc2mYSLZJUtrN+EyTSdkx8xXDijQnQGYeRYsLlkdNn7aN6p6cfDp
DKnf9wyAdD8CeaNKb5ARNWZtD0gggBNn4wG+3foTFKI+OuALkJPQDg2rulfw5ocZ9vP6rR+peUD6
jXwsKZEl4PA6OQI8K44ikuQIv82whcdzOEE2xW+DdZwzoMz9wV8JHgBPZUojpjbQj1PU/oQD/y0s
ED2ExWFrbrvtzFW4q6XXHRaCWlzBov4A4DDYekRvRmTPXIsS2FNdt9NVDY/5CZvElGMBYrFEk4+C
BTtf0Ghk8XiD2jRtzTeO0bbPACIPad8arHWk9J0g2QYs2BKIRJJRfqkaHq77CB7sjRgsf5vGfn7l
7VLFGTw6y+Xk+0uwnTXrt9+a2v/u/3/T/58p3ORX/f9fVxn9nW79x8/8U0EJjTFsp+C4sacFf3X+
iBr4D8KQcgpDPpp8EPJ/d/7n+7JAIxMfrXp4zpT+q/NnuKLhnFsewREPxpMz+p/p/HHD1vvOH143
wiliXXDcICQRuov3RKxa+waqAFddR0ohUAkBGV6N+C4/zMKBN24f9U3QbREZUKHSFYG6LCFLziQ0
uK+mgKk6jcrWV1lMgDsdqnUADtmbCIFxwCU3bSdQBbFWuQskC2j5SaxsAGWzktc6KJcE/usG7g4C
5h7FszdNwU5A/PEhAunlH8yQTNNxCYSeL7Xi3aYaG2D6zpc4EB28tApqlYzaYkRoindBrFMC52EM
WqzuVj8fYPcG/6I3vl/JA5sW4jIcyvQrrpCzgCqDkm2TuKj8DVLTwuq8Y4tLOfXzwUob7T1t9QF+
QmgxteiW22nwYEezPmrU5NPcLQHSoeXYZm3Zn/8qt9afltCoLLCByq1bLir09oirRGlDaT43FJCf
7WW94Gz7JqakZ10l+ABtzjBEs9IUbx6jTFZLb6C+D4+sXs2NUXPNT+ft7QtGxJ2a79rNFXj3Yfyu
6Yw0gso2515PAUVZ1E4jBVZuwE3Ol33NpGAS2wboW9Jt+Rq3iDubWQWdyb4WQCqHJTONmmx0Wu0C
BnHNoEal/rKZoZOrwWIlpV786UARzpdMJxgkagE0YKEQmjeHMgauoHKFWyqepsCnoHodOJYh8ZbX
pDunaSY1NW+uQIpNcAX7VdjS+wg915aPAprwVAHbfAR6aRkciMl0McMQg0A4CxIo0g3OZidtfRAs
6YINIjVvKe31hsDIDIFCM18bJyfAUaLGtFyaPnegwzPPp/QY102/QaLNugVp0ewQU3hNhVruRm6Z
yIH/+LlIdNVlUNaXxzgeIyAlAUYbeVRxsScdmcaNDFx4aBeEtq3Jal56X8kv/jjQYJs0hoNVG1YE
R8UFEp3KETb2FMgUPZoA7SQLSnlEOGZNYaCyz1XNcJYhGS288TCC4bkyK59LzciprBloQvApuymA
ISTC4y4lD9SOrnS57XCi7WC5jetrhhRR0Bkx3EaNT5qTT0vwarNvpjxueHeYZhJeibGo/RREOLtA
XtJ67IqVpCu0vnljqxf8jfU2RvzdFvKxK14ZOCAt41DlR+axWpriGcRJgozAFUgYXLCbZmi6o0Wg
34farFchgj5uzzP7uqCGAMQKOqAS9BIovYOVDHx5HKhwGwvla4yAIm89deS6h1LisQRYdNIDmy/6
qZF7I+HAdIKXu7qezslxpkiLQZlXf27MDv6U5L5kYBwAjvoXcRN9XH1yDZkdxAlewS/Q6IcXCAb0
9nVt5k/h0M84dGEsAVER+E9teEbWEYrfl+ksCbgmH10QgMPgzYtiNOAjRmPboA85WByu0LcmGdQb
sCV71g1J2kyc3aszlJ/5YPO+wDFXPoQ1KwnqFR1+HtsejAO8NPgdiCiSsfTPYVXQVCE65TAT3h+b
ZUCfj2YD2VcIxQu6Mt4vIS8ACHVTnFo4drZjCM1LGtlRnCjInYex0pCRYHwezDLcYlr3d7HvLhAp
6IERLJK9FyGGHnrsITrG2hNJmgABfF14V90kMhb7qei71wjNEuBZaFsAkhHUMEh7JSmCvxApW9+h
XosPLjin8GF231Ovh7uGzs7fo1EpsnlcP8SkprmDPy9Ko2gQV7UEitlbEjz3spzTtrIe2D0KtGsh
PHwK4znJA6rWu35JBMAiPX9qKoMOMKj7Sx/2TogcouULEoemzYSUwreymb3/y955bcdtZVv0V+4P
oAcycF4RKrGYSiQl6gWDVEAOBxn4+jtBudsK3dbwu188bItUFdLBPnuvNZdPFbaGiCS7/Wzqxge9
Wkscfam4HSG13S2VVe+0Iu7v9LZtNmyd+s4BTJT7YAtzuQPoF4OzkuoLPF+2nPNQXzLU7L2/TInh
Q/9SPFPr46/zGquHaqycZ4x6DM9Xbq1wZcnxk34ZGbDFyRRUNSu/O7X4ptzRvtYlNTNPpLEzY01/
jKVoUFpayakWbXMnNbxkPcNlzqxIli/p0vbv8GbJzJd6lAQd2EHpJVpX+tEsbboNo35cW0COvqnL
L/QtjFCba+GhCK6vZ8QEPsqa9rxW9XRPoyIc4Nddy1G3GPwvzAqPhq3k14mqSTClMvtYdKP+kHVF
A77JXd6pk0a7j+pYXEwx94fR7edjPUcp1rTInEAnpeot3qX8fSlq+T52q/auGoroqcmj9GqY5UyL
2l0ftdZcQgaS2X5pxyWM6D0g/KiQAZgcbe3Pva72R+ZsY+PFzvCIGo5pVWp2mLKB+vu2ZdahpLd4
x4AtNkLHjepTNSkmRXw+QRfPljJnb6XpME9Ng/PYTx/oJFm0ChBmLHOJbT2T0XoCqG1/wvihKgAE
q/SO4fPk25kq3jNn7Gh+rrzo3Urd+H5xl+7sNLfP9JWah8gZ2xglcGvnXhy5qRm403weZN3SwsHy
+k1/909x/JviGBvYVrL+R7L8y3Ds6UtbElf6g7ng2+/8eyym/QtshcFwC0OZTW1McfqHTcAxiE4y
cf9R4FIeA1H5szje/EUW8tXNOviH9ehPmwAWVBp3aEphzCMz/FvF8Y+lsQ6UYYtI5xvib+JG+6k0
drVxWNPaBZDr4rQrk8SldycN77tz8l9k3D+pN0FMaQbHiA3awCfxCwYsGkapG3UcHQZQB5pHr4jF
fY7qj1U/znel7RjHYqV4DmrEb7/RWm/X6wcZ5vbh7ABcAGsQVDnZP1b/Ca7Q2chdgW4OP/7Oabsp
GGeUhaWl5pdM0+uXWJQNsLUqNYJuXdIvs4LsKrRb2wjAVaKRG7J034+gwgypyNOwVVkd5F3Fz4qI
3AZgx2EXo1gbOie6lHYxBX99Av/rQbB9IsQFXRk30naGv7MgqC29krJfxUGusx7OZr3uSqU0j6kz
LY/SUNEJaLljhEqJZGBLTXieiLIIrDpe+H5Iru9segl3dee6kGzXdC/Qau1GNy+OM2BkBnKT9lCm
wyYRW0ExKGxrfuOi+GX+ynWAZiPQhm+mGP0nOWwHbGFYnEnQiUG42KorQ4qxXfZbO+Ovz9bPwtvt
iuOXAIxGE9/COvHjybJGXkkNyIHDaPBOZHnn4oFpPLW9Ie9VK/6db2K7g74X+m6fhx4aQw+3OKyC
7Q787uLoWldVpVLweeA071lROhrV8d/zQnAseGo2LyB8J2pB42d/gmhZLopJcQ+tjrfG5aw1WKAP
eec+/PXpe3NV/HQ8FgYhFqZtXfhlUcioBcTEPXjQoU4fV6fTw0RwzywLF24pyUtB3mUz06r7/LKM
Fup6ZouBmdFhT4ZqvSotS963C0hFuuUWux/Ul+gENWM9xEUTneqiWvYp9+bjGDsV+QGraipenE0r
5XTMh8yNqYeQBdNDp9vd+8le08NfH6Txxhn54SiRIsOkshzdYQ6HXerHqxbpTBmZlMyHKTM0Qpqo
jMhf6WgBt/muzrtNr1t/nYtWYVpbtFTZTnYoymzYjVrT7/KmbW8aiJAoNysjkHalvtd0sgEssZiM
PMuSat0OW23S32nIzpnEgur1CUkqHtjViF2yphV4TiKvkrjSgypOl30e77QMMivLGRzL3rKY/ILK
GVPk6bxdEhQwEdqi2E4PSiUWOv0ptH/EbPvOqN0HDEjZMVOyMqg0mfSejKNPCS8ev+zy+Gg263jb
FAAZgH075hn6OgyQyLbCZtRNzI3N4NuDXRcQbOL6kLd1/sTAhJ0j88SqXJRb0CHL52VZOrK6kj6M
897YW5GZdbThGaivOYRsBYrMvZUY6kMzdOV7J07yr42WYNLPVbEs/rYZZXNQq4ZXV8n8wUFxGzil
jqdKiOKYLdl8XqWwb5HC0nt104oCEmD77dBX8rXKCutFlQSazAKFepR/UXLFvVaqQgnMOI1DxWlP
ZWnzrW1NhrkujvOoEA0QNZEHTGACzorAHjZJhcM0O2/nM6BhQUtDuMpGfew8rTSecc6xt0Vseozz
skQH3iyPSoFikD9V1xttUNA1L6gIQpX3i5+Vk7HXa+Eeh9U0XtrI7u7oMnfVsYc160vYcQ+5CVy0
4Y4YCQMbgCu81EQq7fJEV5B+zVhva71qH3FP0Ihlh8elmTMPCXN8mJZhlyTGvR7RZmZtG489SkkP
XEPvElCgfzZarnlra8390hbX5IUkQKjgHI1xMQRDtEUwlP3gt6p6anSGBFC6TC8Tc/wORcx1FNsf
EyDgB5Cz6iXSVpJTWvv90ucvellVwdR2lO6ZjTGAiTgzm1Y7O/MwnSpyCbx6XGe/VJnODZlUvB4R
uecIJWGJGiZfA7WHaqKerxQ3ButPvIq/EMH2rDTJwpeZo12iMyROcgNJL3TlkZtrnJyA11C+S2PX
hh0xpWlA3o2+bwmEuLLWukaxUas+isXlhXGLej+kneMif6AB6Kloa29RCWzK806TVws8eYSAc3HQ
jFSl28fjYitLreaekPqaDwgV8CsAQyMzrk8if1az6lM7mvGHLNKGz0RTLB+MsZ1OpeuOx3wUZO3E
jXluVaXZSzTuvhWp43HQeL6UJW+8oVgWiFVq5nTasUqFs7KjkXYZlmpcerOyzo/mSJ8KI1NyZMbd
hGZRMyhfhghV0QD5HKLdOZ1pHFVIAT0i86pzVg15E6T2LE+iUfPArodlr9gwsWSn5rsoGxe65e1U
30C6KoKooShYEWx7ba3ntK5KN0hj3hzaGrmElw1NqI6THnLE7cmxez2cWqQ0eoJdeu3V7v0qJvNW
50G9WVJVDgHCFpBlDBHGL1qGGUQU6npAHdN+Spw5JtcgdZ4S0DTnynLwUKjUF5gzkluU5FQnIyUf
m0/Gp7HI+Hbok6GT4LEP2VvnlyI25QciiHKE5usEWp66ULGaZV/kGqYVUzK3isXwRLBecZQMRT+D
7lUPRWay9rQcpGwov8BIRadVmHyvxWhuiMqJTk6HYWiZsD36tmHlAdL5JhTtyJGjn74VajkhEDD0
UOLkCE3LjG9XKOoIm00E+CiDi+59bNsWSg2Db5IPQt2PY78JM20t9nrDYQ+NR9sKDbJTbjUWBn/d
6PWouteDmtkFsVVDdKJWsXwid4DluEV7Ghm8o5VOlq/UwONTOras67WOUIJWX8GW2US1pJZyT0Ch
dQWyRLksfEACQJE37xo5eCysJbE+TpHFTjCyk/6CCoB/y2O0JKoug9ZJtA+qa111uZbtnVHWeyxA
TEupF40rayaFQLIoaO1g3IyGNHfN1t8GJWX7Y5Elu9qICCKphgd8fKCT+x5VRT4x0U3VuzaqxEhY
YDzu22Zckj2n38k/oY6RybntSjlyN2Om7+eKwSW9GDVoDb2NziIqrYaVlREZbDfdTG7miXDC9ZsR
8J8N6+82rJq5eef+94b13RYI+n/BS173GLz/HOlAytp+8Y9dq7D/ZeJR34zHxr+HM3/sWrWNl2Fj
sWBAAwzpB3O79S8c7wg92e/+smnl/tZtxzbEt73u39m0AoH4seJmbMTueCvfUJQyI9J+qt0E8+A+
ikhQMU1tvHctE7Cz2dLDLuDNOhQeSARG/YIIe+Q1xHxbGxdxhE9BZlFeTw9LDuDO6HQMX7J3Dznl
KUi+LKv8qtYy36HRGOZ9fIkb42DmPYFBJroK06yepiG/m3Sz9/IpdhGl8+LQ7Gz2o86kS1lSKaGF
UmNPmoX+joqFgK1GBwlhxAzop7F7qHiKsdP1ZrAMbfFZVQYyc4zHjHreaOhEOdGAP2bpL1ltW3s5
WSa89mwoL2m2DqeaVJyrxUlGRhOyJCzEWNMgKypEgJPtHMt4LsMsW/uTCSls13eD4TMgWG2SulT1
prUVffYmlBXsgGf6oVh50HOjT1wORLaooQp+0W8saZ3V1j2ANrw0quYQ+ia0awYjV1U0l0E2o4xC
yqmHMGyxQpCCtutVPBDcMHXoVqg4JJ1PL52IXcoNRvEoxXinmGy+LcU5lUzmcYlFsEZMBzCsHs/V
YSavjnkc0WhhXqzvJGLBYFqSJ4FZ6xHUlX2cTZSPlVbrXsKMKFDBikc3TbvoaljUSdpSZimJpl6N
VYT3oGqNnDd7CidY+ZRDPkY/UxNmse4Gu8uo5itGdL5q1RgA6dxJlir6dhegVO6NiIlJC9GnGDNy
3FFO+1LHHKw71rx3KIgqL9VM53Yuq/6iOD3JQEsKSgvt6NoZo9fHqXVm+K/6GTkGeajkK7yffhRl
4WWDmd8oC1tgJVDw0cfrntQJ5LbMsPDQJ4WX1y6gXY+/qHOE3+ARWauTE1W93T6TdWZdWpq62JgE
JHIlI86sr9tsuo/6vNxX3/AovJLGcdqJKEHzszfXpu0vAlHjYj9OKhCjd8q42C61Mm9itIN6XA6z
vsOp7s4pX8CuLXW+ntJqaSQegqjiHYEK+n3tNvM9+oWVcAHSqjaMJ0Y0H5bJjAzYEpGvDB3GWyQb
ylOSWynVxOqULP/M769zNpxUaEJ+ttZYogWkh3ypigTCCSZa2TDVaJKnyKry8oYAYF3zGamqt+s4
2SPiDmeK/EEmNSkl9GZOmjJrB/Sl6eNaSHaNEwLId22UOOiwlXZ+n6cFcjs2YAYsalMPiriMb2Wy
yFtbpm7Yj03j24lWTQw4G/Ua354Vlsh5wpm+7wGuXnNnd231JOgaD54jNXP1iAXrKCmF1h4RV0XH
xLWjo9s4Crl+HRpaZmOzFWiK1pNvpVUOl3zNSy+zjH7xYKKxi1a7/jKMTnUn3SbeO9KkfT5at7j4
4gcC7+arpmDG6EklXr+1wf55If7mhYi87C/fh+RqVV8+9emnof/+dfjt1/7s4W6AFw13goH/eUM6
fdfDdXQoDqpB+wf/+Xdx3KYOPAo+IYwogy/Bv/wpcFD/JVzMnhCGqYV1MPx/53UICOrH16Hpbh1m
HdgLmAywSj+31iyebEH9PR7qKtYo4dMiTAg7Qdndf0BE8OoCg/AamqthNczCzzNKyHle8pOLm89X
e/fBpRV4YtSfX89DcR5dympHsW90YuI83MMVnL1R+MtgzignEQOaRqkGktcjzCgpdo1QyEG02erC
CLxvCEkMVKK1yUR081CTzuzFGp+pxOxJMgCsvqpKNSBy98NYiIeBADkK+JrwASt7tXkgg6Lkx3M2
VH49Ou2xGdsPvLwbaPCj4WXol8Iycp4Yll1o3ryOzAj53eZDUadfAYwa3lxjpaIJea8lbJD0iuOx
m7kP1VZ+sLVMeH3rVN6kbLPsGIUla7kajIpzbJkaxlXfhxFyAX8UUYjyC9hyln+FaT57ts2pJF2G
CkPylxYjp8DM40cOgdOguscy7bogavkpFFwInRtTQdxJS3AgT+iQmW2zY7pYBLa0+dPcvGfp6sPt
NzOTjVkqhsxbdbvy4oVT0BREmFi9tt7HdXEv2BuECJ25JvFqIUymU48mUA8HyRcy0F1T98SPqCdm
L3Lo/4q6+rrwVoDl2OrsUtngkbuHJANE3aeoUDTOg3hApNOHRlUQfkfcKuAv4g/Nnk4xMFndbyFj
PERulJ/pylAdKMW6a/C7HiaXs2d0fOhkORRXysPbTYIXzCVaT3ZB43AfaItxX46I5FtVPEwMHHw9
5x/I+O5HjH1+nOXmkTVb0PmibqvjEkGqoLgYm+0u6vlZVTg3aaflgLdoReLdyKBd2jOniRtrgF+G
t8C64X7+St4Pyledr15M6SvDF679yn/h9JvpPyr0MnqXAGGintBVc5Y6DQG4DnvrmqYSs/Gu/fB2
vUumhwTqclv1E8eLMkjQ1Gi59JKSbrDd4qRq8Vcecu5qTOPwlrk7XYdbpd6ehVj2y2OR8J+oE14N
jS/Ck+d6TCfTm4HThZT7AQRJH06S58Th9XaaIGleJw5Ph0Cl4JDE7tsOVxipcua5PI1vJwMH9+hP
Cj/a5OVrWbOFj1RHnshCtkJ4BWQ25V10WiqhXcqOxhZcQtRO1DG+0TfNjgBGPWxzTBRla3JKN/3H
FCfdldsp854mC5GBMkr9t+1w7vBQsnk+pxMyXdgl3GUVfzhPVX7t6jyohspCAFumCAkGLUIMCF+x
kKT3Y2LdvD1eBvL+g6oN29SiIPGudnH2DJs0mdgo+AUiP8WJWu1n1chDgtp4DHOoom/XFqjolllU
nW16YSwh3AIVfg7fmDg3b3c5m06oGvBU9l1s5uFCPtrONpIiICSRwmK7AbY7nEf8PjXXam8sLGNi
5Pk2kboc3i5zPyCr7VtuoznX+3Ckjf1CDrlysBIOlT4DoO1BUw6RMFi9rPQ1RVaA5D1nvs/3EwZP
j6rwNJfUyZDktOiEu6RiUKvON9Zs7d0peyU6EsejM1XnKNdzfNA8EURT4ruweE7r1dLOlPVi59jc
ZFVpVGelQ2SwEhjK2lu+VCjRSDmj9JxNDLJFR4TmzF+m0VwxO8P2qUONgPwy2kEUq8fJRuThoMAI
5rRUD7hBGA4VMYsitiPEYFy6t3C9aNDvE7Zz+5XENnoWLCZoZkeUcRw2XZvUn4ZNTk144QGPP//A
b/9tbdIFo6i3h3ZM7dFXYuWBvzu5w2jNbt8y7/UlW/Z2pLie1dfba2fiZpJzs8MZxvWrCzWAIVyd
se7ON4OTf4Wjw6mh+MKgwClmnEo/qOSvHDSuK6LhPIR90QWKa7EEErACG1SJ7nRtxa5e0812I/kV
xIfnlENGfDGdhjhlPTGVIt1pbfsJtLoVVqTa+7V0nsqa/UquJHfKNNxATsg8Y3Lj05LOMROwAkts
YA8o9EmSqPFHzIo9EECyfsytosTgQkVghzgB0aava5u96nQ5cdZkwvJTVX+w4rwIyMZosusl7gYk
xiqX0FCjGAVQjM87zFSJn6RO+7skNsnd8WyEIDgMO9KS/QWBdjgvou3Y2iYN3SspFdgcw4vS1/Vn
mCWfzFSt2YkZc/6VvYqyIvJQ1hUvr5gxoVc0l0WZk2nqtcCRfUT/PPPos5Qg5lUU6JobXZNIuCq7
wiB57Ia9rOscK2F25YGsyV75sIBH8ZMhHotzlAgDJT7oANuXS45axhptHRObXkXKpRooH8hb/c0k
igrpx8GaswUQuFB/HBV56c+DtUIo+mrWLQbkdFn2sI2/4r13WYLcB9J9sRvgX/bN9LdRUr8MELfP
pR+yaVMJ71F/GlUywNHxfzfDQZveFjueQSPNP6PxgN7d5L8ZV/4yGN0+zbFhdZmaYPT906etU6yY
6VoNh2LhBtkqAZFHShgrSM/eWj3/bAJ+swmgbN/wZ/+7K3ZTt/+1K/bHL/7ZFbPod9FvolPMNF5D
N/19VwwRs1D/pEH+2+L8JnTePMw2lbnFnPjPfQANM0Nj78CvwUdUEYf8DYuz6fD53z0vQNiI46HF
pjs6qQMmHDD+/LtBNPqLhkAIRz+v7ExoLWANWfoIMa+K67S7Jt9PhA0LOPML18qkRxNvfVZ0RmU+
e/lDNzbKOUKHghNCKXcxDlOfjNPuuo6rQ9IawwmyjxMAUMErMlTKOyxDZLtXsXLVp+4mzC3tdyNd
gscMf1blDXWm7LVG1h6FiPRtRLMAalbSvqUkcU/Af9tnkr4B3xttlhXTiEuubaNsT4TBAO2X0f2E
aWmGskEiD2ApxvoHudW/MJFy3ynsE2EtxOJgI0ti+XmwtIm0d6guJUgQvzWq5RpGbIxzRQ2w3XxK
eE1v7A4lpNmn7eCqrHuGK7SiY32vVFb1XgDjDjuqNFZ6Myzm9rbFwxsqzDpfWr03doVTYkWwcJQY
pc3nl7wdOVNmQIKwODC8Sy/MPOug1LT10DCA9HF5bWrIBsdOn922i1B92eVrCMxQ8waM70AgGsJ1
MbYEeHpAUdGPIY206E556lwnGi5wzSgv26gCS7ezF+VwQARNFE6Bkw2YDr5klA6BHql7BSWubyXL
k9WPC9TG7SCanAheRI9BsQywP3A0hYU7vJakKxvzXJ4aOCBXIIgYxCOIrldnp6RFg8dNViQU24qX
Yqr3pGUfRCROPZMz3831BldSpDwtBps3A7E5KkU0m8YwzzvdBJdCLuhy1OskY1uAjLvT3DGgzpW7
btawiHfKEnQzoSvkV9ue5cb7eYCHIdGHh0LLPjZoAK6kgoazikrANoYMhq6diNGI97ivoLrIRgZF
oYR5Jh/qzn5y5/Wc6ZPjxahad0qVqqEGlmfvNOXLamUfM9mbewJ6W3+Ctx6qIlNOkrA5k0BJBvEC
cgr80AKNoQ2axnPb+F7UWb0bthRPPWauk5NdMboA6E2QbjSirKPUCXhbzFXDMdRdzUr+ui64KrGr
NGGWZsvBqpCbrJRxFBTcCykxsYHD8PCQrFQAZrLMvlrw/zDufSBMtwxyZ44C1IgjJq9F7mHGm2EN
Y3BnZziQIiN7bHU7viZRvdwZ7mssOvU0x8DMrMZWHkBolZ0/2IkZOEWaXkqKab/qbJX2WkJ9hxb8
Qa1mAK2OyC8k4JhB163XHWGdO6TkU4iw094xEy3xZapOWM3bjEtX1LvUbleMmSDAtA7nLHQkPUBd
z47IyeyjxmzHZ1qLyVSPj7016ledog6BoifNI/ZbziKIyEA34Z8zAWR2NeFwp/2a+hjo1MclQrrb
KxQX5QhHpcco74sBuwBK2OpdrhjLXdQM6knru8nCXYeNgU0QnjQMvMhF+tL2B6AEobF0TI3tdjhD
/qM2t5VzVafFviZfWzHz13S00V5WbnEcJb3CwaUaclbOZ7N21sFJigwDiPp1jvB9zVNtnZoR81dm
9+/gSx+HarRP7uqkHsOGix1lEnaXUaOOwdW1ToUdmNSnni4F7abikuIRYIB8VwxArtQs1chUVr6U
5rrsihaReO+wr+LnO8QIk413tDKrakfiR+uXQDODJRo7xtIGhb+ZvsgaTTIQg3ddrZMZApIIb56j
bK3PHsmXu4R6WsPlqrA6qLHdXi+6sxtK/UVILKdumhn+WHbWu4hUTr90YI4uikeqWoYuWX4ZyYSA
rLdEN1abGXu1wFuA3j/fZYUO1GBpACb2zJ8nUboH1B23daF/tO3unJEWfeys+cmdOnTUmCaAehn2
cVDT6kGI8X1BwlLQNM4XGziTP5Kd7pMX/qBrw5Vj9mhoXP2UElbDlBv+QeEQs6m2dwXtI/KYsH1F
Un4l11nFx2BGnrUO9d4Eqx9EeN5CiWn6DG273ZsziWf43QVD4Yr2OVbCxRUPi7kckBtpV6u9KXf0
Re56F6fa7PKJ1eY8H830jijyc6bxEpoVNpr5hEso1+Jih9cR42xpvWOvnQQ2SrKrRXbHuKVfjZMH
zVI/6B5aGHYyxPY+F/n8YYoGCtbF+VwPOobwuEh2A9Epe5LCYD9W6AWdchS3mL3v1BgijmQSxxef
rht67X5v4TQirQdsYh1O4HlmCZeOBa04aonyfhBNRnt4/mzgPWAtHIajO64ta01KijHo0wPrb3pK
RnPaxwCamGIo2+gadQnafaxHq2GReTwZO/TqYBHMRtvHTvZ+IgvouCruA0FQzItl6zVK/NVQGodM
qQInJCg+z2xsbWfVjhtqZqme3EbF1mjyJl9ZVXekB9XBROSOUb0yo97gGZg0OtririIFE54JrDl7
7F669fTUR2PpbDJopjEE8HD3le4to2wxNZ6DImR7yOqMiBPjIMnhxs3jNLYePRrDtKH28CK1pJ+E
Vsf+hSkI9shtKFJtAxLQduyin+tvo5P22yAl+zZWQT/0NmWpvg1d/imvqz7tl9+W18xh/7K8/jL9
33Pd5t932OHubb/0Z4vdRdfq/tFFZ8L1n9LaEf8im0E3iVH55hSk6v13af0mk3ZpeYP2+ZEeRAyD
CRicJFTkxtbGYf07pfUvWzTLpldkYSBU0ZPCo/6xsNZGWxIKHtfEIkKf9vMqtm6Ndmpu1mL6XY7x
L5tPPouJgMq5AET9C0l57FRlla5WHR0DDjUKHu0mGwh1XDgDZynX36GDf9lkWzYST2KUNn8mKPWf
jq1V2E8Ai+DzCLjGRsQkN/KyeYVsPpvGkUG7bWAwd7UHliP9Nzv8bVD/gwiTDdUmgGc+Qr8ErfuP
J1YqKgI3Bm34Rvr+c0k4KMBobXTPi7bOlxlY7FOkq7875P9yikEgIGFAjmD/moDdd5jYJpq1xzcu
/ht7dqxKYKhE1UNPBf4Wfne73307oO9TNn75QCJlVDaAfCIwYDytPx5mRq+uoSsnDgmAkStyB+mQ
J8BgS9dQPhrRaH+b9v1PYv2bAOKH88ocCEcukcBi0yT/bHkFbsAgIJrHw1DPErmhHXX67brS7fXc
N5Q6AB3txsV3Dxw41y6SWPqnirf05IP4pc0YO51z6RddB5MzWnCpmibpztos5g/AHH5zF7Bd+Pk+
cCzclkzQTK4mDzu79e93rlUpyMdFoniwHCyrD0qpW9FVFxeq3MEiAncvY206aXWyAKjpyLN64Blc
LooAcEmsJRsxukDGsVwa6yU2OpiW6P65l7pIJwB1Q9TOaVImYCp04MpVO2o3pb7xNeGSw38e9G5r
+bUwPnGIrfB2rRlIZ+tARB4ctb5qlGW+aL1NQZcKhIVrO9bWqzsazRJQGM9j6ObsBa5aw0Jqzyph
BynwG3HI1FF5n4FbjC6y1VtuOapGkq/QFCpxzXQi0bQv3KWwRTwNJ9x8zSZ9NO/napnOFPngnxmK
UQFsNG7kAywELfaiGO18h0Ru6uc7weva9Wdchc9vrPq1VY0jKUW99CESNM9uaVBqdF0NQF8ietv0
jSLMtNZ6cVt1vnzjgZZj1DwbST9fFKloD1ZPWzpdU+vFEpZeHatFzM923etohGH+wy5lpHIZzJYj
bXITtxyMU+mLCkyynuV4OQacZC/FwHkEvMV5a03tYRBctJWJ4dMkV4C+ig28O0YzII3JgjNGL9T1
xUzLHS4jzPRv92qSxQahlEY6DddpDhqmyGqk5Sal0rO+jGBMu2mEfqogYExOwonS8phj1EA5SUiH
C5cCHvX7ZITGTOLnRn3PB2cOy2WDNI+Vbb7gi2iek7j5A50sFujMME5RyppVyp0x59BqzHiur1p1
4fK/sVKxMyBVpwvKKeXpbp7nOQOLGtf5Knfj0HKRRIJ6ccBW3tAA2I51MkFyQajFM72df3YLFmZq
1wyT3HECJMhJ58tKqDdvP4PGqfJLIOusG2tyUDjW+8Tpx2CKhdgNsuMGxtrsUpnmU3OA2xrB/IV/
xeSym5BsytkVF2JrNSZ1PXlFA7mmrprd9JRdDfFZiP3mdw3S9U1CiJUOpQUWWi9iHsdksUg19Thp
vTMyfCkVMN1d16fKflGHbGL6qyzRpQE0WdDEtui1V8nQR2d9FcszsU3T53FRJIMSHLXp3bQo+vS+
e9MKYpcY952eVBPc3Lz2FHZhPnLcFEPbaHGeu4dm0x7O6UI4LTr3HfAjX27qxOlNp+hmxo2FvNhH
5sJYZpmvegzqD3YJQixp4NxCsFpuGCYQ6L2JILtNDone2Pb6ZdZusRD2lymRSBApQ62PKJMw2Sfk
Phh+DIDkanSgJZkus0hvUDearVqD4GgHGDYdy6Zdps4JyJ5906gVzRk038sZLUnJBZ+VrqYejrHN
Nmv/WaQJQs1OGUjd4+YWJzNCEhkIc+wgAzhO9GSQ1VmhGjEfIc8q2AYl8ZROhhmVHt5BTnh7+EGD
m64FAxTDakf8mmj8h8e6PF94zXEvk6KapAcYtLyl103w2vXNs6X14qlcEibKTryhZaxxnC/rnEQg
NKktvmHZu3wuvDGfXubajZ8yy2bBRDH8kClq9h5QEA+WWCzjGKmIWlOUCGhehJp4AmZ5wGu0frAt
5HdpVgUdh4GDwShd62QVKz7GtWu0j2WrKOtxTczBPdLcWw1k4U2HV7jVWlzwumG8rvFoIY2v8lMh
mug8KU18h+o8Ocbs4Ug2lU9F374s5byt/qn21JViCLKB84QPgHXewmJyEnWjf0SZj+wcfoh63YjJ
eUeLP3cC8M9HyxiUMTAmqfk8l86VGW3EK1Hp1e086POwW039qaRzE9QzTBxvLHHMwpWTDr0b04Kx
bETVTeUo5muhGfx8wxurfbQSMmxfhTul6N5kE9W71aXl4OlxPphMKXPlXBbpwKkrowaBuRV/AJxV
H8h4cm8dttJBxiHtHUgwub/oUfdcz+CvvYZE4bMxEazCvJzLKoVow7ToTBYLs4jbm9btFhzOmXuj
MCd6wqiICWCTB3+moyTOFrspkqbslZtGDtwpXUyEeMwOl1tpiCukkMmGfdaZV3vS1lnTM8HfM+p8
G7tPxLmbuDQkFAjWQQZqG3rfXdD1NSb/I8lBB3izgc/JLoCLozAk4qNox/ZA4jPr4GjFhBvT3HPP
ooGnkblbFGXGy6RE8UVQxBt12rYm5nbOBqqmR5/uDSJ7X9YlY8F/WwKdZIja0KH/yq1PwGZy108V
8/ahmUwIQ4NKMJYFeK3duPSVwdCcXmnLHaGvEOPfogO71GKdLq10Q9TLLa6m6C0494xxNXv/7Wtp
ldUWe5lkVBKRovD6clpWe1m07QGSzXzXj9S+YIfF/7N3Zk1uG2kW/UMDBxI7XrmTxdo3lV4QJZeE
NbEDCeDXz0nKnrbU03L4vTvC7o4OlcgigUTm/e49dysW0ksnIgOIdISCpDNdC2ol7bXZhtWbsho8
75Y78q5TWfO7qnHhJUvkVf/BaeoC+l3t9U4l0Q3iJi8QcEyocet4cjyihVopTxt3foyMyn3Do8bC
OkMfPau61dBgOBEdjwwRPyngyESAzMI7O4sddLs68MVjURmEPIbE+Na3TbgHyY3NgfesWy4MP3yx
JsVlgQWdJ3kT9uLJbhseT3E70XLd+g4lCvGU6k+0qfjGqV/jsT7UAaByRKm+fIz0N4pVn6+JRna5
KTquIkM0nBpwvOMi3bhdbaRIzKQiXoQx46nnc2Jr+ejZdDc+jt4EFGGdqiROggdSPhiHNnkdLlqm
ihvI0nOeGrFgisBuGV1Y9YDtBduNgjH2NjVxOayjQqYbvBko6/Sw7aURsgfxSS+cqFxOYLzh0Oek
P2/5p9lMmJlPRbbU13z9zUMVsLLkY2J8mowwPRk9I9mxS3j0zBAVYwus3zz5zEUH7O70V3mbEn7W
yvTDK2dGpGmkfR8HLOl2Gw87YWK6ahcBF3SammNFGS66UCEeSoclBt5HDwdqhPAvmGWvMEPm31BC
wEeMVXQIF/oLV30zMpCtOrVmVfhWts03o5hvw8lRR65rNgZDY94ykTRvXQKem9GUTFNmeZgGt2GO
EEePE5PqXcZDdJM1sJMmx7l1zN65nqyhvOfb5rlMAubEk0/uHZkDADBsMBbS28ZhcT3keJlsPqpb
c67j55pJ9xuxEfumGiUWT4YLbCCnZl9AfgUMf2dL8cDOr9xaWLC+QXtwT7aNkJaupBVmJlYRX+Fm
oo1i+YoJky/EGbiFd1TEq2QjB7Oo2GgbY702eAIjLQ6jXkESndnhecVq2GcVSDrLOHr23NTX0O24
SGXCaoO6yxW5QApljk59fHc35wr++8i2e/PrY5s+dfxwitJWW2oDMP7hWv+3Bhcs5FnIE68+1Lhb
2fSD1wEKqDe+v36dfzv9EIklioipnWO/w8Htx9MPRl3IajQ3HIrSYzEefAI0TUcPDEEJQbWKo48u
l+Xw16/7b0d/Xhfvogu2mZwnJ8UfX5cjeQG6YqoPU1Z4770h24PspmLaKT9h/aroFXlAamcthtLA
LvfXr/7jtBJrJP/BtainplCeGar++Opzl6GeCK86ACOnkGAJWusp0KsusSlW+z4GckPeCEAqHCXy
jw4GwNXlLfx3IP63ip0nfq3YXQbi6/e2KtLyh6AII3H9o3/qdu5vHLOoZgs8grTf0yB/jMQDKF7c
NsAxBGYKRslcfX/odrb3G2ZyFBjKz2yLH+Or/wNvYNu/8UcFFwalp99hYv9gJE6d2k+3cCiAqtih
D10BWgKMvx8vMnplGtkWXXYgKqn3BoBP/c3SxezKrbENJ20Fp5sAG0jiHSMLx8uRDWEYrL2lA6Nh
KcIdO3uhx2tbkaZvDkZRCYU8jmAExpFDw4dM2ajNUeIcayBGNxUVp8feGbikZ122VNQ0MI2pYAFR
APUw2BcTx+WFkh16Cqq3Up89a3PhhhuzTp8USxGcBane9+86RcjRS0/ZPY+JuhXUe6ugjWnLxlL/
iB2x18qzdL6zGrb7A3h2RIyaDtFV31EFFU8uh4BUTA9tRv9TRJw14vw6+e0t3p28OtFRUwUnD8/h
R0cJ4VNRanlBJNANIGSiP9QOc6wZiMJAv4VeB7+3G1lWTMeUsMWTSSXku2/RUFBRP3+wx8R+XnQV
WGlz0O1sk62lJykWiS06q2BhxdELuTj+anwADJZ8tvCwkEBPfWRtyidQOpX1lAJ+ebMjLVlNdssf
u6yFkpPm+xzrLcsQ8waY+PNuVcGrEUEFFxOBIF4PtpcsKy+c+K2dnNcMcrt+42zL7x5e9osDg7sb
D/7rVUnw88bO2WEFY8TAUaXTdRal49Guwpz0Jtt2Hpb68/xe0SIniebBdc3/8/0LLcyYDWOcRuyu
Bv0NX3aMfKVd94l6AzBpSnOSN9gL2S+ZXZGn9yhc/ArVnPG31OxEaIPt6CBau8XA56IyQ8OEJ0Pv
b2b4UNCgfM6UTS/dEVeBTMzX1usc7AhyMarVSLkDVYl6vRxLpOJCPfQMNIE50A+1vnRXLVaX3fsj
XXWrSzdMLaT1VLJBebucBStXcqHnk0OVBVsA/ib6svg3DwLeW6IvIgyG9KvRFwaupx+5Gqy245vF
FwZ44nJExJMyOIzwfB7QdUw7W4y5JNlEI1Pgla/q/sN3QhVvzZ6Kq0Q13IQ+XSnjCucAT9YgjNm4
51nN/rrMQi200wMht0htbFkFt+W5qnmKHfyMag8jg7Gkzam87xTk7EJPE5KRbTJjwxUtuWIYvnYf
E7uoeFsyJopx9HKdoGShlOlNPU0YaIbugEYmOv6yvjEhY1BlsPXRffbzOOKXcUT91tZZ9HK5hC97
6Fk3KkI/QJnXF2nkcaxW9sBHoqx4vptibgW5oDw6ScauWmMjXr6fs/qq5khVF4EWyLSw+P2Jf7kl
Bo5Rey/V++3LHqgBpXJMRdq8LT7HkIaiAGaQgyeeAAdHL4aWFlc1h+SK8iRcBkVLB9DKq1CvFytI
90XiwodVqeTXMVNYId3EF9pcBCzYCFxghs1N3uUjn89Fnrsc/b6XDaHT0huXVOFZVUVIIt/jK+zT
mb+hqgWdboURoDoOfpfYVCnDcdgYLVC8bR8vhLOK2j94bmvuvh9Fm4mMO3SvFmO+Lp+0QZ+r3dLN
Q7INuSnI5rew2FYcY6YHaQE5e5i7qb6Os0HniQB42IDOHuAtO8egzA2Uc4E5e+V4MFDynI1f1rNk
mCb6R+/WA58g57IHiq35Q1aSN285xWOHUHTxPuoT6+kyW/HyQkW7IEHkeOwgRDjsp1ki7YVfeMp1
ORpVv3xRhYUgGuEVqk9xRQgMr7yEICwjqDCZCRhjcHT33Kj4loo0ct671GJpFtHMNRWx4RtXs7fw
tbadphcouqTWUynY41FB+ZS5s4Ja1+L5XUmz4noRHaOBqrxAXEbuCAl77oZ8gXiSjGhaCn7qONqO
mBu4EwUkACCKek+MR6X7IN+ITJO4XN0hL4GdBmkgdUVG7eTQHgbho6lfrnmHGCMdc0ywAeo2+vof
cCneDOkYvoANQlXCGclLgIZpetCQLmRmM+1Y3zgHBpsisfX1GM60S9WNLjSyF77I70ta1lHbRgBA
8TCCGdAOxyzooAMwbVfttiYkded43F1FkcNxGBQfr82+83LHkRZwXihfmMR6atw22V1W1qpKOK0r
4iYvIrVLkphxPOevrrJZJwpHr1JClw47Se++h/Abt9nQSPIfg4WSUH7AmgiPbU18YRU0pn44RzEr
cMjB+EYtLgtZwf4B1YGYG1T3JCkF5/g5mQ8sPzYhcREPbCFWcUVEdO3Ry3Ulke4SrNERqlTbpWFx
v2TF18xMcXfTK2bELzxK20PZc2g7OaXuysy1Hl5xT4KQZolB+1SWm4EVar2PqpQvVSzaUxhNA12h
M0gv9iF2+8TW91iF+kHUeWXxlM5xfcUzJrgjZWZG3LujvWsbGxlHiP6GyVB11QE+xKsUJ8+p36DQ
4qL63JCqMKjqgqeMRxn7CeXjGffAapBCGliG+/nYJUN95WdhK6M7M3GqdRj2r2WD2FV3zc7w/PAO
f/gqk/5DZNHx/jqj/tB+4leSNBzYSsmqCuCTSZi3WVCcrU3NRHFjedZSgpFH/lp5jZOtifvIgxAN
HHRsAURpndze5aU1ErRIl505TOoEWjvP17jm6SKwSgTc3ezRG3Egnpm267gbSHVYuOavettZboOp
908d/O17P52aQzoZNUgrJZ4dMVbXhumVt+mSByffirh6hY4EJQHwzIBOY84ZE+OVnGaYFqPgNVMo
E6a64U7vhVNlz7Mvn/EuNcW5aDrnvsmTcmvgRQrWzkJ0hUHQ+K1javAloQ9m1amQ8wwX2bZx/XQT
tDPsaCMLD+YI7HqeqKmQQQ100XHwLgx2l10HbZLN13xe3kfWB+VuGWi3nAs8bHGqnsMwq3eYAdu9
H6nPTEbWbpr5X+Jmmh8Sd0Y/Lshj2rmfrazebe8hzidsf0q4zpOcfofo+kQxJDZC1XXXQZos93IB
DFX5g6RgxXD2UQhmuw5TZxs33VMTDhByW4+dEbgRmmH6JWKJyiX7E6IX25h9w2mQrTgx1CQnEVbd
MQ8H51xB8lnzoZXbMW9cRAmYHoAeAqKmlORlrFgrrpD8zmmyjc+u01hycctDQFufxnKHU8Q7Fq09
k3aitIRSlINldO0+0E8Ie66x7QCBOLgkRamMmY23DvDgJiP+AZrTBQIiLWyYpflAF0Vwruaif7Ym
yzjPsoZUaAQ+P6cY+nzpiZ2xL7Gs5YQc3+yztK8+ZWzftdApx5TrGwUcT1twwCtj3JheY+KqE/4m
D5wdXHOtteQSAqbvvxu5REfSSp7wC3TPlgZH/DKOLkhQACmXftibUZ6sXWaElEukYOddXIxRnPTH
sXQ/auz/W6unyFHUZqFXK3GcQZi+R62JxzGquukTO+Itu+uWnWBqlps5N/NtD6/8KWpYUVj5W6pP
KvrcjNTyD4g19l4mBRZLC+aOC3lIncFZ+ph07UE3W3QeR+1m07vmw6jyQmxjt2gB+/jNMmUPaSSI
vYpMaqju0o3xB4t/vEsy5igMU2vAsiMpjTiJyN5WsR0B2EoMFqY29WgGGNSLkXdWwGMvsrxVOohk
09Y9J5Ck2eLNqa7BtdAdBED2pSZLdVw8Jj0h47vdQu/Ydkj0fCHzIR5ahfms4ingErfJaxinlEK+
0WIhlWn4Ow6Q+Ezb6Q2B+O7VSMLhCuzntZeXaKTsBh7lYJk09dAAsBo4u/SnvEFgfO08zISgLryw
PxmNWKzhwKoV7mzoKw2FEwJ6zirm4BbdRn1Ijr2m2mc1EfIL3qKGjs4D/mFVk+hRs8kEyIXYae99
GhcWd03ntmGuYvyPtJvEcJjtN1CsPHWtIZs9qi0DO94R+HLlVYNc2uwIY6HOmpf2VDggyPwutuAt
iFp2WyQz2Ih4I/g0dOG6mE+mtkbMFsA29FxQ/41iWx7qmemv9Zmf1SGOzrjcYXBYOEA4Rv/kzRgS
uofrPs0OURUincuqsqfXxVkGWt9nvAQ7R4bsRioGgLm3UjkP31+/AZ2r/UF/4x0EgCn4L5hnvIuf
9CmVeKJarD4+uGTnmFCWHZrrEIrIuhFGl8RsNqN6n9ppEl/1dbSU29rrohvym+IpMAdqdJnFjv/8
Y8Elo8mQHroGaPsfFYXSHiJMzU58KA22fjTRgSyY0oo9KWlR2FlQrSUg/IXNkQEm6O+cHVoV+6sm
yYfBy1OzFnhswYXzk12npHMAG+rCZzIXHIUy0czU43RNIDO+kGQG7c+ALYA35UfGUehJUOkUgPZH
hg/WLR3sY04+HbpFcuj1Cbpu4jL7dhnnY61jof3HXyJ2D4GMitbHpPnnz2sM8bTbRlAcSix/7Ypp
LXWDmExg1bR4C5p1WUtgi1PXvEsnnx+aHq2iSTjLp9XUPsiy+RvdUWjN58ePENOR7dja00Vs4HLZ
/SUmYbiNsQzsGw5tZrBtvLgQeiSplw6JB/zUZdikLKv7wLBiEz7mfFEqbBJ7QUckjmWGmpzB+GR/
/VHZ/98b0+B7zwvQm/9NESUuW7eybZJD7cXsUEHSgaygW1q1BF391O7KR5jngXOcKz3Pmeyqy0+U
bY8YMcYQr7C2OACr5bTsXPbFsBJSIgEcomJnYft+8VrociH28FrrwWnAnW3ICLUkZ+JFWQ3C4Mf3
Q2kqFQ6PS701KIjpgTQkVogxo2Vd7+Pe0zLn2lq6gMYQ16ei/W++J+tnWRxUDHA+WgPRDRwv/Nkc
lgj6N6j/MPZ24rIGWtWCBSEY9FGnnHj3LPzhGTfSaDyWlp5TTzLhbc3psDxOJHNLCqIxq1M9ZIBo
Kxz+Jx8W/54AxcfbizxkW1plVm2GSjMoxvSHKkYBW6d+PcbbeKRHfZm1Ncy1csQb6gIYVxA/lB+X
7/6/SvTfKNEs7fr+/M/RrOPHe1L91Tj6x0/8IUALIWiY4GbmEqGnBO/R/xlHhfB/Q/sVoLK0yw9l
+E/b6C+qJ8RvHPSZR1i49EIXsvs/sY0GwHh/WGpM/TfgTqUkgKUawfun1ZpChIa0d+TduIljHOOo
nJqr0p8pqzMCeqmJIEyWpH3iNJmhVzwuKZOmL8LyvybsJB4dP7fdNX0zT54ngJr4RnrlYvfoKQkK
kAbr0sPYjW4aVhtO30CDCJnEMLljpZpns2wiY1VSH2vLqzxMO7hlRZbdMCUNmxVj92CXdkl5lBTQ
r31Oy1iNRLxB23A2+FLdXZLS7btlt3jPdFYPMU0VnQu7rs8djvb97I0NQa1WfYAJ/ezQ/f7hkEZ5
K1Tl7806rT/TeWyuHVd6TPG6dyCFhEmmIJnxo1htcrXMyXQwa8pwMGkYN2WG+Z6I0Ej/UyDIk7Sh
FY8txu9ByHHndkU/UKClslsjSazXkTvWGeihEOkEuSBNTDSjsnroabLajL35Wrhp+Dy503yL9d7e
11RaTFPgbUc6MiJ7lPdOZlBrPbTWTStlexyoFV8T00jPcgQG6pIxuQ6N4j3sG+qmarBxRGzyK7BL
4Z4p+/il4xF7nCOMa3kpiq+4PNrtoss3bJzOzTro2uoQWunXYaCgI0RX/uSKgN6gOEWKbHSJRyOL
4DMeS/rX/YzSzqB6lal8BWSUXpdNzXM6UeNb1JNatu2y2jqcAQn6ACFCTi1ZiQgiu3RqpKF89BcM
BKvITOqjviKfm5GeskBElIFGQ5EffGugFy9BnOXdjwAWL10k5mh786ZmJDGsPDIPD04u8jvQlctt
pBJzTUypOSeI3d2KOLvLq5B3ASjt7J2MA8NKGnb6SNi8OLvwes54rOxrC0lv5yWRulNt0+7Krpt+
7wOngN1jMnQecqP+FmJWI7usYDFKP1PndolSegPK7txfKlcmT8UfiYVvpKhr95DwJMMAMtT+lahD
FM+0980bRc/myqPMg8dZiZ1z3aApkTfohhd7mgdFmmy2drmdNzOmR04cVpyMO0g87jq/lMBUjKuv
MKsA2uwv2HQgeS3tVdM5bXhTfuPVp26Zu+cYXIjEJWUl36qBZEYQgPv1NY6dON2Ht9ALZycJVaHU
Snkru0XWoRkQUdau7Xrna6R7Os75amz9q1qj3kFJJruC08GXkdS3Ril5v+eaCc+oCTy8p0nxcPrp
3tD0+FBz5I088jcmtPndQJw+Xpc5sPnqwp0PNII+oKutpurOSLbzYC13vubUg1KFWO/hOesnm74Z
9ExsFC5QgkINL27iVvQvlBzAs0ibAtisXRm1Pa9cHLn0OoT8Sl7l0CVoFSGxSvJ72vs644IZCQ71
0QxiC6b+CCcJoZBGt8TFZZSEM19J70TXiabwexQgClTApzQ3vAfOWIeWfvBbhcq1rib/xHGHkAtJ
o+mYRlIdAuVVdxzBja1Qgjwefun5MUdqv5a6EsDS5QCpSU2AoStNB9VSanApEChBhTxOWWOtkSTW
9lSb15KiAVM3DsQO3QNzRgsBi6d50w2M9yq3TNY4v20WBZhisa3M49KID6FczH1OUx4tXWogu4FT
rC46mMqaugm+5H2rKxCitOYQVpPvROrtHxddkyBN2FKL4c/AMaVz78+NpLJHdynYtpWsRerme3+Y
QHlGLOSmtfRXaTJMz2VhOrumLuO1p7sZzKk0IGayEIW6uSHKw+DNrszkgOm0WBtTQXWp088G7jHX
e+MhuBwIRBiwOZFZJ90NMXvO8C3DRoQTMq0eqGoVzPLkqtdtEvEi421DnyC2kxFI3tiROqM1LHmz
lrg/t7J46KpqOCUhLF2Ir/WVpUsqFl1XgSy53Jm6wqKjyKNZ9ZQbb53Ya/fSIdBnERbYdDlxz8FP
nK/xTB2GohdjKJJxnbNmFkAqVbJuPdc4J4bTMFFw1Wt9KdXQ9RoeNqtNb1fe2xAk3Bu2V6OYIBMI
3L/XuEwNFizCcMpNnc+5Lu0IdH2HiMpyv5iVeMeJ6RAKXJ4jXfVh6dIPaAXw7miwdx9ThqGIkgus
nrB4QKY7snswV2GLHWybm7pPpMRYv/HT8V6xO3w1Jleus4EW11k3kGRFR0+y0cTqhZxdcwptakpi
pssBKyj5M9ZNpiq9ee7w2Dwsy3DHthIYc2HSaKqbT1yuvadstuQpqnB0kUmmY0VAOVlop8YD/JDP
IZeaYi67sm166hxdqpJi8UEh64ttZw9ybQbRGWRavq+8jjpRMwOutpjpRtWMRLihSJ3p8hYCamiC
U9FspyCSZyozWb5VpN4py6j3xmh6V8vY+b8jXRVfCB0aN26HfmiTeVsC59mcne4mD6PmrBQdqrjs
ln0w+IMWNsfnjoqUk+vJ90w3zCSZH++oJ6z2I80eh2HRWb7JiLsT4xCyrmns4EEsq7uFUcKGhiYs
lVl2L+LaeiOqpmCDMjpe2SIaX7HCGwcaOFwIzWl2slJ3V9k440zacegffpkMupvNQBb0/drMZ0FU
PCER1Hs0+ua2DnpmB11t78wm+hrkMUtgnCT7oAsZrycdtTwcoM6J46irWpf2cHhilNJhwqrhyW0c
Oui+uU3xlED7g1eU+Y9UiLi7XuT9mvc3r7zMvsbHhuCQiM+wH40V4lRyi4R4htE+X0/ehCVAOM+F
LhZqdMWQQ4XsPtW1Q6kuIGqpzyK0mLafJ6P0VuiazHxGazz6iqAiLs7Pis5iKngpMYpRo3InlluI
5e/G4M6bdrZN3JgUH4XhvPLzuLia+iuflmFrhbVwvAEoHK+TgDqTxPSL5wyz1iObqvyqvBQrubpj
KVW6bknPMfchmeQbILw76dHIFOhuJmXT0lRO9DWhdsidmVjx2c9Klh0rGw4xwy+XFT/z7hhMTkcs
qWI3cTjbgAR2qd5SnztYKEjMrVvvlRLLba38jDYcVONqacsddTrTO6lgSqU63S8VXaqm8iJuyhXV
3g7lBcv0e4mj8zOaxdrUzVQyDqMNb+QbKm2zy2QZVuu5NNrj3JnBWmY5PJ2lxfbtNzQOEpvNy2uE
/Xxt57Ba1CgbwNhO/BH1rbVxykXxSMNOtqJ1gelint2y70XBMYsd9k6GEFHNE1RF4rSwDqx5CNeb
JKAAGoO8+S3wA+qTdTPX0KtqU3l9vGXqxYxzHrBn0OLl+gs8qo4Czaso6oj9l1Z2NPmqP1dMIg/A
r6lnvpSAxeSWT22HMhInRrdpvjeF6dKwJsFXuhNozuTtzXu/5oGEJyDOboTqxe9T7Re3Cyn+tTla
9FNAF9pFJRZV8UjDxpBBRxiDpPo9RdYmXg+gNJRP/sRcxTlFbpDmVz0ZgeqJEQufWtV/TIYxr8KS
nTJgZU8ALmUw5o/rUmXuxg1TzNRzElOFQwGX5mDP09faq5MPhQdnxR7B/cTPVJ+NmNHqbI31MZoj
mpjFGExYH4L0NIxBc93U/GlC+9WbzZ1n5wxIeEXjOg9Dcv4xjs7Ud+sKDXYqP9rIFNdVOgVH6FQL
dzBeoht/8J6WBNGzaV3vwylqirUWf6FCyQ3V1l3C9qHV+KjMAydhyFremwp8Mkz/mRF2ooaDU0BP
ZzWYN+z6oMA7bGEs1clVHKfQ91tdtVu41pVZds6pNRFVUmSlLej7aeN69CBgC+H1zLyunqd0dF5B
lDGQwsIj/RVWeItZe5GvTT453AEBVKCin98wu93GGRLwyqTP8nFSYbwZyQsQ/YUHdY33wlpnPQy5
loFos+rcwBvgBdXBbcBTGP1lahimdoJawg578WkCp/oUB0X/1rP15MzUjTd0eMSPko5iBlN82JFM
sr2B1zdGxZDJjRExqoa+T2rJG2qTWUPXPEaRNPtNirS5H5bQPeak8h76OGxXcSOalzZpxSdRB82n
sopfIumbZweyGGW6pWkcUFHqAbiniStnNK/8UNaPNBvQmBRFdelfD1Pi3JdJ8+4vtNut6mViPgXA
e1kHyoQxlS4x9l2ziLzbvJiL18yss+cgU9E+oBMlBjwoLNrhxv45bweCJYbARAFl4qqTcU2rVVzu
Miio1WZqy4XBVe/SU9uQ8Cax3VibCCfEFzwRJrQCA0JWW03zXeMHOb5s5jEPLdWjKxOOKM0IzMq2
XUAbrOUvIbxvJ6XyccnObjKmR4nT7KZgArHyJ4+LyTS+FEG10ODgRHS4CToL9Jyq2ppuPr/mLBUU
BozKXNMct8CGr5ZNMdRMS6yxeCj1PsleuK7aBaCwaMz4hOcGwxU733WahtWhBEAPwJc6Bs6feiMr
3Pbs2myu09J09QoW47wByqLnYZlsPlU9FLlbkWedDUgL2+d1AwHRhCbSEaUfEq9jsOw63vJhzKWp
7kRoZAcPyxR/4WjMrz2ug+lpUUbG89XASuH1dxRj2z6MwQGxjoG53U7qio+kDYIdhrjEW9udqOhL
/h9JqiVxemO6WeKJLnW/ecK+M738Rf65+67T/jVLqbHUf5VvafIhS0mxi8+uDHXn5zBl3UzYrmyh
biAkuRssGgneoJFvRB6NIKAm+LMl7f2YWSc7d3eG0+7cRGwDP7quhwVKCRTM0diHS0Y+6u9GFj/Z
Db+/N4R59EqqbsKfJxZSjA1WcUvd1HV749fsFaNDOt78+hP4/15EOA5DEd2t6v/8AbhZP3HopWc4
Beyj//GMYkct8O7yMv+VJP9GkoSgxNDlPyuS66qo2vePH0TJ7z/zpyZpgn7F74qSqFtnMZ7+S5M0
0R4JXHsuo60Qcuy/TLEOQqZAdgxhmjPW8Sy+9j9NsR6qpCCq6Pk45H1hhv9ElbyMiP4y/9DJ8sCn
VdwPeDkMfz8N9kyZUAduLMZV0EcNU08awoJ5+NSSMS3bEyZJP21WnDdxRu1R+j1w1nZYAB+KJYQ+
X/dRzNR6npwwwld5XRoWyiyz0D6JTZpkSRugNQ45l2m0z4PURVFz2cICzlz4f6PhEDULr/VsuigG
C2GJQfKAOItRujM2AZLZBlhZQ62NEbSmPNFcxvAzt1UBQ7GJoMu+0ZQS0TTt9W09P2bNgrt+Gzix
8ilhn4YkvE1TsJY9xJBiBbbQAE4+YCdYFUO7sL/xZ8pomc2SnfyvpfyPloC/uWvgOegU+n++bW6A
QJy+tt3X+a9q/h8/9qed3P6N9DcmIseBtXChNvxJWPPd31DkaRCzTL3s67vjTzlfUBdNVlKn3S2q
7HR4/M8bJ/gt5K/jcRESNGDU5/2TG8e2f5LzWW2hFVC7p3HOvgMgkEfTXyaHVtOC5hzc9hCORmqv
gcz325k0b36VECS94tjUjI+xC3+1MhF1sH2X/X1Sg8La55mY83VL+48kO8eeB9C/jTIL7tOqJ4wC
ceSk9+HYkWjLQRfFIT2bC+fcmzgXiQ1HN4qeJqt0P3nl+F6Iec2ZVz6NDYpGD+L/voNzWtUx8lZJ
IHtVeUXUYUyAgEoZLtV0ynERSpCnH9h2Eweue5wRNIN4K4ag1kNZqvzUtdBgKwmb1Kv5QeWx5+CO
n24klAZCqkI8RAuynOyM8FtntWAxa1wBxNPl0h7jEUQVNu28frdHKKMcr8L14nQATfUHRSw60KUk
X/j+07VBUNZcKTG2Rzdvl2AfsABWNCkNxyXPnLVvD/xg56rO2uD9YmbgyVCGr8wfG7RPYsyffBrx
rr0aoqtraZirOS2HXgE/HQ3AuosIlFoxVJh3HcnbtUore1glfdi6K5JKqDyqo5AMpxCwK6uOjbdh
sN3HoCfEvfLw0Z8JWFL2olxRvMw5nj7qlAbxqZUBQ+McXu2A/J5MtwHpxm9LosL1BDn3lCdT8gE9
dLqp3SDYX95fp98VVzaCeca/jxYJREJSWF6BVPul2pkAY/cEyuFdB/WySys+5C6Y2aos45Dgt06t
cxwIwF4cNmnUOcPCSZJDVIh8OXjgu2yEVz/HJ8vhCz9wtDD5Mar8BD/zOCIUWqs+G4ddn8bWp9ow
A28n6jkw91wqy2HoJddCUOcnEMwdhwALmnfXuekWKIr7SE1y8QInpHhM6nb+RMCxOwf0WDxlyxjs
GA603qbhrEUf1BBfRY2TvGazhlRjCkdN5ssOvAyLSN67xLQqfskLwdvFkl7uXRNHOh25vcKw1iMY
AYt7W0o174GQM2iBWvRNebaCCcuUpiLdSYCZsGmW5juiZn1ykxeVPu9hn6aEyCOYuXa+Z9HGFjYZ
HpG8e4hkOF+ni0IJqDTbrzeja0mOe1qPsQr2BKXFrsXR+lIMQb6XwYSpPqdptkBGTGWwp72ge+wr
55PbF8OZ5sjXMphmKK1joyhkHhZjwfJWXMs4Wvp1JzxvlwZLtKZBpV4PJhoQLa1oM+kQtHA4iuqu
8xZ53xm2t1PzLO+QMsWJVC6pcKuJtxCMnMPie/0WEuJySihAIjhiEVBXhWs/T9gHkOhnWMoROYCV
0uMbh9TUmvBKykWlonynyzW3VtU75NejbMFl2xn7pra768EOs9spsFGDDOXe4ckEt42Fij/od0AC
YllEGjkdOucibNJho5iefBoXI72OhIh/n9sso1qmOmJsxOVZh3CZ2VQh4UPoyGiHsBGNTX7mnfED
N72RkS49xJVsHhvOiBlKjEhweY1YVo28XJjSgdldSC5SRFS3p4Wh4IvhufOe8DUVUfZM4fGqjWtq
Ocp5EcC3CgpUIAh0W3somYApFgpgioUCH+1585VCublPpqV7Dfn97aMTYWs71rLyuw0ya3saogwp
aPYGjA8qyDGKlgSEOQQOw3pJfCy+PoyodVtYyZPn06++ngqkW6uVOGn6DCIgiU5so5kFURKBuuPk
PU77hPTBWs3yvVrMZkvm1zpWUePfVPNgPOU5xyGIjzRjMWKCx+aXRc+sIFjauxYXxenCa8b0sdxb
3siq1HlD9HZZWZq8j76FpJBORcUdigwiqBfRHHxMahgtmcC+tCC0Np5hsqyOiPqsGjNPmLbygGuj
ih3rsrAcbgdlPQgXS0tF89e0KcmFEPLGFHStTEXlcaKM8H/ZO7PltpE1675KvwAcSMy4bM6kRFLU
LN8gNNhAYh4Tw9P/C3L5/C6f7upT93VXES6ZtEhkfsPea+cnbvvx1MAJH1fFHByAGWo61p6wr/5p
Mv4jZhaihL/UPTDoQPiQ/dl79+OH/iiWfIv8YIoumxrKn8sl6p5/4WjNL/OSF/eqoRu0GvzRT++d
O/+JabmQbH9tMcwvMIqIFHbQ+80/5/2dSgk7wJ+bdFoUqLYGXQvvQODn+63HqOFO5gMRjId5HrAy
rRSmo2o3+LI90iHzqNjbfkiuRNtEk71OaqfTHlDuxx8sDTBCszeoSwTjQPplsNU6DRU8ifXpFSGC
Mr5pnbz+ygPovtiTkx8iWH1XbR8bK3+27uPikdmB6WqycRKfDHMVE59XVhpmu6gsjkjny2mL2GEb
9tzA4RQZ5SZjJua/KKAA3s7TI8RpbTU6z6of0NmPdHIIlmUEYJQDdW06isWAz1ROvqpWi56JcoKa
XRCZGW7KBmjqNcraqA03Wprp1nwDyGhAjI72sz+lEZ5Yd0P85lSeeJz55zIrq13Og5EQiF3bIPrH
bs+eTsu4VC12XwvicugnV0mHDeDkGROUC/iv/D6rhRyzDo0qg08d/K1SxNaJKBD6e9+nTT8R0yRt
hMiIYm3kujmwvmSZ/WiEnM+uiCA2OqThR7sUeVNliZUdl9a0TBwVIvTl6DUiEm68uCum+AM1+NjY
ybLNiBemKiqIYHcNS4VbIxkCBh9Zq+31ns0vaynGsr5mLnploSCZ9SaRpqltaJfGHauvjtOz0YFt
wE+5iLS3N45fjq9uGSdrhuApHPQxoiLBfKDA1VyT9GFui8bK9uwtum2SK6KbqrwAG6bSGYY4LN0u
SjZZlhcrXIDhmdowXxJQMKwcKySltrXnoTABp83kB5c667MnMvbacpEEqbeYMKWf09h5SIosvJio
4W/6SLkXILrqJaIwWIXoTw91GQ0Xvg8FlpVCPlLtBTepUTDzo9onLK/rCAjEaLDqhXRPPkDvx6gc
zN0QOdpZQzMK9bPW/I1ya/M6IBN2q8WanFbCBTf8iJ0G4kGQIuJwRH6HrSohoTaIQnT/cWUOS7YM
7rAsUOHu8xp77cJvm4wJXd7u+2Gqt32ahI9Aiswrf3KZkQsWrPfobAEweyUEKrC+dfpd9JYDy8id
mFpja8mJSy0Iu6b3uqnlxLavt+/jyl2h1LBIOTEH91ownw4XoEAQcwR1p86YMI0rMQzFDoM5eKF4
5LPuUnaIUerkj7Dsc4JM3fKNiM0nUdVqCYHIO/BJZ2tqRGs5NqV3nLCXXghNjQ45HE9iBMzpucNO
lM0XpfEeF7V+pU059oaqMt1Dnw7EAcTlN+VXwU7YXLXRgKoVgUR85yde96w7cfo0JpN8MvtWEixW
eQmymtwn/4QnzNHaeotY1UDK0rcbWTpXfUEqGZ1PukV5P55zP7cP/dD4tBAjlsQFP6udBVXnYrIn
tDpwwuVNHsTDAZ/JUC8Los74FqOQjGwPoo5s2eNYWjWui74rl6xcKd1hZJH1kUbLUNOBSDc9faKf
r8zRNh4ttsXnVqsf5FTfxaXmfgx2kRBn6iuSSvE5uUjLywmcch1bVxk2vmsADyWryCZgVx3ufatx
jyOSGx6NrrmbUi9d2bVevDsdyVtlPxU34FGntwopa7UQWjoQWNeXVyEI14cwsuylU1EhgJ+uxtU0
+eERBHr30toaE3bcRFiHGWQncK2X8UAFJcvwFc6q/Jb2sEQaVV0bXcDqxemHVaQ689lAMbozNRcj
wND347UxwL2zEqcnlAOmME+cFekngTlwUxdCQ/Kve8WF2XWD4L4VuMM6vA2qkRg68bDqOGKzPh52
xkwpK/pZz5mEvXmnkAy9JT0R3ItOzm42tC3+Ogii8dbSAowgmCxe6dqLKwJsageQ7WzG7mY7ayhy
oDzIDIi46C18P7NnbkRcfnJZ042MpkycXybeCAbs0Z7WGHNIOWLQ1giOPzUS3LDf28Wy1Yf3ijvv
VsAj2Yda0Cz5S2nrYyKlMaz4W9waw7XWzq2VV3rv5BrY3wvN+pBlZVyzYWtawjFISwO3s65QJvOQ
a8mxByV99Mmyu470wonJPnqPdKOaV0sFrfbwUOj1HZlsILlFjZYlQMAtaRM3Ugh7q8vJv1SCnb/m
GEhCLBrRXahFpzRR4QaKbgAvuBZPAGdAY6NG2vC8v8fgqm8rAxpJVKXFfQiaCD94XR76GPxzDQAj
PdoFaxm7ydWxyPVwp/XDiJI6c9otTMviwjeXEGrd728kiuKPasANwZxDpJQ9lvcYOoF14B2OK6Mv
ZxkOQHVoxnZ2g3zJ3qTGWOxF3hpLvdGHFctdea3Vobtw8rzYtt3QraxuaF+Mugbm4xEKp9zka9uI
t7gqEwpqY7pWiECQtDV9dGN5FazfpkhWCISJIDGH5rswVbLuxNjdxToJ2J+2xCL0kg3YL7YytRbc
SSWak6Ojl+t96ONjI+uzCmNTrGO2i6DhDEjwWh1p+x7XmLQw+OT9W61b6VdWFGg16Cs+Ms8V63EC
qsax9zXy0m91Ips58Gh23yUE8Nj8V2C7/mJk1UHUd6vvdcTKK5ABROwBu7qeSi1+92M2iC15eVtG
BxrNXpBe4jY1sWDFclO2cbWHrleuuwplmmkVzcYdqLw0INZbZGvqSmYFktF0wFHUCk1b6RiTlgNx
vmvTbfL31u7lkvd+L7tQLLsxcnY9qbBLaR8nC7hcDjUGl5xvbAphv1d6eek6OEw5RHPynYkxrHVt
MZras5DWuIgi0MUymVBKpPqsqinYhtQXV4cI1VTbCcQ9XOWkJyYsv/W0lslDMYWbvEZEQ4tI9rrM
UTJEEfK7NNwEVno0M00jxpBg7NTp/B1pfPiozOxCA3mD7yjaMMRgHVkAS3DSkUlaJ1aJTNItKLRi
1U5lTkI4iho76sQ2JziTQ9g1z1qL8Y+z3b2HEih3UxzgebTFtypwtDWIaTZjiA3QnZY2F1kScR+Y
3aU3hP8usxE7k8bXr2i0nTOo/OJoyuMyRs4AnE0gWii7/ZAB/oxJSUD4OXmHrB0vqbS/WoH78E8v
9R/1UuQVMw7+q9Gzev34cyf140d+LmyE9QVDiGVywTify5f/30kZzHh/DppZ6+iu6dKBWOBK3Tn/
4+egGRIxex1s80xxDG+2bvwNbAlrnz+3T/o8z+Zl6BFhfxIsOruAfhk0R63Ft6kuzaMbNO7jyOwW
0pvAP29PpCaNwMaBWpXFgV1SJRaFqBRs/rBZ97jptp3RVODf8N4+29GUnAo3RW1dDYpyy2B9aq+6
2hofGZKp5zbBityG47SIytEYyMbyVLjgOGlXbLjhNHb9KG6xqNI7qUCdcbviPvW0nIFTMtWkqlbw
3TcS686OwgT0Rp0oEjPLsd1isEDCUUbxwK4lLKx4pXH23ljj6DqbaPD6cAcBeeoAY8T6W0x1xCk5
JslH5WrVWYa2yhZ9nw3nAAskimkiGEgwKjN0tDHBqu6+GGtr2kwCNeWWfFP+1GzoKw6dB4Whiuxq
volzO15l2ThoB483CJOB2WhGjlsGxAuaSnHxwdndEvCnzhVe6DJ203bVU+pT8TSF2sa4b3YoBfEh
xRaHFEK8dmBe0yWIYKx6aMujmRgPbVm2yE9WfaAXbbULhA3zLwuM0HS3HqmmWP5qqU/kkDAkz3UY
0t5wovbOcrFsSUzdWz+26OXnSj12LC8nz0B68EQGuJm4V8xbleQEvrIMYclmy0ANpwRDPRmFs/Tc
ZxQf1hkUOJTli272P3FDa1GMh1GM2kYFiI567mwyvvhldsptMYJrimEqpAm3wDTai+AKYX4arMg2
VPMXx512DM7saaMNMYEjSeb0qTq0bYdu5CTGLG7NelE3DQCSjEGa0TfiOQwijLUvZMmOef3R9kBL
gPsnTD2Dyz8H3n9y4GGeN/5yRf3Qvka/btn++IGfx93nEloHv8U5w/RoXpj9HBzNJyHuF244tAXo
C9iA/XL6zYfep5Pm57E3D5N0LC7skRgZzVu5v3HsfVKp/7SYxtrIwczy22TS9bmG//XUKyAORsXo
jUcfXMuUIA4qxxFJIq62LLPMfTLQ5TGxB3/Q2FbzIcZRbgcJlXms8npX09lcGWUx3MSYfdef0KNo
HO0bYoMa7PxFOkg21gtU3p1iX5Q5VtDfotTGAr7sOPnYSUfBgHhpR24GC6cfS2tkSdrZR9ySHYha
rtlpGZS43nezdLGa7XrMhoPah24nZLAPqLpiGMQei8BS8Uu+0/IC9UxpAXRahxwm0xW/S8s8e9Bq
ljovC1Oi1FGAZrN1B58eNp46szhJ2XefoDtF28o1Jib/uRPc5xkD6aktzB3/qGKVTp32xmEl7z2i
RWmbkHpdhsKG3U4fONkS03ZBZhxC9W8VNUuykEnNdk9n5usXCpgCuOXJNfJDHBIBgR9pSui4130P
quAKCdR8PJGXMpyiMOGQIhNlhpWQ+TzeaaNAsbYCfhTPFVppG+7WkEPUUSd9noGAEQPBUD1LVJUM
t1SCskaO2RQ5H0JmG0am9v8cCP/JgSDQXfxVAfTfzGuKP3PcfvzIryeCpdum5eOItSybeuSXE8FD
zoSVDdeSjy7lXyeCOT/9/JQHYvjzT3gPPw8GdvLErGK3MNkJ+Gi4/sa5QNnzWznko/ZiyM3WXRe8
vd8BiVnl4iFicHAtJFalCn5p32aMoDxoxfpVUSrPQKFfue3ESNAgRkB/aokVFOsEc3Fzb2RWy+RT
eCbLpJRnmEjUpatwWHl30snLhtCaLs6l6JZlP1j5xjJ7PKA56OldrPW9RmP94+tad0QU4LuC6ZBz
8ecpSegrpSQJgXT1OVUXA6FCy5S+j6UzHkeLrX1sVuUh1xwCnqgnesxXIdsxf+UzY72OM7DKsLc6
sbDJVLqncWLujXig1+bxDOZUD2HOGvA1tCxig5ACOiko8SlRsIRKI8Ct0DbqKAlcrteMRijMajXj
sGAj6OkWlWe6HVRN9iqcDrl3iDmfJ5IMxZfNCO+q0jQ2xs5csLWftZtGyUEIMAVdOZd28WeVR5wS
f3FuxRxaoOIViNsgf2nn4rD/rBOJz2xXEZUAep7PSpLsuWnRzOVlbFcUmnPJGUyFi0Y1rFCMDyTB
EmFW2/xDrc9iNSAI63petwMHd+q1JRIEqmFJgduIGg5VAXiC3Nx+zf3BUFMmvb0n2MB99Gf3Lhk7
frOVsVW1m6ipdTBsfNXxRRLheamIDjVaLc+2ZpsG4HvsgZlz3CKCb2JmLZSayiVVziLDRu8se1E6
KttVBR6fIVSdtzH6vkdQBAw1Cw1mJ6PRsihlLl5i0CS95jvUeZ2YMRFukLgDsMEwUGM8ssbXDH2V
sYGoY29JYyjvRE41njht+lzoqC8CXUH+gKHT7lKFgmpl1O6ZghVAGAO0dR0VhHth+2beootBqHUY
phVj53BYR27tnwe7KrcU4d2yq6wQw04wuIvCzJI7JzUZq9Dvph96rBV7FNvGvs1cbMx4Ur/yNNSK
dYDw34JMgQ4BGq4SHCOVQRi97PZ9nbnkBCnUpX4eNHeepd71nnGgGr1phZ9rZKySjnJfuKWZLcdw
QIoR4m2/zpzUQghhey8ecYVbZKEOkIwGmdbKVlSfjYFvcNUE1b1tpfWp8vTpLW2zYNVV4fjIZDHb
BVPAI6hpxLQtSm3CoVVqzXkshvxU2cA3sDHFcIYMhXLaxm20YuVRPDgh64B5gbnPfRk+tRX60wUy
t/Q2sUpj2UxJuVUgcNvC43voBlaHGjbRWUlV3XLEIudvitwyek6WgGK4LL140dlteYaH5G/IUUu/
5SIZ95XfFMshIr9Vwd5e5EH7DvfJYpJLxhWyesAMqe/jGDBeh358Yn5o49cL/WHlK4MZ/6oybT5H
2g1ydjvnhtV8EPKyie10Y/0DwfCPkPP/kqQx+ee2+t/nAmBmmNAiyC/lr9Wy8ePn/rgbPe8LZRru
bcSSpi3Ymv7rbvTFF2e+LH9Vo82TiJ+XoP5FuD5jAnTAswzN/lu3oOPNTf8v5bHlI4Bj/szFxVSA
e5c38mt5LJFlMklukj1M5unohkRfa0bD7H3KGKzbbaTvsCqj8jdEyx4CMgg6MFUY+TVBx+MDK8Oq
gtbT8ACSh1enC18wnF0mgUE/KwkDRxZZvmB1qcm8Y6rYTVeBRESwzpsSEYZAbYVPSIf35DNJHCOU
XifFjOCbi58BRrDk2KsJkwYkzxV+W2mju6y5MAjABlHzGdVdmqQQQqFEIGcPM3sjJ8Sat4kaKuhz
dGNU/hvKCgQl7Hz3YzfGAkyXpeXAkdk9dfWdCKh5D95MrVyMKJncDxWaITIa39WMR12BdVtnXTgg
rEsizX6JdJ9cESgafhtdFa2ZeCwjs6rsbyqDVeEcjdCHJ3aUEXr2BAf8bR/qzgbrRlZZCxlmOqd/
g6F8hWHBtPfCmv/PUES++zzUSZlvgUNRvhMMhQVgnA1+gWjccCUwxpreUiSOCOcq2CGn3WFXGb4B
3wrPyh2LNeSfVBIAOFaM2MPKe56YayNyEf2w7vPK3XbOxLi2JzNdV/U72z91wvalN8tED81d6pji
MknSnHtksc91evE9P91mdaYfIV8QiO1vylp58VKlTnXFsnNTgYFhNkJ6I8catse2kwVCGFahyhmH
hwQ/3LMeMWJxU7yxpk2kRisT+5uWw4XymnZgPgs4iompv4GRJ/ctwc0vMUcwXhpyT4GU5Xvp5+0B
7e2OTim9JVUxuagBMheOmdDFSlRtNfYkBzqB/eCP9y6g2xrYot+8sVcIbrMZ0juYptwnoZOtdYq9
K1dPm3WDfxVLukwfCuXkC4Jqoi1saP/dIYodx3FQxzdKc6rXUMHaZro96idiABnHtjCdDtBQ+alR
z/ULVsdx2xOnBZgzJesCD6JDrREuDSt5l4YjHh3mKCswKtYG0ri1D5M587vCZFCb/TfsXN7rxFp2
7ZcFw30ubvJhp4bVgKx3IsI9kZQ9zJ3IPqc4lzemYlZNRxkUu5qkenB+wjkGhSteILR7J4EIEAhm
3+59iHx7ygZ/2THEv2+6IjybbJh2iZmZVz2BoScWe3N0fWlfCGUC2KjK+LnKo/iFT5Rab+jMK9b0
6a7L8/KUTFb6XoatEyCgC92DrM0Jy16rrpEOEKwkMZQtAqIDbseYmhoxqMmxYg7y6I21efEnVqlM
4XjsCcOFJ4HkQR5yJzTPndc116o25dPQ0AFjfJkzNxIljy3EzfsODBheWxz0JgbMtTZI/6Vgav9Y
K6e9au3C19YDCR4HHduWsRFZhAoOmNYed1C/bSc9XOmx7wE2VPZ3W9XVFk3L+DTERsIOXtvnSZnt
Wzs4kgqAzwhm2KL3gXMCLd4bfnk12jPnwTcXSBy7jy7HkW8mebrTobMucsxlQC4ata1lTpETsWaa
Bqd6KwO7u9KrXm5Sa6RRzq3+Ehd2dYoSjyTJujMvAbzO545whHdqBHXhFxKch6LsniZ3FBBm+mzF
c9KuCrACux700pbADKeCLFckD6UEI8THztOikYXru0n5YWqszSYvG5C9wMFcYx4lCDer2xtXqNxY
qgxsWGwwKPAa2/g+we8gudMJOr7KY7HyDXFfDok6RkF2U6rWPxmFET7TnqXbyfarzYB+Ti30UepH
Ryb60W8T/6TBPriMg8IejCwAsm5B3e2nwzmtOoBSggf10HX4qCfLhzAdkDS1lziRDmVByxN6JK/z
y8iPHQUXXSBHTZ7mV4j2cOuiH7nDIGezv2u1YNlUzvgexT02wF7zCEJA2RvvmrGp3hLHXRNHlRy4
S1jZVoXxNSYLYJ82NnEcyHTvRR03t6HbuiejHYeF1lXQHvAXVw9N3vmnAY/lUeFbfi2LDhO3EP1t
KudIZ54e9zpn7/yBejAeWRVX9i7P7f6ghZnaBo1QJ4Vw9mCQorzxZFU99rbd3KBFDFajpaatyTDj
ws1WEmfUFW9em7vfR5kgk3Ra5tG+H370yRDjbJ78RdCWm77wuqtxwJWEh6NdagXvc+lrjbb3sGRh
cGtS9VpmnkiXyujJNHKgEh+QA1WPAf3kmjq62Ht2Npe0KGa/55YgLtlX1RNMQMdZWyQSvZlh6G0J
eQ2OHUyFK+WxDUwRfewj39v5XWIA+zS43xap1aan1tL9c+xlzTERyIk7rykOVaG1R6Aiziq2EvvU
py4oYJV3T55lE5xSIkJfYmnGAdqYfXeB5OxdT5o/fkPyPPOoOsl17fM7vkr7VruPItt5qWTB0ZNo
BcrzRouJV+7b0llMExbXlrX+eRa1n6Qe5BxLihGSl44CnbLtbd22+PxO9CjqCaMBQyMiiuvC9V4T
fSphzpqvVteA8Axz9Nlh2MARGczr2d7BMTgaTP/YfwPXOc4f4KHCHLalQV+qMZcrHxrEsUPVvQ8N
ZO91hAG9IK7lwfVatR5crFNVxY5Uc+IcdxtZh3A0jBWM7malFWa5Z3nbXFw7tN7RSxKdLtpyWnW9
8u8E/fsmrxoDc3Qt7un9I2uZaaV1kwQVeSGGGvxLGuYu2Fou2V43rz06aj72DKlBham1tZzh4LcG
iapSq76RfGG0C23sgQi0lbtztRiyDWsR9vpjc4M3vbwhirfaxUzYd4Np50tGfNqy7yd/2gaidp+o
BYx72ph4pG8x3e9epnUvWQHNJ0jKZzzt7hoQ6QXNdsM6poDEDRTUa3YGRx7CnjaODn1ZE7uBLhSP
guXUM/28mt4laDLsqDLoD0aHAbbgehsTL+SraTUbrNc2Cc2oIYTksu6cxIo3vVe78cqsJuqPgUP4
ZIZdtWqq+pHAseyskISh6p50a8t9l2+U1SVE86DX16Rwd+RueWcXDDG3gitfKNCcZqnFSJ6rMdh1
ELnxSieAVkk3E8keoqZY8s1Ob3rmQdAlLPYWCxDblK+qGdeJlvS3DoKBRQ8fb+/oY35uk6rnOTEd
vAuG735Q+EZry0qMbaJzrOBFmYFFVKroFA29v1N6Gj6QWJY+WAY1IEFlk7W0CSg+E7HuX02JQ7US
2sFeh1mEj5gpK7I71DakLqpgLztVT8wTzPgQtxidFygMZEeJidMzq4yw+WZmZF8wpE1aJCblwqy8
a3wl6BZaryZRK6pYMDfm0bLq8eRXtVgBSQ+XLRzYA2lq0zqk8H+eHO8qhgwaOhI5oCFPOfhn/pXW
IUtc8VW66NDh2JGoFoCIXbiZg2UbysmouQgpIIesqk5r1qU5vdbR+CZd7eKhBSTMTjkMnAVe00rq
y6LN+61uamRc2elMWzCuZCpgFMThAx+LuelGz8JGQFCXCWebDC15JiLGPDK6fxENWc6DAugUoopm
oOxBH8lSfjFZ72OrGNlwmeQBFYDYD2FUmZucIQy+8/HgSXWORqK6zDrHXu0N8P5h+9YbQUAF4JVh
QqnUmSvCkVriibMtWVMEzZF//UIG3QDrdSJh2fe2PqqLM0vOZEkCXnLM+fq9ErazZh0b3GeIMHel
FowH22j0Y8SGDaFjbyEuqbnmmkjuZel6G2Ym0xLvub0cLRSZM0L2lGsMaPwkHs+2zj8u9qBUTAwd
nKqs2x/Oml+61v/BEjuLaf/cGCLlNU1kvqbrMI39fVscWGAJOwLKGSbS1mmDi0JxYuu4sJGi3lmQ
wN5LaqmcK5uEoL9+cfrbf3txNkbAKMHesW/+7cUnmdfOOJVyL4aifp/iOr8uZRqx3yBh/q9fir3U
7y+FlJieZu5+2UP99lKykrEzsOzYi9Ko8jXPCE7oHAPWt79+nX8Hj5LBa5FFQNMPagwc4587bVTv
ZEMmbrjHrD1uIq+29k7HWiTNZXtT1QngQ+VHuuRDz16B99NR98BbzhqrT5rrIOLd/fVb+veP2EUM
AG+SBRw97e8UzU6HPd7SZeyrASG+ntXj1ox7OmgLlw3w2DCq34dO8TlDTjt8vvY/86P/Y340I/tQ
f/zv86O7omuj//qfUnL++NE/Rkiu98Xmr3IdkqPnARKP0M+QHPOLOUcgz1+3PwT5P3X69heDtaqN
RxdG/w+n8M+50mwvxgWP9+rn/vZvbFewQv7+WLm2brPq5e/k2TL131yNFB1JXsey2A1Ix/u1H2G1
ZfkhSY9jRbKhFLC6ZQ604uJLE56uIXN56p2hWKkUHAqkio4Yg0CaTyh4xxs8WPmdapzgK88XMX9c
t+XO7Sd7V9YzX9bnd3QlNWA71ITFsOzZ7GQrbAIxOnhcBVRJKRLFRBRaQhFrm4duqgAYVUx0gTuM
Yy8IonGgcMAgy783GfNiyGWjtUm0xjpHIh5ukiiwqL8HBTOh0sxDHYzw2/gIcqoeMzKiveLGYjg2
OkdDq4Ny2RpkinSZaR76iSRhfwCzvYabpF70jDeFwS1ov/EqdMu1Ba5pScXemMipK2xALoozQAy2
uR+C3GGk5rQF4g3MVTupe767Nic9+45V394Ry0hCMG0IsJhJBh+TYzOVS0TfPJVQw/h7eWdPbFOb
p7zXk1s/0QnPJb0YXFqQ35cNtXSLT3O8ArkWwoCAcA08J3JZQaVZKkAYigoL0BSV3mWAprEGYscv
MhYQPha6CXVsYcWDy9hoKr+K0PNughTPEbi6WherwOfGXZGfUGxcugb0Ru5+KLPynIjKv7G59/BA
MKncNfz+Nqqo/OvUkSj6omgmjLPoGCKAesgG8+JOiMq7aOQcnOIkIn149OxdJqDiZQH1clAkhJKg
Fz9QGlh7ZgHFOaFW0u4mKxvXjhuLg9UwTwe43VkraRt2s0O70/JvFubGzGX1huykeqmJRXoqQVWx
054q21naWHA/hJZ567qN8BR6/ehfhjKMFpzr/p1Ry/Ay4CMEnjGgwmf7Y341gqGB7JpqNgz5SOtf
PbICiO8U/nVZmpCtWCNheR9YE+4Ct2qnPXZNY9zKoNOuDXjo/bI33Gxt6sDKKZEowUFi2YndQzks
u1vGxDYiXnMgQAG8iLkQNZDGXIzWMfqBCjc/ueHeD4i480kUD4dxxotr7Dtm2PgneXz8pJBXCiC5
9skmj8qZU558MssRWHQAzGcCwCasP8HmpJxq7aH9JJ6n1Uw/N8oG7jlmIBs3yAxId4NQu0M53sC6
Co5ulqEWnYHqEWR1JijhddrNtPX4B3rd+AFiZzDq5it3BrTbpo7aE5znQp/x7cEMcocIwNTN1NM9
Fv/+USJ8htURFUcCayoGee1t3IGFl2lpOAs3NoTHuDbqHx0HjM2Ox1u7z2ewfFHXrG7pZbJyyV0N
Ni8GQu/MOHrE1A1k+pz3sGOTCbFedUa3Yo0zXGnAXvZMBOzV6Oe3xeRdt+jk9zGaXvTXxXDoZdyt
XURKa6uNokVVDFtQitqHPXHSpEFNdTxtB0/E21EaTJpRd50wYty1hIet3LDf0lLaj6KeLb1d1y2m
sSvORHneCtM04DxOfGwNIQNgB+fcIVTmHlRn2Ez01rGdQxUqm2/x6J70yQheqCn63QCT9S53lHeO
4bXgfKHottJG3YguMDdzb0OaD/Nz8C0nWXnjNrWYMkTwzDajwCGCabVh3MzMQdZ1UdJjTy9FgG0A
mcd5Kutj2ycB3JwZw0cyF0tDquYYx+ARTXd/BuLpsQ4t3nxO2y3bcG8tgTdtIELHNKB2syzwpu6m
AsZfqpRGrS7F1ZgSztG54ddCGs2KsTipTS6JFAYjk0VKa//Ux1W/07OwfYhhN/PF6LVtWA/fu9pJ
tyOxF+u2BmavhBF8hdiCOG+Yw9QcqGPwNJEE7Dun6JOdmVk2+DJZbkjCpfIp8R1tS6IrD17Axhpw
lXvpysjfyomr6XOv3toWQmPlTO6JaRPzZ2yOMl57lWyRElfBo1+RXWzaWQAXpovYAnjVW14kBS4P
FIbPwLUy2FsMpwNpeJusaf1tManypUTm94QIXFu3auZI9vl0wkVVXAHjIUSRBOSLyR8cG2fQzg25
yi6wan2JWhNdeDM5J/CRYlgw7E/EwR7i8NpPMg92aW5XRMfIzl0mhsnaokIOwBQaX4BNZixjI2Ge
TKwNC/jyzNO0EsC3WwRMUUo3OSCST0laCDtG45322JZ6g7mpyauV7HB66GZ96wRxcRkwQJ/MGAWj
186lbcrXwMKFPhjNchCRtTMM+n7FEIi8ejf+ZmK4+kbgB5tjUn+QYLVBD5rUcsZD7nJjL+Oxstkq
S/FQRJ26jTDhfECDC9cl/t/rKjC+an73HdJo+Iy0jTEe9CFmTPZDbtka8SIN1lozIdIaVzqPUhVA
XLW2gxl/DZzu3TMqezsVQJKmAMOeKcfnUY0wIlO4Xa5bv8LRha1q6nvM98m6Fkb5LQyYaiWsvVcG
0Q47RQ5qsTSm0VpPTiBu0gaFQdL0ySUXzikP2/wahEG3zmj0R7Kb0eEv+6juy3UjsukUjm2wRkry
0cXRPTNXSinqCzmZWI9NRUgGkVgrJLc4M+h4iZmwq7mYqaDJWTVjXW65dZQH8tVIknvNcPCm9ZX+
NTJcgOPSc7/Vor7tlPgeMGRhREpOiOa+5KnQV8zqEbkxkDj4YzBdl8gTFq5ZvRQhszFs74c+B4KK
76xco2gBrBgqcxcPY7Y3oa9hrCbXxhEPsh+T65TvPJJ9R2wEOratEbfRstTjLVSK8lC0w501Rc1G
TBGkFJLYSa6fPlr0g8vW7Iq7wBsI1UWQj2wjM8cV+k61RoHTki7UZJuhAyNV/z/2zqw3biTLwv9l
3llgBMkgOcC85KZUapdlydYLIS/ivgV3/vr5KLuq7ZRHHs+8NhroLqDaZiaTEbxx7znfMbzPTLI/
EOwTfDRrx7oCmUVIhefgQ2l5rpzPuczFKYlttBiiuDqriv4l6vWrmw+MKMQXgPJ1hI8xqwggbKDB
VpjRG7uytzEBzaveUxEE48G9JVs43ETZkOxoM49XsnCDaw0IV/Ojl5kmBcu8jKaGFg36hHUivBDl
9Cg3WiTi0oIwBqlC3QaLYg2SmYNqWcKP7iJGXkkDDLcnPgej4MrmlX5u1I3CkD3ft6R+LcVmLYqr
0m2hcw7+ojp8Rmy3rxEfrSLDBJ7cXC2jvSxqsYY37iqp8ked0W+Zm/FuaLrrSrTYvYoLqjUiBdQ8
se4R10xTxwCx74CekWW4wvoJOdaxYod+iWs750XieecqrwsyFPRKTi48MxJo5mupi/Tf5mywBHE7
/ebgh6Ha4pD0Px/8FpbNxdcx/vwTBOr7H/tHU7d4sG3lEBqDFRtR6z+nPtzRUKAshawAZs1y8PtZ
Uwd4xvfkYgF40eb+fexbNHWMBUHJ++6Lq/tPRHXOUTPF9H0uD0bNxrytCLc7OvXViZ3NA9Ef51p2
8fRklzZPUmG72JtNBkyQKKxBD8m0j62yyY3TkhBHR+ONcYs9CWbmCa3I6Yump4tMx0QGNSZTP5+N
hXK/1jpzNzGIND3X5J+FCrYnuadEWb6jdTbzYlhKNepQ7N4FHStzCmn3QIjBWelfmbHRujd9yX5o
wTd4YTxZL8AnBQIQwPw3EtRsG2gf0EeZMKJiD17U6LkGXfdvGKlwJrMoOsepvcj82GnnEtWf+aIB
FN8EgXT8UQc2NNTgw6FZyEyccC8iwuKbpLAx88I8I4Mx7bazWX+OSKPauXU1XTsyK9z1PA0Jf1RN
xvxYFbSpL/7defnfLUCUo79bgPsnMjyjWNPc+7aqT7/813+AGlv+5N+NFxOqgaCD952n9r3r4kpY
UnSD6aR9l67+s/5s5y9WK5LVv4WwgA2+rz9b/sU6QenK8lz6Mn+WDXG0/Gx6ePxFyqNS4FOYxy1G
21Ajeg/8FWnhoLOgKFlJFd7/cFN+0RimsfRTw/TlImDjUA4h0VUvnZ8fbERt2YPf8T0IPymVyeg2
8yZye3fNSLz9TYPySKL78n2W/QTtukkM87J//ihOKnOi2JIQoNJI6bSKM8iyUoJmFiXc7QwANid/
bZyMs2MjlUX68vY3fXU7F/MBSD1X4GuFCnnUGpYZ7e5BcTxJigG9r/vgMb97+xLLX/Fjl53EaokC
S7q+ye8m1dGGqbUxdQSM1ntHDHejY903vijXHfs4x96ap/Sf98kvfjnAZq8vR8gq+zMhUx7ksYWw
8cNvB3qA4SAUpj0alPqA/ERUazQTObVlkB+y3n6PewFjq43kERiQVWJVxPvJYZnQSVS3TRnAtJah
8FdR4qWn3QCWFfwSnnlYNhl1TdP4SbGStajIo478lU58eSqT3Pokk+EkxJHMBHqBXenWlPcT8OxF
KASXJjWY5aKY9DcWvcJNB+D4nmpFn8dYJsKVhcIx2tg1pGHFWO4hntwSLbNGOhGWzpXTFukt7HdK
ORtEaxcyMun6QuCAgO7MCL1e0a+E99CBN2DCeNElRg85JH+23ewW1sRnNXs3rWbuM9hefqjM8TFE
dsElErU1HP7O3KIcT6u5PklrmFO6QHfaJMNX6Nv1KUkbV9WkjA2EVVTGMu+2uBrU5Thay7ReBQdM
W/euAeYhiTgG1A3Y07jvv1rK8O/Gook3kyBHZfbr8K5VdraGGYXVs6cvUIaUaUPQ79EoBdvEHKML
qBsU0gEMJm8azhy0ZZAtaMkAcBum0Ec/lXQkM5Wuf1e7YHki3IVr8ntdSv0kMc+KSgRiV4xaq/c2
ENiHKO31FSGk/D3eOMq7Ep30GczFbo88jZgOrVv8qrUTnXGY0BclcQ9byclgx2iNRySvk+u6LKd1
QtD4FhaK3BERY96TleZt4FmNa9JHZPexi8160RxP4tyY3fAujup5S2SpWAXMrzdRrRbJVyz805kG
6jlnUn0DskVf57o5D/zJ+sjgt70joiXdE2giLsRoqX0Op3RVz7iDO1izJ+D0PkapBteb4jveJa41
7m2iVG9MFcIsBgZ1MYdGed0RZSibbrpA7VVxOKoyc0dxwilIoaNdoTIisnx04hPt290ZQ2qOKHOk
rmO32QWBxcEkaF2BPCREX5Ji5FfOw9jTz8uDxUg53FRT+j4Byo0QIjFO7Lzoz5gAYpeJUPtTjQ83
RjCIE2nF5l6YFQ2nnJOzUzX12VSa4ARMaJJX+cR7gydaKm8JiTBvyC+fnhrm7OuMRXOOfdw4oxyS
J/QB4QfTbSzoVJD5i2LABVxDaAsT0QXh5iPEWpdAbHZBFU1AJrzgI5yqgkDh0D8Jg2A4G5MEG0PZ
DWuFevGk6c2AtZ9TAtkm+pegQ6rvpNRxKhsOqIbE+ehb3i5IlH9PskSyztO42Cg3erIC68EX87QN
29a8jek67iU9UZffleS28B0JhfZKuNxpKyYy0y4RVwSpXlGCtZtg6NEze4LUkjm5MJq6uknqINsU
9fwlJozFW0VmCngkCPvTwAi7rTDMm3ECRjeWIf4KFEilXw0nc8pfGwaqfq+F4eZsTwNBD7Uudx3K
jaem59xZ0uzcNuOurkLrznEqf40cG8FhAT/huiO55Il92zuN88E6MUVEV4i0l20UdfxCjl3Nl0GW
tgjBgmp6XwovO2dDmplcgvmopPNRl7Ap4LAaq4FEFaJnArlpzAj0XnES8QJYYezoWwDhjDGyXBSX
Te6dZr18vySyr2jpFOuQSb2tPQOChgF8PTW8izBIv2IrA+dYN1u3k/ZTZ9oVhlerv6rsJvdXJChC
SWsndRVPyXgOIjbDqCH13oLQvimHefhQjoO1ohriykjiCfXMFAsILMmYPPuJkT0IGgp3gTvbN9ac
KGbuzChEljNUKZ3MOoE60m5BRyKeQV/2BYOBcZXWBfD9plinCDWWMJhiP/kIedbU791a2KON5ZXd
I/NqXMWzCw7Oiod6ZVVzf5VDyd4zrFTrGmaEK6wQHDwJiBuIlMkpoEn3DiwOVnsnBhoh7QnHzRTv
ZWrLLQeSaI/wlBT1sWMm0jrOlYpFuo+MMHz0nG0exrQ3p4jbD0f8vWDn2iCy9uj5Ttmd5aH1cEyB
Tg10gHxn12qrhjx/aOmZPo69ii6VVvNDU1gbcH9QypNK68tOVO2OXACevMlN9nYK1SOjG8nxunwu
CCxdBfRhd4g0m1Pej8NpD+xh5ddIkdRZK3IcxhuZNd23uuLf49XfnbLFi1jgn6po89Q+fa/kL5/y
r//1Hxfx5ygOn4qf6vtvf+hvbb78iyO0D5Xl+zmaqvN7je+bf9nMAzjY+qB4qKIoWP92sqLox6+G
w9TnDI6mn0rv7xofRb/vmBTLjNq/pcb9wWh1AeD+WDLSWaTbv4gyln6gTdn4cw0H2WbEgtIIXuJ2
T2xhH4Kc3Gunj0+CyCwUPvRoykuCXJjevI/HgjFYNUHZXFFsOU8k0BRSbCZ0RP24chKaRExsXtI8
Q1kzDvADTCVIyhvdnLxdfx4Vu5JUepvsVxoNYHXxCB99ciK0BoYgsz7DRDbeiqjAI7UkXpLHSO6W
MbGfvn1By1tOCD/U11zSxt1HD4s6XtEVWUr8Hwpeg5y6ykDufEac3nnZIn5jzCAIfU9salyEVDVx
bUKb1Ud/qFmVCKR71977quuDnRNGosR9G1OuztBgCM5FIDufyBZ3sFfErrUti46gXDQWdxkGifnE
DoryjCQFbHNhDGd1JdKFDlTresm5HjveyuGA4w1Raz/eZgu9Fu6i89QWFcS2pF4qYx/ub7jFSEQ2
JMkOhHYOtEW8teIXQcjYNl23CxoCYSYVyzstLB4ChJ/Ok7by+GSyDcJ+57YSl9pjo1q7bHvhdoj9
ZTq8fHIi2AnofElDFYJ+84qChu/WaEofAy34dcj+Fa9GGXsjcwxZfZTEOc8Y3GQdXaGV4RO9zKWh
ZrKPaqrCmaGCIcWdTCLRnMkSROklpl/X2Cl3UtUHCVEzOrS64fkLG1I1DQRR/S2RLYSIW2R0PVSe
GI1HS7bcuRhfJsFsbTlCA608Jr+9TvlD0FO4dFb1/FtmNHw6mfQYusa5NhlcUtlG1wHDOLUqYSpz
WnjJK2Ui4TwlQxjcdxNFSg9MAp3tIBg81LG6iZhUzDCBam5SPCHwXSm7bZsP0VD01d5mxp5vuY94
UZzY4rbECLGGzei09fxumsHYMj9xpDgLZz+LDhSh8s5dhvYwTsEVDZUFIQrXimAq2Rp0d/p+uCBL
cb5hmgi+D+jEuLdCuNCbuo4BHDd6YhHyouVTauUO7qYkhGUL2SXcZE4tQDvDRbpTrWwvDccfXSJq
AnLnZ1wVT2HSOhfTFKp7A9nFJejN7NpCKv8EiIqhgAEnaR3T034qcF4/VJaZjHTmeWSjAUUA4snW
WyOq5o5Da02ngxwV6neHcwTo1Lppb2Q8I/F1epfHhtw5Hq8hJu3mymw5vO4aBzQGjfmutgTQN9uL
ZmuT8ETKzyA3+O1iq7KH5ymZ0D/zj3nyXI0Ewsa5idhDZeTgYiVynhpZ0IWL8DPckZzFz0Ohi0GX
anlp+Q1zlm9nt6w+cmdYXAQIsShJTCEdBvhE1Xx4CR7mXM9C4JjBDY4lE+GTFFX/mSNRMawYzOs9
bOky3SWLVcm2nHrfRTOeT6vouPWUwFxFQRGZV4LV5m9HIBv5mgYM1dIL+KvA8KLv6C8axr3RuXN9
3kpt6OuJyi/YZXCLhvdzjkzgfWzDJboN+kTvx9zAUh/0lnU69zYbxLckWN223MvRHJCdoAHnRlTo
sWAxe9m4s9lVokOFY5+Jw/Igp/AAxh3x0KxjRXAJIGaNYJxTosUeWpDrDnEJPQD8Li9SH8bM6+RV
EhA6uabKScvPrjWIy0h5ZEZ6GXYNuv0hEDRm9jp5ZGw0hHg8OUR/sQKvTR80OwSl+BjMjr4qya/i
KDLCI/MJswkNHMIgv8me4XE6NLXLb95mWlwm7Uy4t9cFdfqVBq+kW2RPjHC2ObFC8irn/TPXKwLM
Q3UaFNLLJdl0yjRPI0mCyYIZB9xvxKH5GI8zZ1Dq/suCVt0Hp++CdTmLdy6GVQLu87J7P5WTsU0h
f3JeBpxrdcSeUa4GGwabMWSAuB9WwiIelWZV7uyNZsD5DT6mNuIHOHVds0MeowqODSTvMalCNF9V
nnm/sF/WVm4+GoSerlrUoat0KmhGRSTW7UUqw09ZE7hfUeAyBRMaAXCmSP3VQPqoBccbVTLHdqy+
2Oa8pEg2b6xbjyn5o7CjfCcBnQVrkAjOymxdfe2HTNrdKiVkSM6wn+MqzN7LhFmPbzbtboYsxWly
HMHEh9ChQe1d9dmcnzt2323pxmQ3USirx8Tvone9jW7ZNUdGcXXDbGkii8hMStiJcRm/CxuVvR9y
uwl3GhfVuc8LDIV6PR8yw093nmXHq74eChRArsu211vlHS+d6kNBKGe0SeZmMTiY5QP+p+XWIubA
60wiwlq5HZxyNcKbj/t8w9C0eY61q4mpsZkCz5AdhkzKSydsXM78plNMDDMpBzaNlv1Z3eQlSZL1
tOQrW+Wpy3htFzriBopWdUL3o9tovuOHJMVyz1uqV6cFsWj9dsrd7rImIPKdX5F0aWDM3TmGrxB4
GzOqWqJrLo2orc/YsKe9WRTT6WAsrYY2HbZTozV6LURpNf7APRRoddfH/fzFNLPkDAfcfAbVDnb3
2xXKq2KOsHeL/zB98X0LGMHP9Uld5paXcCQ8gPzRtG0JezcHZiMr29DeJjEZYwas8v3bV12qnp+r
IhedH20DRaWLJPWorwqtKHKjwfGxNbCLxnbMxlAhfPHWb1/nqFVM9eWCmucqPtWeZHD187fro1J1
jR8GBztdKgzX1OzZpAF9dMaADePPL+aapuB2Eor8KoFEsIYNLET+4YXUWJbIPbCIE2sZw215+1Kv
C1nsovRPqcXNhV1zVMjWoe9WxmiqAzm34rLAXHTiDH62bry2PGtcYH9/fL1F4il4TEyy3L2jLrHw
SpZtljsEuUbB/bdXUEEDJIYO2FCNNPHE7X37mkfiYH47vtwiC4blw493XKxPxF0Sa9CSUqYKqivX
MCl+2FB5Axej5B1oK/7UGizF0j1ATTb+8UMKaQNznmeiTJbOsYIUy3xtjlmqDl2H/RFgBkJIAYzn
7a/5eilwFUYvPmnXjuRk8vMjmpGrhISiUYcQJ85+QoWKtn8afnMzf3UVDpQe4loCfICb/HwVBR6r
dgy+i1838NRj1Asv4NK3v8svHkuA3cCOaPAvM6ijxySlDRtXcekcZKDjJRaSh6KfBnfcTkErLttq
xID29iVf71/s6csq97kw/3T0xcgFwLmYKftglAGWDyBpgPZ7SpEuK/1t4S1KEdXMPCJvX/f1zkLS
kQ+pnG8Lovr4q/qSYfEMHeiQLlSmoGSfbBG5behSeedvX+oXX5GHw0VNzVLnyC9//u3cbNBcKpeH
UaM3nXJRns1NW33MbB6Yl/yRcXlq3r7or77fMscjtMlRjPuPLtqbRJASkysOWKz1vlhAVZnpQW0y
l8PP29daWhNHrwOmT8zYSP8CIvV6peFF8Ez2k8OsG5+IRpEjMHUwR99W/awvyyRDuxNA8rsmP5ZT
BbVWc9nXPX1kG3U0h4vSecpCiT42aiyqzrnIomsvVTiH3/6ov/qktD4kVh8JVPE4Cg3T0YC4N+AJ
R1RtrWMQVB+TRaIId8VeREk+Zf3blxSv1y55aKwqXs++x0jtaLMPyQKWAe+4g+EZ1Lqjt3BikIO2
XzyNH34dVcHyvCexuKy7rP7Y984sNsSnj7fY+Ghy1iFa8x1VUnyCBSuL/vjlAGHSoRvEYuC3W9iS
P7Y4zBrxQ++x6vPZo+g2nQQFNgLoJkPNvKKB+7s2zqtnU8GPZDXQyuERZZ748wXruFmK/mk+gFyw
nxozgQvxwkrjzc5p/O3b/6uL0Tda1C7MnF89m94sfTOsfYYV4QiDrcAlYzbe0nlnYBL/5mKvfmq+
GQQ7bBXoadnOjlZdnhoC25U5HVTgcLBkwMyTxULklPj2t5LLoPWnCkyxXS7Fg8OXQ0mwfJIf+lKZ
FRG9XLkDFYSOmmuTM1y3NrB4p+8J156bsyrp6YTYoe2dR7DYRk4krqUZxi6vwbIeb6M4pU9gDByW
1iR3wthwtd6bhqKVRdeLmOLMWo7ndcrheJDAK9ui9Blavf1NXv8+jqC8o2Hqo8h+VQrFxeRVbt40
B2SQ3mYouvIsx5l6EprTH1ddBNzxDOApkbT0rOM9vw1N2fZjpA/aVNapJxlQILGu/S0OPBCcxfjb
/uHy9vrhV8I+w374ov4AOAaV7OhXKubcEkTB2gdVj/ZXpWR/0Hbg3780RJTb0NXBOe68LxmZ/man
k8ePCAN6Ca0Q8wzAmcXPAz7tx0fEzoI2tlGUHwRSoXwGXICJuDmZ1NxZpAGM8MmVIHJ3g64bqLQf
lrwoLB0yDmkn6OZSJtOt2eV0Eed06dfU2l0OFh0kqdXs8hzpXDUks/L3X7vtZAAdQ4Pl7H0D+h6N
S8+CuZ008z2af153Bi+Dk6nVojr0eqqYaakGH+0w0hprgpS+H7h0XvRx3YcuitFBpheOuWRnmCLN
b6DIJpdatcg17FhdlwDRATy7wEfpYhOwarq1NM9pS5vFunGdDoWBravzNrXxr7hZNQ+bEk82B+g5
PgxeLNZ2nzkdvn0R1Ugguzp2mFGDNBnKJ6ZVuIAIGU5oHnWVyMSXgTQcmuJGwnrxmc7SDJ3CNLru
p5F/XuzI5SmyU5rePjjaaK/6lFMR80b+7Vy734vPPgXGtvOzpa6pK9ZaVGTO9Ey3PB7WkAw0B/dJ
j356GnrGeFuNSKqv8TZk5TmsgL69aayGH0RWLqu7FHmV4iMweV/orsWXL0wobKkpvfNQqTK9dSvR
fIGEwbcYLJCpyAWKzr7QtVhaUUPGzzyaMX+Qr+48OdBd5ncVTkd/m8rEPu+5mz0dDZwOgLPbdNyB
ZOPy9EHoXEGUphHuAYIAhGUBhVzjkAjEp3mwitN6TDrj3VjGXLpOZ95aPuAxWjhRZjXyqhh6p73F
YB41m5THJbrmvAr3R0wuqVqEv9mnfY9ENd10bW+s56qoho2SbOHOHPIEFQwNwQK4A5IEuw/EcBqN
BgCgdhR9fFnqjJ6WV3UNdomMMyz2MJ8uY9iZo74ThQPvggxIHrAi8pS8NGLNu+GlDqBnz9M3h4pW
Q6RK+mZCudZ0FtAI8Wq6beX4DEs7uPbmHn7QSwvOyTo+jBWN4s5OpPMUE4OGeL9r8Jh9W1Ykoy05
VqyZwbUS72nJddI05ydxBz4tivd0e+nNy9Ze1IPK4SmqPcXJLMoc7qtslp65lTTdpykuh373whf9
NpoRnv0UONZSSMBwoR+HPRm8W7J0YplZY0lIOP6MwqQD//L6c1VHkzGid+Weg1xbwqbwqSS70kvN
5iz3Q5ZpXhlMGrLJ5sbaQW9bO2Q4YXyDap8PIoBj6F2Vyea2mEU9Pnaja0HzyFwnTW+90h+7C2fM
xJ1KkoKgGR3E01fPYJKxTbxa2jeTqOgCRxO1McEcYnBz3seMAaJyFdGu4FmxmeakrODWch8ozNOW
mGjdlhUBbjHQtWQVBHMer9nCYXtkuqFbPyHBXDTkxezRkiCz5pCb5kirjQ5569Egm7s+Gb698f89
J/3dnJTpJS+UN+akT03z9Dnqmq8MO34aln77k9+HpconDNNDD0k/iS4WuXr/DEtd66/Fg8qgb6lO
F6LZv4al8i/SYvGW88dwnXqSF++/hqWS7g0lNwrZb9j0PxiWHlUn/NXCXXiheF65mHl8dvMtJFlp
ZVR7L86eoxKRi+GVvKI883cn/F9daelwUQPR93iRev/4ts4Ku7DnUXAlOaN8M6vHankDDUHUfXtk
P4//GX4FE5JhLS9+zKr+1ZW4BgJwpmi27S3//ofSMYR+M+sqrfY4rzoco+ZV02NqUmCnfvjB/3cX
4ryDrsfhcibX+vlCvZsJxGxztZ+a9DnN0ufAiJ8T/vf/chnqYGo65b/6jVoVzU3kjNU+MEhYwSwF
EWTp26Vj/H+4dTyrtAbdRXPLmPfnbxQyU7HLiG/UB7k+H00CxoOSl60ukt98qeVv+rFy5MHjxbOc
U2lScDY7unduT6AnRspqHw3IxlQ33UKyvMdccl/1tCnevoPHZerLxSgV1VIyUocffS1DOCVrs+Rl
tXSX3IbBEft0QC59/GR6WGNjW+MNpQn0548i9TgIQ9+lM/KqNaJ02Ul6A9Uew3L5rluKH4e0tHuD
QKnfnDOWG/bqhqKvZldYmrzu0aFz7pKOVycUbWBNmOG6atom0gzevX0nf7G2OGT+6ypH+liPtjI5
rxlX8UfnTOrxnhFLcXjxCfz/rnR01BwQdxEhxJWirJs2akyeSBlZJh6/XV7m6y9Fr9qj882MgSCJ
4wZGGeSOl6OY3ldEOG4qs8e5jfWU6mexRPtwtTfC12JX07ncm3rxOWaWv7VqMCl9TXtqPZT0EL0x
pLYpi+GzG8VUnwnedqQeYte56TNYFus0nEV/UblNsCJnbynv4DlRffJ/mcCIbU1Y/pSYlrN3xzq/
mbQvH1JXktoXJMEjsNxpw5TYwQnN3K+cCv9kSHieU3ckdKAh7JI0gGIkMbcO7dO2jYptl2bFtpVu
8a41Evtg+vPwuQ7Y5dE58NmV4CrkK5wBI4JMHLleVG4nOyMXAoojrjM+j0EW6hM683KT9tC2SuJu
rkI5E+6CyUWtqYsxioku80EEWTg1CXuqdrUZjNuk7tDX6cpY5ybfDtM4OLbEbdduC18tcNlcIjQg
W6V4BRTuKEgrBOWy7n1hoRFlZpDouTwTZltuPDq3cBVzg5OOKRlILsHPoUgeQ6/M7tVACG/dWNXH
GgHfQ8B3B04wiOpjlduc7lXQU55GbuW3a8uCsLcalU3lSJJEdt8MnnPmGQ2hNkbcPgbcmrMoqasr
1SXPpuA37RIlH0gpex6bIXjXKg5CwOz59KQIYsWVdD90ZlKaLozO6BoG9XiLbME+ZUdvGWUjOunD
DGyBo8AWZJgiD3FoeaS7dWF8GVoVsDAVFs8oncWlKBNuYpehUZXG4BGOtzz2WRPaNI7J1QJVTWZc
zE2Avoe60Y6mNeCx8I5OEF8pdOP00Qfmt8oB828CJ+I4k7V9OTMQXry/cSHN6gJ7beXjK4VfGQUV
w3speipsXLicfZVZ6HMD1t6DR5AH4us0f5ZuVB74jtO2aNk5sVfUexuK8X0JtvHOKkqeH3LPFt23
7fQpGp2oR0M65v65HqlqwbXyE+C1Sx1GkriIVxyijTUsZv++QW66qWxzNtY9vr7tPAEKaq2KSBMn
G6rovi2MkFAUr0ie/EEaO79gHZGeASgq9iFtN30w3g5kwX6Y9ZyeOFXXZrvB0DLeJZXlzKTcYm8k
MiMcSKcCIPlp9rFByZm1RVgZXQoyEJv3hHNUH8MEw7M7MVIkfpsPq0GiHjCVxRNyGbBfyE7sgwOY
/7EOIfiPAZhFPTYSOWfyLL3IPw+EsugUz9TqYT5tDEzQnHNy9JFh6o/bLsz8k8TgF+osXn2dtYC/
aTBvHCjS75JeA+QitjD6WlQQH4pU9atJRWo+t0X3oWqm/oTjMpHfEOEK0r694oB05bkJYvLJjBaD
74IU1OHXttMubPDxXVHLPaaUT100xYe8UHLbBWTv8Sp0b6KORSkKPpYpsv6ib7W/DVPWuQ2/ecUp
PH3wRDWfmf64y2emMuE8Vu0aRDo69DSGBQ3am4eaXRGZV1ZNIGQT/8qiqNzVBqs+XUTkfV8FK871
03bW7G750PYnGEPzdYVodyPz5CluDO/KGxLa5GOz2LgZx5QhBnWOOdYBxg5XY0N97NC6rs0MM3BP
CNYWujXLKPdq/6otuuFzY2jkpSFkwnVkp96NUBpNhZk9gagDmaLZP2AcLBgOKOgSjMAGqgQ9Asfq
vBvQGPpcDB072Uul1fngLzMz71DoQCvPZVduFL39jS7pJMXMMtf04YbPKHiXmN+C9PjG5AkGd6/j
7Mqq2nIXDRbmggaURwPXfBWXuNUzUfEwDTXguVUuIHm53J048IdNrjqBuItdlw7hxzb1xFdzYLfq
l2fEoQtymdLzukwcOAw9Jn72OCoJ6KGtc0mQ3K4hEwyziZZrx5rZERGIrftZlYgcuUOzGxQb8qH1
mqHEgH8CNPkqM2mKhrwN7voKoYVH2NsB1i8p2R17jxGyeww+iz7tc+65X3Y72iwkZiD2wBIvzU++
6Nqz3oBGhpIc/lST7RtlkuCDOumEwzZGcx1fWbHVf2AGCkx8jOAgJvNDbFrDg5fSFMWYFJ/Ys3D2
sx9jd4CAcVVhb7jO0o9ujQwttqJnTB64ftv4PesZminxd9IrjW0U5jU5gFZ1ZU8NFMZyCk/Y3D8Z
TtnRPuGll/q8DY04yu7rgp1XF+w4JjjIu9gUVbme+Umrb5ussqGrzPwGUFgssOAK7RjvbYJMScrs
9jleKH1S4NmRIkJZ0b44eWC6sZklHPKQHsoEt48IzfQU3K6J3qNCGVK8OIMweaDZySorzlfYjBb3
0IuTiMHZ+wZ39mGoLbJO3NbEcYQd52AtoufumwA6+CaHngY55jMvn0yz/+UEjpMYOACcM2kwYaBA
TQJJMPEX4SoT6N47oHohKS1QHaKANbW47sBD+tp9bqYk8gDkpflXZD34OOIQ5oxHP22NIEsT8V07
5rZuRvb1yXNTsKwtGqxrjKbI7hK782lqeiFJ71Wk4ZVCI+pz9p7mkS5L2q7LMXs3JBaZnJXAVbIU
1+hlCG/pDwVk4k1cmZ9sr9tX2CkAE4DphUkQ7aRifbFx9DeOkxgXwiqMZNO6tPcNG+4L61QSKZOQ
WdVlHs72umu3Yx08gb1Pty4d1a00UReUbi0+QBUYLzve0UA6Qm1u6M51xtrPrPmS5Rp+DjNXkKcl
cJ1n7uhTWhrGaTw6oKfdMGd/sxXbtx1SnXBawuo02H7mbMD/MtbsFg2gNzn9b9raryhoaKSxJlLC
My7A22wfVdjNPIcINcxsX/MCpSM49BctbT1yEjR1QktpeYlwDniKpD90kvoaOb+WzllrId9fCf93
BzX3+FyxfJ7Fl4lGeDnsHh/UwKyxBvg8Ohf3mM7ONLig1eDGT0XW3QZIXHdvF/6vToa47gg84Uov
mp9jwUFj904eDph9+poirAg67IwFr+OC/Oozw57K07evJ16V/8sFXYfBFiNM69XYpNAUOLZK4WZ7
NbEY7BIAtQnZrDaJzp9agzl92kTUg443XL+8dgiLpzEcSdpxkcgM0IeIi8u57k9GohJ/c7CzfvX5
mB8x4nBdXLLHh/JqjEvDg5O4j8hjOnR9kz+XVs2aGtoBrzTpRRTbWZaxkKJEtJc9ERRMJ/jElaDQ
xr3yRClTHAB64DWTnDyB8zOHzKbOObNpHJ8DItPnqWp8wCooJMCTB84eanaMY4qD69Ym/vqdxfjn
CWoakkyf/zqBp+TeoCvjBRxMY3ZP/nfy+PJWLMgg9dbDTALmb+6FWE6xP51y+a0cKkqTcafjv9KJ
hN0QJLy90n2r0Ec5ZLvQEU9Cmv/2hxpo5h73GtxPUK07R/vOOtTtNy7f/9hdenXOZsyNEZVYb34S
HtOl1/BDdwm70KAqzOlQf8nBcoywPEOy+7tt4FXHYhmmIwpTFsM88INHHQsSdftAFWW8VzbFswrZ
uIqKwJxa+pwzVApUlyjOGEA2Re/b60G+vseUKNbS/wHcvCDyfv6GUI3sXmdDhCcQLe0+s0v/3AgC
/zHvKI2bkq7+lY+y+r6wp/vUn+png6TrLXl6DlhUJgpI40P8kMxiO8/C3VZRTtopUWFN6J8j1Gq+
1OR8tKfk9XJwffn0/+5X/65fzZuCFskb/eq4KL42Zfv0U6/625/629jj/4UsCqEL9p2lKfcDPMN3
/1q6zjjmX7w7L3kcfxt7/L8smhe8AdEwIjVyeZb/7lVbf9moNomiQinn+PzNfwLPECywn5e/6QtE
W9JFc8cHhMZx1OTC+OzjAIUOUZhGuaTHkKFlbEbypPdxK8Zqm9pWW5KI21d6NxroILeqaq2v45i5
zSoHm4ovYmouRqoRH0ssjuWHcc5s+15QF6SboRGfQk+G73PAeOs4VM5Db9st2OiwvZ4H3wjwDCcO
tFFOERfhwL9c9xjGqxMjidI9zK7izE1GggJG5ybTrfXJGOxgOsM9AdjbVrI97xPfLt5badC55828
MLQ77HCAi+3c6r4kL2Yj2Yx4OeAJ+rCu56kZGFA308bSpkWTxuo+clAa8EZ0fW5cpGBq/pu1M9mN
HFmz9BOxwHkAGr0gnT5JrnkIxYaQFCGSxsmMNI5PX5/fe6txa1HoXvQuAxmpdLk7zf7hnO9cd9dN
IPcVn+0ziZ2NnzhgdapUEuH9ahUrFTt+jS3pS4EcGH7K8CfoO/XsQzI8DYEuDvYi/tToSFIST0Dj
mGBf42my7YOwy5e1cqoHX+C4OfJXnAtOvgx65OKUR906mjRKiodUW8YnyGmyf0zRzCe2myw228hJ
FVI1OpEQqA7CWuWlWFiHJ8usvcsUXdMD9BhYpxE6Myq1LcreNhKcn+UVCdzr1Q7hYWnH2IlBevVN
PbhsEnHJil/T3BepgfMd9mMQ8B5w9qtxac9+1NU3WgZX1F6DE5FNfIaXCYrljR51ToJ0Los0KP3t
iWgQF65KljMUrrB34xRA3Uiu1XEV8wZrL1wBW7uZEvtwzbKjC8L/F3hNYpi2wdheojqo3VjnVERH
1zDD+q0kprR9ha3CdZ6OVJ2Lkc66hipwQMu/msOpyD3AmI2oYXd9Qibrya9imRB7Xk2CIuwkW0n3
bqNBgNOfMSFj4HFCa/0UFpkPKhT3e1VdwSql11+Z+4p8Dj/SzCo0xt96MxziTTx7Tustm5J+CWXc
krVcEUJLPsApH/uLtxKytM1bHJTdnas2shi96uAuTXYGELpvUVK8GkYBsRHSQs//Zk/nr7Hirh+W
OW/7ICgxSU/rM+rv4aT6ogDxpcStagzzJIl32utM2WeQNjquaAvSgVDUuHGX8uwifdzPYVfeGPW6
nUxy5viAavs1Wu3frYZfjQUedlOhDRo+MREOFWjQiY4jTqgIvnq232eic/IbhZIey29jpj3BItg9
EohV496FNU1aIvy1hlzqXBkkN0hLFKDLi7/epn4xaxTY+DrJUsiEsQ12OEzYw807LvX8tr2yx5EM
k/AltmddGth3u9KKkcVnidsL64FXL26Et5INnCFMP2FIHP/K6/gjLEjyCHjYjkpOjGa5vdt808dO
KXpC71k5pGKF5e1mZUxpRpOIie2lJIqiM4foDOLwaYjKE8IaexeaWMMF737uF0kIemJQ6hCuy0XY
xhJHHgCDXtY6nbIN/3rmvvk0/TEZesPOauq/cAr72G5nAgfqYnwuoV6FyrKSSPtDrLBBER4fXlzJ
KEk0C86HMLJimw7g0RwZHTdL32LmmWa+W3KwWj4P/8CeHhx8EY3HsK+/id7A1mab0dnnuDyPPQ6P
JXPEXRFpceTuL3Y8FdZjXqjHSQwpWMFdSGTi3RK64rO+nmbVmMF5CCF/Eftlu0+lrfxzJ6+ENEuw
gl9kxAig+GUaA+t3e/kpdGMd82Cg+ywJn/GhUZO3m0VnqjEnHTjWH7Uzyzjf/OhUieAp8/vHK8Bo
zzER3nTCmINkABX7zrky7uwpyKZYOlrcCXucEqUrfTD5oPZmp0YcGF7x5CxLdOkXEzcexntXNB9D
DvQcCwnDjIYsAlXEi5BBvLXD0+C3nC60Z+wdxV44lcPL69zPwi3vKqfgdlAZXH4LYKLQLzXjvb3d
bNnzXM0Xaag+WSwtXrFhvnp5hJ7cmD6HLfrl50BCRoIipDXKfVPXS0z7sR/mHqqCOES2yHgXlXsH
PF8dyAD4br3VSz3ScY6mtl9kFsCqnCp646aopxtPzWDaLOdpjCSAuuKN+IUtBuiSmh1J8py0KdPo
3240YxVyvaS6nqXSCB/CwTkMpVieFj66JpZTTlo9aJDfVZZbv2ov9CETBzxqBqx5O5gudPwpSaRn
VnN6703Kvul9EcZqkvD2sqgrkmqtwwMDlu1UdPqopTgTL1cdNMmlCZkzVwyIsecyq5MNUC5cWbJR
YMyP7rdr8HmRSWeEdwRGuI/kJxoot3p1qUdGtes8dakUXvElGQklsz3eLqXiTpjrV8udjm3WXaJp
42IVERPwXj9P6HZpI5rvaWmPAHN+iaCqU7L4EqbGXZW4XlDeTKtzsuiG926RhXaSe95GIopbT0x0
lNyNqIZuvNIjrtBw1ngYc+cj60b5hNqxamMDM5FMQ8AUydQ47UNuTIwaur7wE829JssZHkBHfDbM
HYIuRjne2nmb4Uq02V+OZhlnjvFaGPP1ep7zXedH8DoJFGFB/Ya5sL03czktO3etXQYC6ybGp1YY
4Skaqu28TM6ru5jyy+gnIz9mDV6+vRfMzhA7tTX3set263TknrVTQm2+G2N6sIqA4Y8766fBax/m
1jAQPBmPzVqM9+yg34fe6Zn0+2ScbP57OLj1CxjPs21g1kRoO+3stla/OV7d48wY6FNsVp/i2+1P
zmLYqeim4kC6ZhmHoazAY7j8ssP0EZE5krZmaFxy3LVv7G6AzbCk+PFHL9+N2M5IWXTqzy4M1mcG
oRgfx/ADlilBA2ETvBGjDfw2882E3YWAa9ua+P8Q+4JGZATnsNFayAee93xgInbg0OwVfi2ea15e
juImbcQf2Vdfq2kET1HUTu/OQOI7zrE7tj0wbieu7EBIi0FQ2bsFIq7ejaXZ1zdMcbqjGIFG4gLL
LxasXF1lVWJ4gUwR5HdPmPlA1LIvGB8N5YTHLfDVu7FFx47AnZeJdc/eisqoBK5clbet1n9UFX5z
OpOcgsV+h+ZofC2FdeO3TnSQEaNsMj3LlMk+FwRisJ22nSkpPBu5IFE8Ns5AB/eo7albkCtbXOth
vW1Ytxznzlp2QaG+67yxknGpS+tBysl65oAcMDiPDohaX89FfXDbHB8gKaVcXoPRfiisNje5v3r7
mlrw7TqsXple1uF1Xrc6z03hWF8IAP0vt4TPrDadE9pTMLJG5p2i06z2NpsivLkMm1n5nYNxM+Jy
ZFjn2PcZjYrDc9v2Y0bEZr1rqDzYlZRTXiRNZqGjvenx9IGXmPLnyKAQtS4UWgkgmbc+2k5Mz/5g
u/APg6W+EP2xf8TjwfojvxoqOzveFo/gC9c88MmdPQHrNEJ9tavhtMSLO/6etMuQf5OEsMrM2Xk1
M/w+U9yBVXcsXLJr1kzqGG92fXQwx8VFLxhwmjM4ZudOFMLB2ur3h1oSD1IWDdZ3jUeiCiKs0cW+
nlT/1BeTezCtr7EuKJrw8KWiyV5RSkLwUvYuM1yHRZ2UuwFydDgJUib8tU0DVR+3lu9ew/Ypxgxi
JR2BfUgZph2eWMWRQjQepv8pHhQjka0qfpPGd+tT5O/NkLe5ieQrc6EuRSGEm7VsbmafxYSwQozf
C+Uhfmy3ZqMouRfr7tR17lOEIfJADtl33Y6vOEG9e8PfHnVDr2Jrb90vePeTXuqddCFRO7ALL0a/
TPt+IyYQo8gQ67ppXhc9IPqzBdfdargYKqC8OCBQRIEJKLZFhxq02V7Za+LixVuclHC1SIqxdtYS
bKxv+KYvtU8Ul0u+2xJmr4FV37JRce96lyXvqEDUe/YAoXVIocR2SWFUNh/phD1/KPYbbO3X3hXl
rmYHu2eRH6WuS8HDiMwj4FDUlyrngFmRIewjuFh3fph9mUOfE/6yMPojgupRrdj3o8G3rqhnKh+L
+awpxV27rOMdY+ik6dScbEN/1fmZ6x3LgbMBu4WVQ+ckwTRhGouC+Ran0p+OnqO2jA873D5z6R8C
axjJiuMqtkWFG3Q7ZSHBvDipD3XxY4RqjC1/MG+tQcijqvoHVTo37VJwRBbwbzHcmXspaXExgDvE
704HuyOPxhHiJrQcLlFhss0NX72gcK54oc8lGL+zMf/quorvT+c8jvoC4pjIv01DTG7z34ZhT9Af
6pMuty3JneAWcPOvkEi3Poq6Q8UFCcI3lHdZRoy70ZrWretCJZqp0IxBmIket6GMYYuZrLE6CO2b
8TD6aoJB3iwb14LI+HW5DRR2OVns1zAcTj3f4N9rX/x1KmazTjavEH7tgVAzl612XHjNRw2ErUvL
0mruuLbAdy+dQ8T60LH/tIu+fZy1rY+Tsajrurkii8bICb6xe7NIOnadH8xxsZYj2KXRkep1HsP6
NE3FdKKyrpBwFO3BjVp3L9ctv2Hz7+/7dnxZiYVGXh/dR+EoHtrSsIDRDuPNVpT+WTphf7TrtTqP
HWEm3uz2L27LbiPs7U/6eHGpWpcmPzfvGfhPyTR0+a2DyjQZoa5cGJC7qdqW5eB0CDrERMc0Ba6x
1+jxd5D0KQJafMqt4+5yvO4s+5kHl4POd8w3DCwZ5j1rBJAYUjipXdTZvY+u4RjU61fYIB1v7OAz
yGveMQrbSzvW7bEX68nrJ8Ie5ukOyzilxVAAT6ii36wISmBTAayCpgAkIcnAcqktd3PFjx8ilok8
O7m/UPLR+e9dm7Q6vdhsgdDdwgqtT9SOp6BpoYvUzbTnuPJSTnQIZI3XpuR+sS+U9zRU4RPgOfdA
O8zUxVnEx1RFEdW0a1YXrmtuopmOAbB4dANiOyRnULg7G956PFYgUZGjxFdgOhv8wWRuWpfHoXKt
pO8lyaR6MG+In9JkYDo/ahsva8S6+Npf2Ft5Z3G6p8uWNw+i52MkrRW7VAU3qa7nxMAJHftdqXcV
DJKb2RUPpY0hv+qaS+4Hb11IDjY1Npg/ydd/WJZ9a5mHfGbmUWtgk9Ir1v0IFwkXywjoodR/t07i
fteXFc153BOAt+UOHAtFr2U7bdIYTcuMv+DXqxnZOEMCD4NT2TOzYwFqOSVX2aNwWc8zT2oCbQtd
xqg5Iz2r31EEfk2B+CoD7xS66mFhGXwqhxW4kyKUVOo3mU2Ero9LSrvFNxlleqKngTWXVZp3mzXa
BzKcGKVsXLzolCGNWMRVEqsHw3+b/CpR0Jgjmp2tfVegNQHTzXNIdrX1wtn5ZK/5ym806ZQMebqv
cGYaT0uoDXIyNhmPTAV2VlbO5wIGJKCw9qvVXfQocoMPMvQOihU5wi9ne8UF+BBskQYaZ9k7ZzD3
evCC2O174ScUywZQt2CNaXLES5MVf0NL3Q2bfVOF/ic5wii5PyFJHUYd/pDhIWl1S1ba1kYYe0PI
iGgTS0ixY4HzI4ljT2qj+l2Az0vVVa5+VRNUNnQ4cJfMSzYR5TuCWqy4gNkdc2r9Fp146AsO6GSA
r7+ApnBJEx8nGzZ84UvG4TWMmonGfFJrz1/iJgfS0sAskCpth6XtdwWx6LPyb2Rj3aCjSXyx4Dcg
S2TcM8nBNVqPXlxtVqC4oVc1ItDZ+oPLzjsiCcXtT2WtEO1zqhHANVi911AeK3a8C1W5fjFYZpIY
F0Io2PeksvWJgy2ku/HpE1aOD3DEeyJGLGXH5MKuHtEJPVuH1bwdwTZ9DdUSVBppC6D1fvznVuf/
98z+8Le7IqqG/3X9wd8UF5xzhf7f//2Pwz//jFL4Srb6b39AmQSF+nH8269Pf4ex5j/959bn+jf/
X//lv1hZ/5dpvMPiljXe/zyNf/m7fA7/Pon/13/xr0l8dJWGX7WxwLoYE/4DSP0vxBZH/38goL46
sfGU/VMa/l/pRT7jdlZSV6AAyzg4Uv9nEm97/xGiNKfHYpsLTZfR/n/99v8SOvPG/Y87MMv9h7/2
3xZxzOY912YvbLu8IAzwVzLtv63BYL8bE0BL8zQru3+fDDeIh3r9Dhe75uwwVFoYFgj+5urRmcPL
MMjplz8J9Sw741mZ/cDAxqcjCIn8c7vROK2Z42eHqcMpM7bK+ByDK7+UITg6szALgLJ7hPU9tIG3
Oo+uW1Z2Q5FRW8GJdjK079hJmt3rQMkM2tCots45kA8o5SWUvRnAoJ5m7tOYfZluXNwV3Bt7rl6T
wAI59716rcNWe0sctOT50G0sPgYmGyRMGhQmYYtF7dryrOmpeZbxmUAYRsi2YuIrGzrac9Ct9pu7
5oMixqKzOo+WOVvCQ2hDOzqB3ePYZgJdckRlq2GMkK+CalK7ovO6T9Fm4Z+clSbOHIb/g0qvhO3J
T8IhKM3nZeuF3GlewkCd1dk3oelsA1LRCNyoIEcwmXXgDXvsTIIikeBVRDWdIKcTesVCfBqtBGN6
sI9LmM6saj7Y1blx6OQFOiZQJ3Ut+bBGcVFsDY7Cnt9EVzoHoZkyWIh4jtWcFywZmrx4L5cSx9dK
XiwZf5fO7WEjjeP7kDctq4zhwWkWrpN2oqeYcv9bL9nMYHr+2ARhJraK0K2jhF2qN5IIyYWOLHHG
cfqVl12fOoQIPkMqx1S6GRzYvKUG2sKYtnk+DEER7EO7PdhR9DRt5Rsz45+uLjV2c8pJFqN3W6Go
WEb90TXDuZm69ljpUu6C0tlhNCNffUX4JiWC215tD2iHuriymS2AbqCjNrqUTvIvAkv/0vhYoOao
8+PBXAzEdsgQBifbVSQFHNzJRVMCjtEWjo+6bVqS3EKYxh64uM3Gur+EerZTHOXmKejKEpDsRoFi
0LZugwq/ytGeDs3klV9hoZbzQrxWKuEfPOVydeNW5H8zJ+vuPUM/e7pEwdes9cGUDVoi+AVXTaAf
Q4rFktWtHtWeB1wR5MGJc6HY970d7fPGI4GhMKLD5M9/O68itblAR5txdsRVjnQwId7qq3Ou8SYs
I9I8Z5MQmVxRXYcYZ2hB5XqgrLARTzXwUCr30F5eLI8pSl+jYK+z07a1yEwHCTpYG+8k+JqEPS/i
XCiPskCiSnS46X7DsCQHQseimt0qHiblu2QJm9VtM1Xjje9rnvixD9XOcTfjp0OLhuINSb9HEGVI
IDUtNTkNa7MYcCzN8Yk0sDl4rt1KPvimTY2ksr68k0j/94S3hGkWANSBwjmKl8FvNOowa8sZt3b2
uR1pq5PV0fzf+GJVW0zE8jemdCcxs2l6EHNFmDRSN7R81+kOqN/1D7sY00zzwF3Poy5b3KMzYbEH
JsUl2N7VN5dE8WoZ4g2z/rEUoa6kT2VkuC3jWADzGiKetTlSBAuZSs53+IGGj8Hj22LTGRbbHumU
eVO0UXOYy1AmlB72wbQRbqlqPgWroB8sOk6JBWVgZ5J/Ay5ppLumAaGAcNKMGg0XPehp+sdfC37k
t6CUZJYLA8ps9U51a8aQmbq0ofjVBnNiYZLo3de2uGmN8k82hP2utGX51vSi7mJfeuXF7tfJipsR
XNVmNdYDYWyvqrarEDGvQ0CXW3dnK9J7pGXT7UQe3JPrRMZz5Q7Bp9145Q65q0q2JuoFdF4igON5
sW1YFO2yp+ggFzuDSK4zTYKR1vqOMXSX8nNawF3meuivTy3DQP+x2SZnnykWhYRxFUBVpwfim0to
dAMTRbMAIYpVk7tkC5nH+DR8zvqBisc7ulMTfff28BjQO8zxUDnT0Qn1Lx+TZ1yappEyJDu5NXC5
ingzJ9bQSn+yznVTYWjjBoVMsQ+n0dq15halsluYqOYhiVKuxXkQrnflHFb3m2FOl7WMRNyuIxkM
8F/iZRA8WoE9pnge80MRsRc1ZztMIiHGWFr9YaUN5QzWl2jk1GKjuMZXpAfx3Ut7wtbrxf7ce3Fu
zU8j4m46Zxa6ZKtWLDW76KjoDo1VRafenKB9WYtJHRg136vsmFIyDKOVNGD5DhUVIwZbMgBDe3iJ
SgFBHN3lTpFiuRu0OkVGhKbPkD+LCl6bMujSLZrHvTlI7PFrBIyQqTBJOkuxH8dmORuV+kOm04Xo
lPHGAmvOIvGaoITP4B5Zl3lrL3ywrbmSRlxq87RBfTky+oxwBGNnniiewaxVmPNDfuexEjVqxYrz
Tvm/t40koDYMrLSo9G+k9dWNJzMkYCvU3Myh/adZsm75DgzsIRi6zlX1M/p1tF/k9juX/NQKgSOp
ytSwl6yzMnLBxLVRi/KvRloz6mHdP2SVnSUFKMQ7aOYTl7vNLtDMPzrL+yE96S9C03pfexQM0+K+
N/3IwLEa1FvN3Dbeepf6nRipn350WQQN6Bnd60Y3GObiAfCveIzsTp7M0N5usXbyNgTV77HJzB2H
acepXU7viF65MLTzXJY+q4CcIDWxhJzrfll/2a22UZOidRvdxt+LKSCNml3qfhCwzGyL1a5eiUGe
nPVrKBibTLZP+xDxGuaiqhhSq/BtMO3toXKGjjd0wxSFAYJBDm+Y5OVPuhIfPPaVJqCsDaGg0zDM
jrk+M2w9+TXYOKOO8sdxqOcHD6XwRyD8Z7wuc9LV+Z1rd8PRgWbjJEshJEJspj6Qkgv3lcQ9QkE8
cnJWHabulvn2leae80lPMx2hIlar9DF5JHlnEyS3tIzS+ZxRm1vd/WSxLDW3hRzuxQt/ozM3PzA1
fwuZ6fvNdAyRXkczR4Gs495r/IlAR8G61jUl4yB67CSyp+vAwPP4RpjNkwoj72lm624iiiaZEtEy
wDrPHeofFhehe31Qcz5TFJkIR4LeP0hpeTwyra87JEvRhgEEJdhuzZ1nhNtjgkT3Fi2h+DXg1vtq
c3VGLJVtO9EVeaJy50/tDx6RcqX9bYEeb/Bo+MRLg9laTnImmDouq0KMIDLX5dsEYLiT3Tg8b3Ov
ToAqg8tUGEj4W/9h89ubDElwsJu4DpYjRADB19mfgj9ZHrCYtYfgPtJe+e4xwMbUUXq7vpnrFBKn
TGRHdvmuV+QjdtrpnnrH7QnP5a24Wyo2D8DxO8K6tRzz3daHutkRgrnet1hBD7nVi30WzHoPc8tO
Ja/roHvfOAgP5cdBBXX5zmlWvXPFjb/qeTGfK6GzoymC8mR6MxVvxiZXtRPDKRboeJ0RztVvuV2K
Fbk46olog1QRGTYPRGHOSFXKOjrbqmdpAQqzYljbyp0/5SYhMEP/qJEfvDO3Hv94cp6O4dBFbHOF
vkeg2792jseYNRg6oXeO8neMlbAAUV1tbzC6Gsb5OADml9zihE3ok0hRwALi+ET9SRaUqGJ0BcTO
vbJMs9p/nbNw83/hUCEIbgoXbtZwdCMexB4RxEqPn6cuotE736mKjymAP0uxMj7XW4uZZADce6nb
pfzAWdbu+ywE3d9sS016ZWsSTS1yth0ulPJ4aObmHbNU9kiATgv8kuO1b6LnuaE2xow+frVN2+2M
IhB7XzN+7FtK0rqdlI41ZLEXC/hJfDWnHuawqVDXDWoPJb/YdbmqE2lsNXGivfT2s9XOjwS79v3O
29jciqms0klYjJnbbYyvI7vjGCz5gy2dbH0KA9F390teoBmJ8sVUzHtA/2Ax+gPdMFrRmYz/DBOi
3Cyv2UJVoGb3mSjuf+QOjSt7uX44iqgAtU6iESlF9eLivxgI78lhGPY7F4p8LBe2FZROvnPUBXor
QhhwXACVkMGxr3gWv5BjZjvTEFl+W04TNhe+wr1IbQga6KMxMiWVEcycPqRT3E4aMzNMPetpUZpe
wFLGYfP8YjcB8DiruZcnNp8C6oJT3rIbLpPMHoOfpu/cbxMdMOPPEhnXYWnky1BFWflhAc5LGjbh
JOb5bRyy2yN1bwjDv10o86M/NpTglsYvp4A4vm1iNtOScG43jYa62g/2sH2aFNY3+Aw8NAz1XRdI
89DxY8+brfSjlKX8VSxu8zTPFgg7VsCJ3bgSQ5BFGrtVNIgoq4GxjplRHSgYJ0s1XWeaAumOq664
Cgt1CFVkCnYpQnNliTTnrqM4h7K5sNlOxzo4kVs47Toa9yedl9G+h6Px6cGbP5JdAvG14mQCdxhe
JUHFAYfahNPFC29xLGAQQAI9f9WRMR2Ysd87SxH9wSZ2P/FK4l6bNgN1ez0qq1aUUmN+C6qRLSBe
42swqq/2EsNoqkDFI0XaajO2RFmkc9YUaQQojG6EmdtATU8sQdAcjZJ1m4EoIkHAwpg3ZF1J4JWx
Jq4A3dNl7H3aKDDutbOtTxKx6nVUdkGU0BJEC+WFCtyoU2D2xV8pffcC5LTkoFXsvHGNgFvk4B8l
3oaavIKtB2XbV3ri0pnXx0Kb0d205FVK7qx/rPySLI+awF9z6LpzaVoPYdiwVhuGhSgamX8OAQnH
bbciRpCk796hPWKz1ZgVs+OM9VYdOR852sbYmQeE1w2bwA8wvB/KCdgNTeHB9eBX4ASd/pgLFytr
6O20NmR0WTSeYEY9PcbsYGriSck5FUHu7/wNV1PkFCmwUswA7fJLhjQRORLvTf1pRf1rEGw0cBua
XUrsB9uZxUEOib4SxEREzEoJSLgamNk3xKOgoF4tM7kmG9Rpz9RzzN1F3SIuafm2DMEBvkaQ2FB0
b+s8rx6YP5jmbnSXMUwnLLN3g6behqZi79R1/LOEgwTxrGosatN2JMfa/Du3tGgCRdeRefK4mw1l
PwodMBGQ/bcuFn0OGlSHZlgFTOjHXVGs8kSAK9o020BQEDTTI2tMpGil+qJfoxRb26svbxPNCaXE
VCX5NKzvk86GmHnPxQFF/EYp9VIa6ioZ1MFN4ROzrZaNwrErTtm8XSMjR6PftdP4m/HnBYkCkQ/C
fmuZaCdictn7+D1ydtwR7xBQkA6onrBmM5wSG538C4sCj8Tmyr5p1+IWmdUHwsMBJkDx3PvWj8NJ
up9XqqM2l+1z0dkfDqaBE8Bb98/gQUkxGYvvpNG8LdiOfqRsjG2ft6GvY6YeFN+LHBkz+81TuGoi
RrpcWDstQxzBmFCneIEjw4BinZ9Qd21MqcOMZFIGEPPeG9y1pPgn+tGtF+9QjU70hCLSY2XteJ3P
r4cNF2fJVWq3XnHOZtWfwV/H81bmC61Odh39y+BSCQ+QLmNmnEKVwaIPVQL7EHvDXzyFNfq+0Swk
6iM/PPEP/KuqDX/s3H5yRcfhEZbFOZJmdV49LlfLmb+zSo4kBcFVThcfoUQQYDXz6uW8lQFCCdN6
67mSktrSrArs6yxQtsQzRmMQBxZLbZ4JqrzS8g62RyWcD/Y/VsH9NB9FNx6DSeENRvDCFz6pcRud
KqxoWUSOMEAqhTk5OEtr0nsQ6EEaVH59lh7jPxWZQ0IshYIcygIrc9Vtn0+PkRj+mE3JNz5DVhUt
7aNyZbtjMBOcWpfVcmCgoaV3YYC4Ncb9bLvvpeUONzoz5G7ufaRM4OYOhSmhqHdo2BZBc9Z743Ai
qg91WoduGVXJH0Juo8fRMBnDZXMJ43v9XeXkJ8OscvZB1ROrgaw489BnYFyuWJCQIZ2IsZv/ekMw
PXP2QZT0vT4JTDWee8UwyrREYiEkuNRkpDBnKUssimZVgfFvL66uhyTbHBc1XDlH5DPnVoP80iyq
8zXHyYq2bl+hhvwcrK77gFPhXMOotu0bfwfZmdZaGZ+d3/T3gVkbR8GF18dOECzHsMJWEhA9go4Q
S8ZuKfNzb7h56jQre8is5tHKZfOJjCW870BzXzZdjN9G6f/kvcWeJiL676wYQz9uC6ogrwzmFoWU
Ob+Gizc+2HbhbnfIWxFyzgFQZKagTRFHWIdRhUb+/qraDHZ+VS47aZdtnxCXLfclYcz0C5lxZ5W9
NyUel8GxzKaXNfdeqRAQaRKZtc/Vqo88B2vq9wOJs1H4NgMYi2XR2s+5SVDqUDj3oTVk2GtIakC1
ESYWpNarqABS3s1sU9Tc1kROI7ecihtqCL3sc6AQSY9HfDy7LecPyhpEA2QLzct1SFQX8cwsjJqm
8S142WQzcmt00ksCv+vfeumqG6XCkNU30HkzHk1mfKsUWbJyLnz4HWlDd0DKzJeJH+DvQjVu72Ol
8V6D1GJoxIC6wL6JCN65assCvj3sxeWsD7Nq0aVKKQFRM+CJdT/mVEzrrGPL1g3yYn2thDhlPhr0
1r9dVl482qPQRwk4IFZs2ClaQS1ghTXqKcFssDx7o8Tr2JqV9GPasJBPwojeQCsRIl7kglUaxs5l
x0wNBEg1LVXi8KClm0KeSkFP472wv04oQRu5mxz5M1NeI6tWjyuyJvRVvnmW6Dl3nhzJTysz9bjk
k/0uBBX4znM5sLfesx7w31roKZEbIGPruU85y7oHtNLTu+GW49kpFHOZBk3DhYAB/V5Jw7wzodMf
bOQ9Ec3r4DwORPE94QKgfemtLLpBIW1/rcTunRFeT89k7zEMXeyRp7RrOVZjyBItoK6hIHSdMDQe
yvnqJB9npoKx00e5uGPCr7lPot6pb4Rlo6XS/uzxSTcizXSfi91SDQ9bjrk39ldppw5jqBdzC/Kz
cDkqQYmuPzVrw4+MZIecm0Ij8mTAhAw3QimQi1K9j//J3pksN46sWfpV+gWQhtEBbAnOIiVRs7SB
hRQS5nlyx9PXB92s6si4VXm7yqwXbdbLyIwQRRKA/8M53xEOmmuNUzeqbA4zLqk1zU6y0SMIdzWg
AX3FaPSqDaV7GCe939QEcZ0wkME3z1xDP1UkeT7ib4CvLmRSrFEg2oGA9sfjpNcuENnra0dN3r6I
jWjTjXO9w51mB1aN4gPV49SfvbywXpjeahxiU/2gU9+dMCGgwOup/hlnukxptPgOZ/MYeHC6GNoT
mBXVXXEeECNqo0HrYBThXsROj7F+NtBvcmtYqRmTU2wdqtjwbksp5GHCmnkUmgtrSBCPhI7c4KLx
3YB5c3vskDAjTHKzE1SQ99KTZLKFSt+mnvoRqSIOTBs0ZOiljBWNEBdo06onLbHCrdsa8aY2Zws1
s+3t4rHugrFV5iHDe8N0NisV4R8ekY+WNNYY2dxVD31mrelz+5rkBDLRKsx7EHiCXTIqn1vPJaWB
Qi8nvMsxx/xOOjFhdzGHTeosoejZPGYnjb3v5LC+YcZKso2q4i0AQrTr1XztZDP/XQ8vHWKAm6mH
amqO2ZPfmS9WxMPa0cpNYlsz8F/5wy9bscKWnaynKY7WnZYjtnO1amvi+9pPdrGzo/Ru9lCvV6TG
BEhOZ7K35huInMDJ0ua57gizw5IGj8jcU1j1u3G2xzdNsgYxLe0Fnau+1WcqZEl4wK4eOaiJJf9R
+GlzmYbmMlQoY1b4dDnajXrZfefajWf5KiDLOz40pW7CvNN+2po7nCuzxF7C839FyEHLoMe3X/rJ
GQgulKexruWhzZvn/28i+z9KgEWEy874v15bn3+0Kv9R/vx1c23+4x/9ubl2nT8QN+BTFTpbEctn
0fzv4VAu9jK0chaUHOBlLJD/A3dm+X9wLgKW9XEeQZbV8X39aSGz3G8SmuEKDGYuIafWf2dx/bu3
2Mc3ymIWoy9JzMuW/K9b61IfsPTG2bynxsE0FY52eYpkpB4Lg5T1CCn3P+yI/+Wm/He3KC/oLqBx
h309w8TfA2cRo1Jaz0LtpUzbi66NIw8gOMe/fAl/7ud/JZ79HgPLqyyreGQCjsAG+O3o/GUZ3zud
DocolnvVg8mZTNlcsopBWuLaNauAiT6yayfCQVPtrgN3/vj3L4+f76++vCUoVRDtReYFCuR/RpQN
g0KUq1xsLjmjY1SgLLVy9ub7EVj/iQO8PcpUAn1UoVsYCHUsOrS2RsaJ08xy7iviNzkUQk+dGaEn
2DcMlKfePGVb8m34u3ml8NtbuYb7WNYpcxgn7BQ7djYIXw0JdHdQJ7P1LIndjQHQgBcSzbEQTvMC
GEXtaBYXUmRkcHJXjQX0RJjEAOuNNB5QW9TXLZu/B5NH2G1voTaeRFf/8Dgg4alUo/pCNDpvwVGN
T/lQql3HyBkxDFQO0I8eyASeUqcYUNRbTKH8CgGCfzhJrNUY/5bkPRHe+aNb9Ouxq/XqwEfFHCAy
0Hhwyti2tTOjcWla3Y618ZyYDyDEIZXJKmYrMpcEsfhMA0CIw1Nwk/ZS5aMFu54BbUAHzRwRSNx5
tmSyD6lZyHRJWsjvZnPpij48zgz2doLZzKHpZ34d9KBPqV6MT/ibxD3fjrmhnTc3pQnGYxCy+VBA
OIPINbiGplI9xn1YMYaf+WZY4eh7MfncQ1MbHq2+9E8CDOceG4z6moZaPeot/4QZXfcsKs87hRIA
RxP1xgNBUt0zooLyJCtMxQU6/X7NqUBlYxcT+CoxzNj0UCNsupp9OglT5qZqzOyuFmA3BiOiZTWr
9sMO+WOUYV8OIgxU0R5hw5KjPjQfsuN2hi2ndiIZ8kPl8eUqGuk18gbAm51VtuVGFx2SRGZ4q57A
8jXKSnZpRpjdRZNBFiFz42sCl52ADcj4memKApb8IXw3us5Dw6gI3GnGJ9wr89lvRn6UFatdTQOw
MiTv2J80ZLDZcrNrDRLpSKcY9nkvwk6pqxmJBmOWcSmOcTl+GjRXO5UwVYtsvolwBDHP7FutC82y
gTeh6PyakCP/cHMc7QTdpiAxpEaKaBWH4Z3Qw+YDu/p8LqdYPZoTWIiy4mbIW+JntazsfyJ7BXdi
AwqJo5x1s8Zn2+GHwKKwfNTLJUqxPH6qlnc/Z8pEDsgiDsNqpXa2wfXfZiOE48gNj3mXvU5aNxzj
pC1uIu9LH3x9ZMYP4GjVhYV5iDvnTTdV82KG4cDEn2tzxfwm2X2jOWw7fyOra/zsbXScTGC5KMmo
YY3EFyVoo9n02qALCstmtTE5NwOMgYcy6epX/E/Vm8Y6lXCrbN62Zli9WeTOX6WW5txLD9L2Sks9
P/BKEMcYMAnZTCzksACLs/X3m/OW0UuHpPxOqrpEUJik8xmFckdVo2V3quoND9kKn4/RE0Us87QI
xKRjc61MMMsS0cTOkUn7UedCXywLGT5hFXvNCwxqzO26IvNOmFZz3QvE0OazlxFUJl6RoiA0SNgX
viZGWWTRfrTmkraznynOLF2fEKM2E+D+KbIG+87Cq7pqbKkeDaY+QSWw5K0MRxJLh5xvy3Xo6Kse
vmK5qmTPo2kor1kKk3PFFXa0tey21zvtgvL2TnOGa7uoi60Xu86FXohnpyut69aJ7kMnvC7wn6x1
l5sIrFt8KMzsEW0C1XIekphkq/cExfAGkMzPLDaLg1ZGH2qw40M802yU2NFOVTFiNXUo/7qQSCwj
Qb8UJd2VhBS2RfRvHOWc+WtDtW4AQjdCmwq6wJ5tddb8elRBO4dHTGEslmtMm3kD7br2w+Zgmzrh
nxqJqBiwHTKqsrFaYX77iuq591aWU7q7gRlXgKX6TpVusjELzb9K46g+dyKdtiLmhm1SJJWJApIx
+F50mBVfpGmM+kEvNUaRCLcCloneppo0ptiWx23JAJ1RjVsHpoYyY3ISfz9Exj3jRH8rbLc7IXy1
8g07uf6jq6dJBE7jazPtI9/hKkKZvkdM4W6FMb2VFRndAzrNAPLacIgmn/Fd7jNJcIjdXauw+7Cq
adhFTsSZxwHubceYYy42Zc8AWjR3lsMowOizbhuNQ4zzL2Op5nvyzXNGKCBobpD+R3g88ix7pTut
6HKkUDu8LKwSXFF7a9/x4sAdbQtho9VcqM48pL+O5R5qnq86aZchY4Emq/FM1NxXZzvv6qtpDudN
Zep4D2XdkTsec1d1aIWyZlUiaGPDy8KC8ah8nMFvM9YoaNy6cj/la3atyEMIhP1BbLRzMFUxP9Rp
XUWB0fl79FD+oWCYdptkNCZjCPAoK2o6SjMvuNyZa+YTA/gOA9DFZS9AcaCg9UTtVKB58baNxraD
fLd5xWCWEbBvpS+uwPCGaxYBeqjG1eDjG2xi9otDVFxwV3CWMzs6JIklYe+N4zrSIkYRJL7t8oQr
XliMhD1SOzbk09lnwgBAFmE7uCt66V0bzayOymvHfGU7eLA3jWiLT0Iyr1n+uidf9qZAATYxIs0d
E6e1HWfnupuNQx0XLi7JWLRXGLKt1yF1kXm5zuQuWYV5dxUDWvfQSKX6Z10UBe2qWwoJ0F4fD3OD
ZI6ZcAuHPndeJ5yNCTiAJD3ZzOU/CF0X+tno7HERAzFxc17NmMMZGQCSLR3YBmpIADdbN3bG9yo1
qqDPp6UuqBmUyD5f48DAA+RBKbzS0HJAfMXd73L5FfGhtcb2BDS1wtQjuy5fEWSS7GXphV2QImm8
UWaY7GcIp+9MSbQO64/CRqeN+uq7REoxwK7z3Jj3iP+IUDNDh4dzTTIIaeF1EE0LO1EnBJi8Sp7C
X2WeMyBSWnhXZ+5yD2SUCW6o1+E6cqBJQj8qgiaunZs5SbQ7raoJcxgTC2FKlpDmHKFtZOdHB7+2
hazfGZ3P9SZ2+JKMmdNZDVSF/yi+msSELmeo7meduqm3Np2Y98dwAaGMVIr86qQW9zJrKMuWgrHc
mKOdrSHLMLt3RXnK23ne2zpwhqKaeBi3S8xHUZtNuI6dbllwF5V2V0b+8JSYVnSDJC+jwxf1Nd7k
5bfwmxdLE5SlYdMsD+W5UF99Sk2S+C7lCcsT45bHYPnTqkU1rrVIoC+nTDzivyJGoGj5dVSH8T02
tOGJeQHfndFoXhnoRat2USEAT4yIM2KEF+so4iyvKLZea6Sa4EKX8hd97avbs5g2O96CFdnGg1dI
9eWpOtnJGS9aiZcQONgEcQtBDbsjEOX5ITP95vL3TYTxn/UQoOZN+iX2HDyB/tqbsUbOqijS+n2k
mc0x9HkYUg67ZdCkTXvJl4pmtiAYjXwxb50CHFiC8w/Z5Dr/qqExfsfvLP3M8ptALMENRSbxX3+X
obIg6aZNv7cTKn8i1gfnxhW9CcxmCo/KpiCMYXNsmNzLWzeqik3aOdZ+7qu3KCy5MEurOXbWqK7K
qW5eMILaN2NiyseJinv7Lz6436Ao380Xpi00KDBWgNj+9ssi987cUbM6lqaWvhq7UtyrmhuNqX98
o4F1WHMUcYEZI1c8HhhvrXNOHUHFIimsqZtdsIHnv/+l/gkiRGCSgzjcW34p1/6nxjcaGq6RJOr2
RWGhrkQxGK47sHaneWKF3CKoImAXu7myLA6ecKCCSmuaVxdPNcGoY3aXTvYCwRPzni1b9RN5iHvx
RFRv/L6ZmT0xOVwwBtr6739z5z+5EF3cKAwvaKoXmPJycfzSTTsAP+ucsfhewocJFErKdNMUvtpW
Ci9WnZRgImLL/RpNnNIJIuqtZpg/vLR+nkoMPIlDuaQ5WLOHuqjOY2var8ypynMyW9kVSgDrjeli
LM/sPsrxCnKGdwgJKlnDGJ23ieSGLniU7LH/Ozc6pMFNKwvq1RyUKgXkjJiYuAY7pppvm4HQj+UJ
Y9qDdjdGrbhHZ6e+Ckx2DkthGz88AjBaGltQ907VIkHhARaHqMsZyqEct6NsMc3byxXSRgVP4u9a
XZZzc8G3vTxTfKgBdkZB7xcO+Sh6Iu5tK6s3pgxroAaGd0qHhhrUYOQQIc56wtkXsYdxzPyttYZM
HPt8dsdTE6LqeJ7IKeVI6npyc8kXgX+D4ITFEXiPwWoDx+y1DkuXPZTmE3t+A/sqM+SDy8I7OmSU
NGuWVfyHkIIeXUjnGSIIE0AQyL+ouK981Po/3dySNacxNT02P9xoIdHfI3sPv9ogOKMjySWlPCAQ
HfogRT7ttL6n++YR69ndM5lNIjBLwwk68A1tgFd2Pn/nm3mxXb+rFNt8m/TJDvkJ9xORu/tw7mko
4lIMT4gH39yW/nHGFPrqTbmVrFuVjDSVfHZ+RjrLcZ758Dl0tLsWt9fB4OC4IE8lozyLeeh5To/T
0vGqHzhkqx82uVjU+6SCEi7I94mCGRHjyEevGp2Il4mmX+Rl98xGsnuW0rAOOo6vt37p7UBWgpgt
+nEK7DmX8GRz5J2IootD2xEvnpbuwhhL3EthtcOTbgzmhoDh6ofTEZOn23RYtUH3vCZ6ghOgr4zu
Ge/uRC+S19e9m+DOCG2eJn1YemhLezqjEGySG1TOzD3S6UOJXt7gf/b63Hx8J1x6xZyvAGkgT0rs
eV/GnIkNIngoFERxr6S/HKEx1oqtowDE5PjlXyblehBaGbN0aJBOkVG3x0S55UlEfHAtB+iO2bGD
Ax0DOPGUtPcTkDZvmQD5sC2vC0bmezehTfagIX153KXzJvFI78lEcTtKt37vh552W3eiG6MkNRqP
uYAyxQ8ttaVwXn5rCYACbXgCBhYx5PIdWFN+MJZbVS7Pdzar07pmWPLmNHLYyrZIsRIil9vgy2Uy
sjSvCbE05RrVT3NBRsM3g2mDy3Y5i9lzg6Rl1qOuMsvjUqXoZa5jgW1hsMq7w+t2RYCLOsuR6dr3
ZWhKRjBc3o2+l7i2znbExMPqVHP5nviUFpdPQfptIAwmJ01BF5yXQOxym4Iq94R3GkLhkLDCeECL
ND4Gu6GzZeDIR78M8ubEU9uMjTlo2vir9WZ1nrndykCqiGJkIpwGTS/TK72W2R2SeQnRClwXfQol
2QAf/bYZEILEmGzYJ0x6fpAz70gHms8QBwVHUJE5/mCGeN0Z7eCAqwcMGX7KJVgyuJs2JTpw9oCF
c2Nmwrmn4AFw04mxe+5TMjh5hmXNC3tsBmVOPzUfUcrEpdN79Vhq3Oah2eYHbRmuWMA6FmyIGR6/
JzXIkHV2dC4LYrKT+EmFybCnwV65sQxe/nt+831IyozZbbkkp6JF+tT1eSmXXY2vLy8olppOR/D1
fWkmjC5rApgOJRLkO+DK5amukNw3eLROXt81LxWL9b3RRczUhmWcOBVWfDPadFpBpPc83DXyAqvc
r95kRLHT6o1/mlyes9UU8xHGTtOiWIPxgAIabHBH+7TpBOV5n3JPL9dz0y6P4S6sOqBZORNJP3Gp
ebOWf84hqq4SQuwegFE5AXXJcgrQoL0ZHpeEPQ/dz6EJqx+xEUY37lAzNmqX6ycjJ51Wh2Gk4O2E
y/Tru7z1fCakUVZmd8U0MkWyOSYF2tGH77OBpVd7HLwovnF55DN3Yog6ao5940aaw1HBdv3U+JQh
KMTMhwnnQeAXNvOzikoYiwSiUJEaDzUuWPAQfJE+A+KDyvXyBHq2PDkmNw7hWsjUKQ9fO8A4NdCB
iuJ8Qr9q2tH4pCbKZLaR3kmvcvMBdy0PW55jL1XnkVMl8vDI/AIMyzISHHuGlp5J8HBUxtMaaXaG
Vh4JX0Cbk20jT3KFVJDehp5mp+DGhlgODq2p8JEFilzit9zUGFBPzIytJKRV6CmcrSXzyGS4vOGw
5+L5fsxKl0+DyRFs1cqOnunq0T4os1j6CfRZ+IMsedsytHmsgZrstXliZDF2Ix+mzuMtHrmPMt/i
1BJjTY9nca1pengnJ+ZlZi4LgFK20xyBqjJEXB6VrOhQgAB1u5k9M+OrBBUxRtpC/fU5H1iFM51G
E2wEZe+qM8mtxoPVuMOnW4ZyBwCAEHUKPAImfZqQGtXgO4JOSo6mm/NDWnKTYVSKb3AEvBH3yKf2
naeG6JhbZcz4DHoQKmiupuaFqiTFEASSj0NZr3zqlsFJridN5yGLBXh8qip0j74i/mAc+MKVh/cg
Mxmpf//x+8ZURcoRoxlD+wEZT7vDv2JD0erlrTRxvBZxmuwqZBQbK6GqjNxFHTw6XNl27WLNmp1k
PtcCNJg1uVAsyHMZ7LkSm7ijgf0eFLtd/WabdKbTd8qpbGjJ2AMPmMFG3jE+nTyd9oNnv4Jzi9fz
sonpGahsBsflxYBje0e8LtX/He/sOfloq6766v/qlv32fP5vK+3/Qw5bgg5t6I9/t6pMys9f95R/
/os/95RC/EFx72CbNx2BNfbXXCbjDzaE7hLaiLjdA1r5v/4dden+wb7KNT2UNab3lz2lbf1BDBBp
TQR6UGEu3tvfDLV/Z7DlJepf3LVsYQHnsKSkRIE2C4rzry2I8i04lkqb9xAJcJg66uylN798Grf/
+GG/7gz/+SUojB0H6cqSQUJG5V9fIpyGXItMjqAxtJAYwHpXiJsFH+l/fOb/g1dZfotfeqk29CVy
hmVZVL512lslP/t/tWL9V2/kt/YXsbJN+gQvMcwXV78geGzm979/F8SbLj/lL98IaUhLWjvLVdfG
/fzbx9WR7phG4Hr2iCnaj8oVMH4YJrKtW1ZhDgToO3RL4VHP2R5CKKDsQ42xwcVv7JQcp11St+2T
Gc+WgQqtS9eIUS+mgwl0HY9yOvlIBJE1gym3eng5xhiG94R8oPx0iyEFwImYmrFcekXB4wYo3t4K
D0A1iJRNXhnjnsV24PhNTDvjI/tCER+f87oGsNEM+PkSMOGiHdJDrOfuFTYK8aoVLo/M2FHxWW80
cZVHuQpmnUMg1pzxqo+KAbv0MiGch2w4DT5AnqTnj3EdY3pymw9hFu4xTJCnoyoc1x3Kx51tdif0
kP2jLJV9mcLB2GmDm28qq00PNpLoVT4Y9rbLvGblgnNAnJgxPbFwx0nWr3eW2/NDMq8/AVpQm4rz
CXeT6gwU3Bb3A/AFfENDfAnTcfrw+0JdRiqALhAol5hwp7xeMiM1FuFLXA9tui4YEj8CbXas9TQb
n227lKooY/svfJASeVma90++mXjxVorevoyjzg9aPmC2IGcMtibYy76oAzBXAmFV2J9yEVr9CgJl
sQnZQdQBv18GJJ6OZ8BzSRaD/dl3gI0m1S9MV/loz+anX/rOqzSBJNOsJy+kTaYHnfYtW7VxY+zK
yf5kgNSS6zkx4EgbXaIcx2bGnmDunwadn1dgSwhSUAzHwne6p0SD2QHryb0qvCE+18UUbjDCGCxF
pvgy4e48oIUf134LDndi5rGrTJS7K2xcUeCHKiSziEDRYGYGfnSUbe7hmvMC5iyAe6RIAgsvY3Sb
jvdZNQ/3fR3yl1u/48LwEgi3kUK0mofZkYGevbK1atiMBKHfeFhCWCdYNOhFW5trk2fndT9hfTyk
pigAcjT4OGCLG3BL2tC4s2FyXVSE1z2FSCeZBjP8gCTCGiaK9J1ht+E7kBdUiZzn4bWJMzsMaJRR
L9tGiXUuDO0bxSIbm5YSARQX+6jqtjk1mmvcGXQOB+HX4jbULG1HhW7dukYRnSbbeQqLZr7A1ScS
Qzqjvh/iRpiHpkUyOQBDk0GWxOF7L0lS9bFv9StLG7RdxdLvy04z70uLiA3rSNS4al3Df4+ZLW4Y
fzG4WIjzG63rQZ5V/vJ5hHom1sYsAe12fJLdKHMCLGqdNsBQ+wIqziKutx90mc2bUHnGyIs5xs6j
NdnBEJpePDMc30pSfS56Qa/HTDEXaxguCVqPZCQKxTa8DwOzyLEphuJ6sOT0o7WsEsRP5N9IY7Ye
ch+5BOYFT6NbNRxkqkQfW/g5t1HdeqQXteUPFTvTBVc65RMY1mvZNeIEeQt1BhlYV1mNktlonDGo
VS/ua0XGST+reQ8+H1W8w/I3gyezPLxyM+wv7ay7tGd6mLmrEmnymqEZPKNw0r9IugVOwI4mvsf5
lf506An3KAS7TaYV3Y5Lw1lL4TvbWtU40KopKtbYUrs1p4qN5hw1bD6JGfJ91cQPM6EXCB7HnJ/p
hDHkU98Nwf+VM0rmMXowjWo+KiZZV05qqiB30IYEiEl07GFF6h+YZjpbTGUCRUDkH5zOrxBjSiCS
mK53bZwluE6ExTXhQY7eUiX0G1217UFrdZiCkLfUNoxDbYPSlixQtpd+MIY9n4OsZiI5EBreEmXQ
vE9N3/MYGzPm2ouKkL1x0PMUeEsSn43b6Lr73kzHT1cv5y17ZKLWSqPcTaTN4oXRUrTYWWW8927J
XD73k/Cr84f8SXVyuvENZPbff90saZOLGDaMkkz2qHLd6WZCBHiDcxlurJdVasM1PPPpohm1iSuC
hrS8ZDLXGHUEW6UABoO/wCF7/T1jePzswm5bj07MX7VbS4O7xSCCBj0NkPQi9ydl+jW14+ppTIpi
1/tDuQOQGW6SmR48pain19T9QJdDdhTV8IMZbH/wXOFlq2hInbUXZvSH9LQ8PNvx2u91Pr4SLtym
BYh4Fpkcz4a2cASVgSUS6C+CS69m4NXi5V52YGNxTDuDgB+3EgheGW7PUKprfmEd0eXeTzJxb8hO
f+lRqV4SnKBwTIn3CpzaK3eLly+hE8a6j0+Tab+cGZEb7TAGldtoD3Uipon5JV+9Z83GqXKt9jCQ
V/7TN/jbWY5NtmiFcxUaBOBEouvWkB7H5e7XvB3VKNjLmgjACbrjriwb5oGNwNFvt+gW+r7c4Zon
RGs57HCxdQgaGJ1MCCOYRYw+Q5IOe0oo5K3VKvuHUeCwKWsucBHa2RFkdILu3+43ha2XnylnOKsd
vcPKJuYnLqTolvyj6KZPB/++XLa1wu5A0bZ1ufNaS7z0FKTw3hIzPOVMsxWAJGLmzFBDF9VnkPdw
un+OZag9ghsPg7lHV7v2NPHn95RB+/hS5ABvpG1NW92ujWuSgLWHKMx4yKBqOKY4khiPY44sB5Ke
/GqUW00fnGdrUPbziD/gGa+JuuakElsARtpasepbg5OI927IZnqOtPauigsWci3gCi2z5PX3p947
rP3o5T3mQwhQS3yTPvPNK6clAaap4iooh5lBGxfiVjqVfgX4q9yUftofCtVbm5qxWCBb3eYmdn1g
D6bKb0LPiA5GEass+L6WZ8+YL75mI7GmQ7mavUReozMJN0Xustq2CdDAalpmNzo99EEoKV78MBx3
fcgclZkhh6HOoOoJ4xFNbIeAyGg6n02obxWBrrKYR6Bh3MVa8t5mSl7zUFAHxhDljcu+cc3OFavl
svV7winmODi7pxSQpuq2roEAJfdBiQ2Zm95gTNW2g2Vm8LYL5yqFfnNrgEmFTFnLm8btOLoh2/U7
t6k0AvHmgixq00DPtvKYEW44m8YDRnoE1Jh/6/PUMzAkpq+sHoZKllsCgHJqoNLtrhiP9jdNxJCm
HdhRRux1zmoixLoJv8lfhoaWJSu1ByxjjEzxzlEx20xy8pHHBgp0bs3eAdAGHxDwrTc2FjKzsdz1
BL886QOXU1EjEbH8xHjXI2QjdtF0a3bt+jtRcSbeuIRADM3uwIQy8NvgCjKPZODNlzZz3aOYbLXx
etUePGWO9cpSIzL9whfEJJGMt1gSO2u+6PA64pVmoTVEiCzkA3jhCCJoGI+ngfzEgIAw+za1DBgG
hL2E+85I7V0CiueQeqHAP5Hslnd048Y4h3DcxyydExNOT1LcmzIjz9xLiWyriWpCE97jknEgnqtS
wdo0y+bews4PviDRrqJwvB1q5a4qu8GplmqfHm7WrWGXL9YAlyRPVXjibbBc11mMsvjo2q3ntdMG
c765w+w4YjcL+ys7dNohyBvd3VAhxsd6doqgjxUu36QKsk4UH26pfXSzcyPNztqaEn0FdVtzQC2E
q2lOHvDJkRvgQQvmaQVDTRsDQ7fLdRQW7dbPvBeWnW3QpxaENJQ/4dqbImwhVtuvda/XDqVT25vc
rXm/Zc3kFTcXABiPhZisw3NdYprPRkL04B5U2CYgm+xmXC9v0TA6+0waSDzUIEcchXN1X9t4zpiN
69j2CjMmqFHUt2WZ1S/ECS7cPAWdW6uHj3p0xb1rtLZc52CFD8Oo5qOZ+MB7oKHvtThz5OKRtm9t
r51vWfe096iSsEQXA7AFydAei6UQG0nSQBCypdvl/pxuQVnTkut5csRuo6Bw9pBl2TxcGfBn9zNB
QD6551UEg3zrDRJ8RVe+U94brxIf6xk/JxF9relUl7FJ8e2Z1TDdhqSuH3oV+7uUvPht7w3cigUZ
yd9+CNgcLd/iWobOux3bMEXRB6kbG1D4pXQImRsS1b6KlvqKJUtsXivP71+zPHaPDGvLZ/QcoKeI
NbKe9OWEFEYBAi/2YoQc5XAVJ559jouufy57wvkQbU3H3InGq0lT2Qd6MuZyMc6vVTX04e3o1sXP
onMJuhOGTUY2WB1ukdo9Gplpn9o+BlvCuJ18GgyO9LqdPWzw09iPVgmIIAsdrP3YuOPrSlOf2eh6
L2blosj0Zw8BNusHp8tTjIlQIqjxZo7CuIgH4EmSebJqeZKleQr+ARlOzfKWr5fT9qjoKpBDWsiB
YLlEXT2vu6R40PLkRRJYCc4nxcWEaXNd+ijrMqN+bq0UvozIofWgaG8GzIc+GH5fFA9VVlSnfs7N
Q9uGlFKbqFAhqAvsyd7AprJDq7qnXRLap+rzAfdZ6xyMQXhPsHXKFX2nt6OLIUYCH/Njbmn9iUMx
v6VUTH+wm6se04ZdRT3U0t3VmqMM8v+aJAN/5oRQ/lBg0kz15cW2DBxvXZXIt6wVJpqmdgKPbg6f
0eQRIMl45yR9r7yyqGw/yloHhwj8aC207HquFtZIZ8GS6PHmBxNf1QkZJ7wAv6l7EB5edJ1SDK1S
mwyHDXua5kzWQBh0bCTvuP9/9iWm54EzDe2ty5zYgrNz9CtMKxkCirUd5fETqm5M6WjqNugasaDU
VvVuacxK0256s5W8nwezs7euAISplZOxS9Ez7/pas+CfD/k9wnZEzHEMCdnRc7DAoejQ7Q36dh6X
AFCu+D2Z5PYujoV7YvOjeLi0g3uAK0BvmprRO6R7xL88CVeOpUVbL5LuA60O50nkF29h4errOvKf
cbpPV3ptmDt+CjZl2fT3dmKzK/bwscPdfo+Iy9iOy3qWz02lZ5+83N3Yst5kBe5BWELDznyFD8UK
3Wd3jO2HhLjFbTok3LAt2BHSF0b0oMLfOprDRiA2b+lBnnggZzcAaiBiNAzr+6kXmzovwx+Vn81B
3mKbQoWZXkNQnVECaXQxZkt1Kzu4OtE4lXfl3EVUuGDXi6I/IHsvLmGiiVsXZeRaEFB7bcSj9WVE
ZckqcUI0MOC2DMt4uCHOIj7lTubc23XqLybaOdSG17TUQHEDEyh43G7GejFN9lK/INoV+3yqh6Dq
s2qnRiu/73niLhRgxBf+qO/afHiIhhmhFEaQo7Uoi/qpfYv90t2nhGywkurlkQepti8sfzxRyrlH
rEXRdRc1GfVvVX4N+MBxSvb1u9WkbGy8HsnIKmri7L0CY6dfGfUQXnmonddMSzAvsFx8wAcuoQlD
j/Wvk7yNMFwRvyBx0uGQ3DZg1mjN4ta/LlWbP5QF8lj0wf4uTvD91oywHoTZfSJ7G1b6TKnSNlZ7
1GcSmx26BujBbCEdhyapGdVqNrL0UCS+gbjH2Gum+W/snceS3Ei2pt9l9iiDFotZTEhEpNZkbWCZ
TBJaOTSefj5EsW9nIqMjjNdmNXYX3dZW1aSHO1wc8Ytoz/k3vlmp+Zz6xMa6l/suUWGyotzxo1LD
ZpXLg4fKMO/r0NEN6M1XixSkj8ZLQ8h3xFAA2NFzWUqNrfzATrC70HOcc8xSm9i/6Cn4nuK2YDh/
QVQ3bg1ZUu+q3vlVIp3x7HP0npB/FMHKqPIyBNfcT6gahAXw6c23mLQ2azUss5VZT3BQmN7Xpwuh
X6ugqkOL2cQh3lFQLpzVWs0+UVF0sQU8Mep3LbpRy7DI2ZPllnw8PUNr+VLZtafRDuZRJiWpOVsH
AaCeOMkS+CGA/pUr/itMMdpO/CI5h/r5Ut5VHeymLMcGmmlw9X2uU8uVWVB+VJgYnNbHPtJ5MqJW
uZLrNv6nY/MfKUEQqmaV5GmoA1sH1NMXbJkSG/KQ0Fd2ISI0l3FSx64pIkJONu+ipL+9zVs21+kP
d2wpVQW/K+pwBvqIsw9nhJ6i4uiMLEHMKtIO5ZUWlOzISfUz85uTkZAkdTjQtDAsHZnqOeUp5vKH
RCzhnzwEqDEnnhRxudkRoEEqmgnlj9tiUKggJmNw1QDDOTP+VIn/XKlnfJB7SKHaU49mVqkffL0I
MKpGRSOVKMBnTJCm69Pp9ZwDBKdJgrgDTjqxyWgLfN4vvcJzUTuqcOua0q3VBZPmn6V514kqj+44
qAiHYSS8zgVB8umhj+0fTTUNFRNFHPqmLtjHlopj6L3iq5qYiiTDutCMGrGzqRBsSXJSAuIkAhsg
7KxPD3vs6Gu6TGzOl1VNZUIhfujkaBVYURT5hGuVUbJX0vbJdCj5+Sa71rHYv6eHO7ZhNe4YWUez
dkI3fh7OF6WsgMtguKo2Hku13JL89+vSs+Qzt4zyxe9w+paA0XQycNvkg34eyhnH398SmCcW0oe9
OXjNe4+YzkKqEuWKkrK8Ne1RfgXqTTGpoxR/errHNq3m2CZKzRqoyS+HxtJqJI9k4WqWr98ZTU41
3+eKPT3KsUXlE07tK5nG56HJ9eEb6r2nN3rK1XO4BbCSoBXhIFmh6FFx5vsdm5AOgBI1CKryztRE
/bhd4r7J2gHuh9t1JRyOLv/btPO/T0/n3BizSy00QNzzUAsXeYKrEZsN3U7PoZKPbQ72n8LHYXsg
Avd5Ho4T2Z1Qa+EWxK5XfiOre4Q5aZS1XfgtkLhh0DhDbB+k/KoAQ7izPe3cjfb16EEAMmihcP4c
ShezG01H2UDDhbZ0fQVsU41C6hKaWnmZYP69iwsnW/3pujIeItFQZA1VseZnr5wwsRNNxE2zngDF
HO6sQLHOhBJf96JGD91QDEq76le4t+Mr9SjipIQC5U8a6znmNEV7iXtieGYrHhmJSUwwZFMxtC9+
pk4VIvsx2LnL1ZYRtFQX2mA9FiJ6Pr1sRz4TJskq7HZjio706eL+cLrMIo0x2LZysHLyWiSvko2h
SQwFrfTOeNAe1LU/v3GTH/O/h5qFK9SoTC81GaoBz7bSM92f0H11DWyybdYQOsanwSAeM+h/QBnT
qe7LovS+m6SsayigEIvo/m7VijJaivAEZoT6GO8NQMz7GlcmWErwSb2EPFAvkeNtfLpF5FX1OlHr
CJ2mNumvu7yhgg2lAhYsFcdFZ4bjmYke3K5nE6XhbrAfZZD46CV/XtNk8jJ0kDt1xyqoX5w0k68V
FDwG0wxfU2it+2ZirIjE+y762EcfB+QUBi0700wBYtOZVUo8pdTmKfVIjGqM9LI8RS/Mvho9CkvI
k5cg5zrqjSGuKJ6IkNfyu7xdiFa19lIkNctez3WX3jaYpdpW4cHE0YoSnnUZ62AZIjTilj33NSp5
mL1YSJnohCsOq6VK5I3wat8sr8vOPFpH9prqgEMAwWLYhPyzvealLZ6aYmBdIqm6bBVH2/HVe3S2
EIWbTPg69/Tm/hrwwMsHyI81LPR8yOafP0SZA3PqwLO7jl3rO+qt6br0BXZCWlFvPduvLwNKr496
6PgXp0c+cnyJ5hAUUMHifM05hD+0UtCYqBOGw/CtNTvl75J+z6OhmNHP00MdmSQAD24jah38Zx46
0hcl3xyazE1bQVekVWji0QmqVlKUiZ1ZxaG9rGiwD4tOpWh/evAj8ySu0kx64TqLPCfxW6hyU3bK
MhfAZrgtu+zR732gHtEg/jgM0KdLSrFAGFmoMUyb68NFRQ2o8nMlSlwkGV6GAaCmaiM/KxJN++Nt
SrgBYApgFNmHbM6Ob4FeXgNnEacqBabCaFJ41aKbrjPMDYWn9z9dQB3OhkJ8o0OoN+bPFsL8RabD
WHCB1WiuVAyT4vRAT6fC2rc6s4ZfDyCDEdoQGiBnoc7ZSsB4lQDpR2Ym6Y+BJr2Uo/0e9dqj35ln
YpDpLH++AxmKtBSxGJU735gdPWDB4ZBJADGgpaw1aqUOEsMLK8GqZ8xajEHwHTu9ksdHdAhFnQkA
Z8+fF0CRNqaKsVsq7T52itd8AP8pYH02wGTRy1MvTw/4de/rEJb5elPUwYizHWkgPmDWWFS6UtPs
h6R1UUe9CU35zDBfA8ZpGFJDRPeIPuYFhdaW+zDkr8YMSpUeJSvTdzhDSuvTk/l6izAKrhgKNzPw
dXu26XtJ7bMoUmJXaFS0qPQsk6j5ZWXmHYwyGur2uNSG/Mwtqc7pc3gkHC4OyzAg+yO/8vlQe+lY
O6R9aLoZA1VwhEd46wqQsgiCSesxo4ldYXekLnAjjeECj05B20u2tnVf+ruEPvIGesXjOBjlvdPE
MSRtKL+HsKDENfACWJz55Kid6fqY75z59Uc/jO1MyY+CCMz8wwBJCFB05+hSnc7W0eBEe6mnznn6
wxzdZeAqKSk56qRA83mJUigNZubniQuoOVnkeevKiH7YVn0uajlyYGHiEdtyD0E8mn0KA/JRVpQZ
F1FfaABZvGDX4xKwOT2bYzcQai+U4XA2oNgxremHW3yMZLXHoScGPATHt7V4phDFq9fQdN/aSP/z
KJqcEZgoT4YOOW6eodp1aLYArmJyR+99WjsRmnep8F5Oz+rY4UGC1LSA5JIYzLcxyGs073IOTxIa
9m08cb4Vz3in2ZJvhG/YP7qkiHZUC6szT9WxOw9ErE5cjVfil6SH0qkcaPAOXd9Xb+pMeh0jf1NE
z0U0PnBdnxnt2IYn7UG6UCez/FIkgxENhBRpfhcSYLxFp8a669ToHJdRObZHWEQLsx4FJuY84Xca
tccstYxdu+nk5zCQ840E4njhRVqb0Juzuie0FxGxzev2phyyGAc9S9sGNphOpBJx//AxnlFKlCAS
xA83QQNV5cxjoxxdeYsMm5OpGcQ/nzey8CrZ6NKU16bXaRPU5atSOzkuHdj/hZb90vRUJ6wioImR
YTIad221Q3rl7wBEx2gW9b7AlHJHFclBH0+aVCOZx+ldeWQd6WkTglqWRnFx/iAmFr8hxNTAhTX2
XoxKvZEnCWcvAb8yvJ4e68hyoArHwcbQiALxPIxRlUFGcQvt+dFT3mUKDni2y6/VgEWf5WTRmlJ5
fSbCOHLoFIWOHRENL9aXsn4rkqFHDZHpRca3IPSlpQpqhz6GGBcaSi5PpejKFWiM1v3zuSoKVUwq
UgSI85tSlxzghki5u+Rq1yV2F1Slkzuq8T7Uf/95sA3/zG479iVZWsoAqkL2q09L8eHW5Kx0daWX
uSvJOFcPSgsqAWuku650Ujc1SaRPz/DIm8MEiaGgwVKvPZzQD+OlnoCpm7O0PRYP60SHNSmXORqs
IGL/O0MhvgUnkIAR1ajPUyssPazTjBRNcfLs1kjwmxFWbV6EjaKcub6O7VG0vtieOtfKl/J3CyQu
G6kMuFXaPDZB/tMwyscE0tUi9CFJNln9x8kRFxikC9VA3owIcfbZFORfc4TUM3dE7QldgO5eNAKl
CNM8M9CRi5mSOip1GpVnaBzT9/zwvYqxAwHmkQImvvHiY7Fij+XjmS2h8XfMAvpPY0x79MMYjhRh
Pga/2QXQryz0MCz2lVEZ92pjegsv6aC4+XK3MDqB6S+mYE95J9AOR6d229jYE3ZKAxoyw8Mph2a5
lpB/X6OekbihhrblqOvBnYpm/zIbWu+7V8jZNq0AZ5Hd4umEuNEuMKDBjnLf3xqKAKsb0b6/H50U
sFWmwG7DPUtskZTzUO4HOnoTJTLRYR7iPxWH4iborWCriGrYJQYQzVYL0qsWQ3EEf53HMI+rJSs8
qWVRN12gfVK4gBPRXevQ4vCawAAsHHdImuFH3YVRszm9vMf2Jq841EI6h/Qp1M+ra5YVenAmexOY
8GvZ1692UNzomrTRcIn1pO43A+s/9vOOnXBiboI9yvc0hGbjYTmSlZo/ZG5dIkLKPdap8Q4RzjPB
69e2mk6tlMYWsQllOmc2jN7HgSZ6J0PgLb7DMkCAGbR/lPETTWhE86RlY6h/+yI7kzJpx8elSsuK
klzPAzKnSMu06AxqIvkwfgt6GZaQ0KU7iC4yRiOJQ45TGqm3rmPc7JIMkKDUINlplmq7M0D5G1En
7TS5kTZKrWM7BjCUDVds6XfSwXaiN0NB1anrgQKi+YLBcq2Y1F6scYWn2oOKndTSHo0S99YIGaB6
REA74vfAICx+wvlQbiM7GbdF35UbGF3883SEyFzV0dqSLPW5RCXqzKc49sXxPFQshzYcH2Rasg/n
N5QrI83iNnPl+hWT4skmWt7GCv4zp3fysbvowzjzwKgt2jSBFJ25tpHISxjyqC8Hwfr0IMceRBPB
GvoK9NtMe/ZqyKWKAhTW1y5NJ3s5oAJBMv6SxwGYetxg/huDUa8kZ3Fgt82TCFNwGWUJZ0UKTOwb
83Hb6sUGBChY6jo8s3zHLgKTsj+vBZS9L8FvMgyaGYGiwtlY3OGUA4/fG14wzv1Zh2AWAvPMSirH
9sXU8yaBBUJgzfs0Y4UonK0Tp0V9EsDyUpW9PYoO7StDX+WaFLh6UdYYBDvafSh7gTv4kBr8PMyu
bN+ON+hNDU9QejlREJGxIjm9+Ed/HhciZSTqt7SvP2/brveQuAsIc7qy+Kk5/nOgtg+JBo7kvzEO
prCTiA5iaPNScYW7T1CAx3PJRAuqOfVrNkjolDTizEN6LGylOAVoA09T9Btm51BDLd3wwF66NZyR
oALi2mV3WJbsI1u5SfLyMU2cM4WKY6flw5DzgDUa9QSMnoxBSddv/Sb/iUwR4HZzL/L2TM6hHdu/
ZKQ0yQgfyYVneVHd2XqBEVbKNaMOf9cB0uehYy7xJbSxe4v8pVSgn5pyI6/DcuIaSMqEzBSA/hxE
EXSKKi9eaVduo8JYgNUGzwiPnAd/dPAhR2prmXqVvemtzn62DW7NhYml9iKVqh6Bsam0mau/5E6F
zoIADGZa+Bw310Bx0D0i5AvtFoOZQQvXTTqoWGNh2BikqnFmNx1bBWdi6k7WtlBVZ6swOZNWGfwE
dyzG3ViPyqKW9RejMC6omb7U4dCdGfDYJ56YWQBlLIqt82UvIsUfSoIhN0TSD1xcg5LASPa70pCF
xPRvwqSfPjAH7MQsIAQxozJBjgtp5myOvjQkdEmT1DXRn19ip4rAToDURqYNxgVW38lzoabYwOsg
Jw90ATuok2ecGet1DaRvK3UdyPXTP+rIuhNsTBRoB2Lgl5TXMQc7rVUtcTHO09eBGMyrLCBsHLCY
eokEkm7gIt9Oj/lFeokiJqgEqj7TrY38lvr5ivJ7Y8SVnBNdYRtHBcDX8UvwtE3loR3sWKa2YKeA
nDSSteOLYDnQk4F5oSur0z9EO3JXTrxw4BgKaQ6ayp9/iAw0AuvQMIW3HGm0RiZeQ6gl4x3Y6sy4
YGWsHaojxgUUqwrBR4rIipTSRw1F0N4iry9vBvxQv2FQgcpPPcrfCIux/+jYUjCmUAnpHWMLJP/n
ABibK7td62YUrMEK6yh/ZLWLHo617gPsJG3/Apk87SHWsv6GYwsJbeAgvAR24+wT2fouN0N8JjE/
Nn86YHDQralDPy8cUW6LkqrWmH8S9w8BsDS3R/YfTxMp2Jxe62NDAbwGawAbnWdjFoDQdCrLdHqW
nBx3+AIXTyKPvoj3TpD4L6fHOny3+Umbqr8a2SvP4Dz9x9MnQSspJDlA/QF5IBrGkL1GXdl62GYi
hJ8oFwo+W7d1r2LUqkr+HXpUzlLXkmKL8rH4J5T8f219/v+ffAPnlIv3v6QEJgv239bqk8f7//5f
7mv3Goaf9Bv++SO/9RsUQ/8L4B3NHJpwJF8mJ/RfDumm/JeqTycXEAZ3uEar5LeAg6r+pZJAkdZT
YYMqYhMy/BaaV+y/qJ0Y7ArKkAr/RvkjAYfPscmk24DhssPPQgaYPW1Pu/5DjkCQmGB47asPVVUU
+L2OKUzNVuF3wrZGya3QfXEXgGH+UVgo3gRBLN0jqjhsM11CLiUJUU1KKjgjC5mKwEoyFfhnEkab
fQtY+sCjMtFvQEmtzcPbSHBgFlJhTBYYKNM0Oka7hYIOkCqhUAgwu1uFUYwAJNTc+zGCXOj4qGpN
ypE/sdoeydP1Tr+RekRb+iwJafKhdvPq+MXwaiFujZlvwLIhENXCjhSxgP2ayCWkcbSiGjWIXmu/
G24lCvY0k6Ph+yBGsXQKH9MwjdvqZyt8BYfPRN/5wFru/MC8U2qJikKeVOoTPOUxPneHT3f0v8/6
4ROYXOF8VXmCStpTx+zDJ0gphESSV5kPo9Ag82oNL4faC9wvcszmKGxCqVqEaurcYsinXmZEOkjE
A1MzlmEst9sxQICAzna+wwO0BTACoUtt9ByB41h6yUqjug8GAGBGGEVXjVErAYaTvMtJgv8WppTF
pqm0/AZa1lOdwKwxiu7SQvL0UQ1UdA6d96g0y7cPh+T2n9l9VPVAZmQ2aZ0iOl+CAIYCFmJSnydd
EEj66KVmD3qeet/RvO1vKewq3yjA9reSxQXWRBBW06ir13qQwQpOJfSjK/jMV33Ty29FPCmJOUbX
3/g4W+07rDUfvIH/VWqq+pNsUblAobO7AZOhXGp+SRHJ9p59vVcRHA6T5zhDOt6ME9kNEejcBpKQ
tnE7Gajm+BCOcsqe1mq5vZBH7R21vEvwdYpbI/Looq6LzaGO9R/F9njdG+hryIUTbIzwe1LQFMSH
uPsRBpD9khoPsQKaLP7YiXBFDVfeCwIo6S1m6GHX33Mo42urlThMADfcWHvHVyiiMOEJs1rF0Whc
2Cg4LEN8CptVCHVtkVsEU/Io1CVYftRms6y/76Holgs8VaKrNNBK1IcS9WWAT/zTTkqIi1knKvok
aG8gamwpmyyoKtfpi/AiqWv5ygsg0duZ0l4ZccnkVPh7QGeCMcIDJogwa9RhTUthDSm7VlhQNfSh
XxNodcZ0NqV4vENem3A+qGCa+bF/qU9UYZna5JmEw/h8Z9F/BwgLyICKBr0YyqxT3fLDgZksCDy/
taT7AJm+uwPdVVIqaOU90a+wGp5BZ9o7Aq4RahLjsqohoqKyOATvKDv314WJpFpZy+WLhYb7CmtF
eQtW51s/qUTRfE2f0pK/JW4FAIaoRUUg4dtf5ogzLuQaKb7KoEg+pLl638sCXqY1MNXhIGgXwGzm
uho2WErA+Cyw3dsLo6iVtVFLKlosTcnfiYHDtUCr4u6wbZFwdZYHgrooDeVSKXLvF/pc8jcbcYEX
J1KqF8woy+uwCvEox9cUAjFiCeEbdlXbMhd49za9Q2itNY251YcRq7jYDuwbmxr+sD59dA+Jxb/v
q2n5Nd4dSoj0maZQaDraH5a/K5VKQnTLu1dFYUq0WygOD6KUHqLRGa6EEqnykuqm9BgNIXxygzpC
gSZlFlCklkOeF0RUWBk1AW9oA/J5jVsTqJJTdoW/xA8KjJw+MBkZXY1dGVKQ+/MJEL7zs+jhafQc
Z/snG+MKdyTfuke0tV73kdJfl4Xvb0ocmFDqy7hnvLLjvgCFSCl54vSbqEG/yp5sXCid6f3i7BHi
43v9qlHZuzS7Pt4HKkSgTYmt4WNi4UG/CDDCtBenf/vhPZ4tvo7BDI0olYRHn//2LsX2ddQ74z5v
oG8vuqryfrGbPdsVlUieIfKOV1Ff9TeJNRGTU5sZqFlm4k8Ztvt8kg/oQORREe/E7iAUUJups3U6
nMSXomwylNaq8NJSmX+HJA0ymlVX/Wp5JvhEof5Woci0k8cRAY24hKvd6F2MGkFriSUmCSO6J9iz
1k3jvaiBAqPClux9FZb4RZDFbJIKGdoiCfrvKCGOW9G13i5EDwXgh5XZy1pV+5/KgWiNsywM3qpQ
lTUyqg7Gg/GbkgoXM7sM9gCOu7tEp2+AJqjYERP0t/p09DxH8t+FJwXtGglAfl4W4yvSC/UeK7eh
WaV0lLHeLoN3Gc3zDe6B3nd2XvtTT2grDPz6XRJhH9GE2XilyyPLBx9MvaeQjYw89u+PMmpq/kIv
zRCGVYQmfprjGhL0uxiw3VIIpFklPVEvg76rVmAs+utImQx5T28EgsRPLyjHkKYWMYNic2dP4eAs
bOCuTpuKWvZ9gPck5g4yB2xxuJuxuS5xsIGRjUoxEwhGvEgJxYpXkxTvbqSpH0MVrXaBVFqYWsGT
KEO6YoshlcN4ie0wqZvvZxt04abjCkDvjdJx8sT1X7+pnd7+bLDskVZgS1ILG2kbICD+6MlVi2rm
Gh4jyB5ssTXEF7XEw6BeQccXjGnauLYv9Ti/FtYOI+GnvsuxRkHTZkiWkhpuJ4mJO9LtoVtVjdy8
l1iG3bG/Ahx+6YVClqzgRSOOga/3FHJO3xUJnvql6mPXkGKk93o1HNeONrwoaBmvtNzWkAoZghSh
dw4ENQI2awTTcwkrx/oBBitdibaN91SqUA91Emw4TG0st2OpBvkV0sE6svZNHDzzDoTPlRQlCaob
nWYv8jCNXirqixC949L0XcC2cr9MNW6DRYX61LtE1nqP6uYU4Ig+38t2n22lKjVXAq80f6EF4GDq
Pkhlphtz5SVo4yFJ3yE7vUCPhWd7CNTRW9pInOirZFQAWwJr2iHSwKszKpH2BncpHLDoMYv4QkL7
gvDHGe58SsegqfxSfqM2z71alxRmBm72yTsXORDf6OL9wEawJxxxfiHpAzAFsM3aNyi64EcHGZ0y
FBLxYlQAu98LYku3ljLHR5NnHH+pZmzv7GaU1kmDzSKSbB7WSLIYOzw4EACxKzNEkVx4mLQKiV0Y
lkSZCzRCV7VjxNLCKDx5FWpj8suiTVrnZYKyCWErIq0xwsJJF6fXFj6Zt6h3dUseA4eVgcpzdzhI
/5PZPg4F+enrO1WCVVjVIvxRf0pTgTF+uHK+JLb/J3l9e01fv/6R34mtTV4LIkiBrEDKQiefNPl3
Ymvbf/FCwVIE82XyzE5d8N+JrYbtGjj5qRSuUUC0przgXw5qZMMqKCOSUVCxYLf/KLGdqjEf3skp
pYWGwq8gT+aVnzfiI6VQ9UrTJdeRJGybwggOWOPo1eOHNTmSx8yLQtMwSCDCjqQGNTWMPsdCI35l
OMa3EoVAJGrjHAtGrZHtG7RlsYk6PRYLOp8SABQqQjTAKPjNn36+RUTBXPNcBIWcG9kU7RVAOG2v
0yG/LUzcus8MqH3pFDkGOCJabjLVRQwG5Nkb08fwuhWEJVyUG+B6e2VeX+bYrSKyIKXknzaCuM8E
ipq6kQFQa2gTIPmxNfNOzbalAWHGaFsdAYAeDdsCDA3Fs567YHCE/JbhT4SYLro++Ng6225Ewhgv
CHWJdmu2RzUdM5Q4cbaJJOonpTazvdOSrEpeGl57Q40zjx/RX9UQvt0iT5fukPEf1mVdpXeqpI8/
weyMz0Gsi2er8K8oPoZrlKWzZYPRC/gMLb4CWGHay4DKKX23Jv01amN+M2pd9KTKGHxnlDQ2BuI7
SyWELt/gjeTKuZcj3FiqW7uFyC/KoVsrlAGnRK+6sJQ6vxYFkgd1EmuvcuJLbmKCSRqF1Lkl5XMi
h96hZmxLav6jwrnt0hzTHnjWiHiEXHZ4kMJ33ciVig1nLDldvOoDYZH04YDrd9V3CILGUF0GWRFt
rAyk1bLz2OdLOcjR4ZC1NHtrhFV8j+DCvEROrN47vuxAdZcrMnm7Qr5Ggf0ziUcPmHby1vcbAeJ4
UqTSgrc4SKjohADUb+SktVET1P380mq65gLCQfdsD2OyjLFtW6lqwt6LMHwFGhIZN6GGHFCPerPX
R8N9UDrmulJk8R3jonaTo0O1sVtTMpAYM9N3kabBNsiCH4MAuOdTpLrwHRuFCmVEsmtdsThB5iVX
ZZKOL6BxiQqycLyUMUcBH9wr8c6Eziat8JfxkJLMpQcdbeCdB3fSRYYAgeAhjC/lyG/e/cqs32Jl
wC9+xNEkW0t16OxZgmqFPtWPssa/TenENcIMWA1YybuMGB2+4PqFJ9XQf2P/yanwBy29ItlKOAgv
RinFQqpH8SKHwIhAYWgu0I25iCSho1BUw4qm2ha9ErV5/J+tvzWv0VZBbg6otJjlvYfi4aUZVLdG
33UItNuWztbm9PT4ql5pGFGvI6X92aeWtDGEVCMinI0o+6H3w5c13lAuB3XuZOoqRtjqviSxRP/Y
vi9LhyaXMX6TGqFdY5KFoPQwVte4y47rzjG7hyxzGmIFp90MqX6XdekLXOBcdUMIJa2+gI0fDD8y
M8Qo3GubJl+ZyINEyQLHMnWSPYraVeynsbE2VWr5yyEpzfES34Ch3/E840hL4a2cvOckMsTnuCJU
9MkIkHnE71cCTtYMbRU96iKCiYOLTdTTnHu0hjpYoyFm+StUPgEOSV4c4lVfytTAajtDUK4dTetb
L+m+vbFQ3jZ2qY1rLx5c0mBvqogEQ8dotTZR9u5G/76N0XzfaKQ8/rVZTtFUnoqsu/WpRRIQFqSn
wYXjTTVJWtgdXkRFgAbnQkYxLFh34FfU56jpJLQa6H9Y71Yf8KGCOqilPdQtvxEPMUwt5AQUB585
ySjiB6fF0E7IGddwnlqG28rU2CxvkMTS01QPLk5janvqokR4HbRMNEMklHSMWtP2neqVCBf2hqum
Ela8PeV+fPVGR6EIl6OvXZXTP7Y803sYBti/pprRFkBrr9josUY1NaEiigRKNqzihuJlUcnZPuw7
Z13Tfstww/ZQ3ZHsLr8odR3XeBI2ZaOYVY79XpitjcKpl8DsUW+lK57yBTzn74OPREnM9wA7zEN7
MJMavK3bLr3rNb34SW3bvuSHUAlCUye/KAa0V1eNidzKWgxdvrMRFrxJjNB8BbfP79OSVtl4lZXe
YamMJXSMTUG2lEwkuFmMOv2l2uSwmlz3t0kcmePKHtP8wU+RSifozBvMGfLYbDi3v3UV/icKPBcF
0jQ9GQZe5g1VpdfscyD4z5/6VyRo/zW1/9FLBcyJ/+2HFoejTy672MoCDADhZk99rn9FgghRg6/B
uskGyevQMv+vSFDlL6TlRU+P4h5h6p9FgtosFATWOoVMEyoNWgAEr+nff6hXEbp0TR4qYmdknkV3
OpKUezlA1s5uw2KTl5Fdk4yQ41aS5T1S8EaHMs28vSRClPanfN5KKPLksplt40OftFXooNp2LD3a
RVrh9oWM+zqXa2epBFGPIQcV0WiqGPYYVTzrFPDXB+FGP0i9q1zWg36VqVaLLw6KZJiwio5KzaSi
XabmQ5M15yqms8iRFZiaSBPYZ2JEgl3/vALR5AaXt1RMeqH0t6ZHyOUPFDjVup7mxe8+HanOouLD
eKDkNZ2swAaON4uKVXS1ej+Oi10nUSfr/QTFIortVLDPsT0+txGMaSQoEAokGTylSDlmMxup7cO4
NZNd50ERVqOIItVgSFubrPihVRN9i0m7d//H04N8QTSMuMXEMZn1zCC0VF2aYfjQmAGoVF5bLmhZ
tYxV0xtUMv98NGgRILJoE5pfSG6ERV2YpRHGLXJnxFeZSEcEoIXS3TSJcyadmWtMTOuJBsKEHKKl
PmEKPu8UuMlJkMZyuCuDPtGWWuBVCfY5KUAcoBSLYAj6m0Y0ymVH6ckdE6su1mGFVNSfznkqM0/C
LGSIlDtnnzUhFhjSRot2JVzTYNVXA1phvuc9OmbB83l6sK97iPwGWOEEYKIFOgfSiNJJtFqY0a5Q
xvEup7ezqiVOcBEUcbAbDlqPVuZQKTk97tdTQneX7Bk0o0lCN2fxxn7Uhb4JSyhDxgmbB75mpzVA
oLKwif5srCkdRqTfUagacgvScfv8XfVQ6pQ2cMJdqJQ+kmJ4+ywKWQwX/tBpT6fnNbtvD2MBf5+6
yUi4wi37PFZEGEYvjT2E1HKnrHKstPdJqLXnwC8TbG6W4oN/N6HjccmwXdXP48Dnr4SZ9yHVMPxF
V30XMSl9yKbYlV5gEIYpQgOiJsYbRRF5azn1gzP+cbO9M80VvwYuOgXyEtbiM0RUO2CKTPzNb2gn
5S6lLeHl4yp25WlDus9RRAYZrw1nOmCHJZxNHZI7E0drgzd0DoZtfbPNR88KdwEyHi8iMtM9AN0B
m2JyYaEVGdptEuqnB1i8taRkP7S7zsz6d8VM8OMpWifdx17mub4spWjje/wXFP1/amv/EXJ+7Hca
fBh0VYgOYHvOlic2NK/DUUVy6cOYb0Suuli2ZeLwiUiLTTdDItpaDJFkWWsp7+IrGbO6ZKFlnrdr
4ly/cGrHg8Vva9eOZFYY1bZBHiGg6Fjt9k937YQeo4gDRoPO1vynyk5W4+HThbvUQd52GU/OOUTE
Vb0+Pc7s1LNj4OvzycCbTnDQ+dsYSvSjPKkKd9i8jHdOOHUYsjg3sD7SjYfTY82v88NguFRCVqVJ
QLlutv6DDV9DhxK2o0kIU9b22pWMVD9EXyveeOrUb+u74UJpegufhczfotVbn1lYGPvTSfy8XW14
KhawFYICfs7sVUlEIamcDM+ljiAGHGhULtPa6bVi5+PYdCdppvxmTO2bMDwUvYsA2GgYxsJemClN
t4OdqNM0wy0aj/QOK6T4xLJM6iZcqnE6XiXBpKlLm+l+TDTvV4sKPqUK9H3HRJDNO6VAZbWkSwc+
0bhohcyFW6Wdem9g+/eAlZfs1pQ5KavQelzJRTjRrtHlHXwPWF2SBe0NvkH1a+IN8hv5v3dVQdzH
nqrPPFwMSQD3ZIPpuMjawkMERNGrTWQFJJ6aNTFXJCR5MWcvVf01cDzlB5J32lOnaej79l6bSpQT
PP1X0tY6TlB1rwXryo6CK1/jZONt5q/wLAzfkPz3UY72jV8+tHcKZfg9kPp7su3DUHH8ZiMHpr7t
dJlgKLP66t228MjLotL6bpedsO/pcrDfOP1+vMGzluGLQkh3tlpxd8pVY30fkeJd9YApr6zpz1YG
Ek/+AFFtXeKu2i2sSSYbCNxwxTuTPJcUwG4Oy4uGco0dXyDfFRrqiPt8tJJgR1OArFeV0+Aq9h0c
J0vgKsXaOtxWjYKVVD1O6hFKL+FAHbMjc7mnSXEw421CbHrxc7VDGmuyHDzqfai/NIjYw/zz5exW
ixHNB2/K39MFYXBl1oW/qkoLUWoZQgJCKWLwtw5tnXFBQdV4iHxNe8J1T8AvB/q9T8ExvCWIzuMa
luuvkVFKuP0h7SoWGIaMd0Yn9fWyjkV/C8+ovwkHvQ1Q3VfCvxOUAPCGU2i6DrKO4sG0D9Mup6nd
RB3qlQFc5BXOigQwSprjh9km7CUrrccrvxuA6HqkXgP9VdTdU0OS5SXGgNWqCSawQsQEkA5GDhud
0//L3pktN25k6/qJ4MA8ROzYFwBIioOoWSXVDUKSqzAjgQSQGJ7+fKhjd3S7T5+Ovu+bssuWKJEE
E2v9IxfYTodR+sjI3roRgCZt6GzspkyymXCdjI3BdYT27GYlL9iv6OlUq8iB9BGgrhoYorTnO6FV
3X4oPOMmndatBY7yVUobJWxRlh91XzZnIEY7yusqjwmgpK/ZIrF9BIch78tJntPB2wl7LD86tylv
F35alCSOd1ev3qEkiz/qttotoFPr3ff52LVE++hiGUKtBADTtXml5MA0I8NtiGSeBf1tsqnKiFfV
fA1ydZenzXIqjGBPzqq1RywsTjhP2zADeAjLetoqAXlaVenLKCvLKl4UEZmweUk4OPY7mJ51m9b5
nZypXQdRm2O1+HbEDccCyM1f3IS8HVLJzTPS3EgfS9r7hmY6lEGtR+WKMipbdTcOWkwNeZA99tny
GbTmRzvS9FBotRUvrt2E5qpMmvX8N0JSE6KarLaK6Fzlrja25vfask8rgRyhMvNr5pIJWtrus1LJ
WTRe+jbAH+8yEmdPWVVzANvbjAQYe3Vzy7od1r57MGBjT5qi3m1d3QuhuOBv0NCF1wfldoik/Q/q
WNqNCCjGsElU0oVLahUnQ9hkyCda6l1Gp+IXEpW9de0u5vrirLa1n6cKj/SgzOCMiqe7Y1Cys3gC
D4tLD4YXlj99GU19elqEw/wg+hZEulXUKGJ6snZbmhOI00CGSJ3L41y58xGolwa0hCmaWF790Xem
6dGblmVnreO42+4/G+jbKqwmRNff94O3Rh6fNArzNDzuoVnSkSIXZpGtPKgpG5eWHN3LOYqaKUzt
BBrUSwPvpi1YfUauP+IelmYfrLp9GMEt24julvqu14dXr1q72Ji2ClOCTooopY+5iAfQ3GJPl0Z9
1jCz75uidO71cSbA1xtTahnT6WyNczzQ9n0qplFH/+RPwXcLJUUC7GX2eaQ4J49NILOT1TG3h+aE
Y2ElGrgNCasditirtIdqkd6uXuRbI3xnr1Nl+g4m5/8csMUt2BYMRHW1430j8j1YD7qTa6iGppne
lZF5rJm7m3Zdg+usde6DrPolIqy8jbSh827YoAP0WgYtP60xyh8tVqJdOxULQibr1qNH4TZI5FSh
fTIutgMvUKaNd6DTKHiokg7lUmIlFst/kdnAFNJ41nKgSWOoghNvavBEKMMacxMmLb/RlP01r3r/
4A0aqEHX9LEvOjOG6dklbtFQ+5ekzmHytGrv+oPC1pnbL+XSi3voaepdEqM4JkVnblqUPLZgTzqV
GAflOFzYQXPrAh9ESR2Y92lXITnsPOsSpFAJkuT3pwTWKQbhFYdKX9t9tfb+xzjwlDhoukj1U27R
QSEkrfeJQy2Jauh5JPcOhTuGpNdGn60rLJy4gy9g7A8s4YYt1H2zW0piRWADVXWoysZ7d0oXEEd0
6XnWKLGlftemrpGujh8D6/gF8d74MNja7IdoUFQfaWXDPd0OJio4hXKubOztoaw9jwXAEKfKoK9k
UAM1BEVdQco5w53fz/ONBeCMxCvwb+p5lcfJbzRUtol/Ft2c3FIz6R+ofqw/y6bz3F3ZBt03sk+7
vesW5c/AqfMkar1WHLEsgiUVFZwWPX+0Ls47SeZVRanTalZRn6zqQ2/tgjIErScerd1get/Qhwga
y9k6RsYz7rI80kWBbnHMd2Vtfk1a0Mb52AIRO/Qz7hpSgylTHMWnh5ce+QyJDz4hvvcdyeWHxVmS
GNHicI8doP8s6H84FbD3dcUhIMt0iBQ55aXzQiUKtQtfrs2uSHZ5M2c/M23poiHvK9pi7aFhTRq0
n52bEbLvtOY1n5zxhaIi9WnL3H9Px0A2+N4DrYpnffUdbnsLBRaIIZsac55rLyfijoN0V7sKsaOR
X2np6mLafSgfKDoixug3NSKmqPS6mIuHGZOSbxS1ydEBMrf4rYb5xm4K/dae8iquiFgjbt9cYDIq
tHR0K5cCYs4ouvnGSKbhZMi6HeOBmA+Os2VNn2jYoaIH5mY8OsHMbcQAHeK6rAJOn37VnnOYEfoH
BO8bN4WDpW9JEGtO9D+7ERtGVsWNVvMqSD//Too7lzKIkn6bIfZtQs+U8w2BCMkrBV/Wh2a2GtKL
cbok/pI+O81aRIbgYWdoxRejoU+BVkr5PWntnHGSApuuz18YjPG9Ji5t8GX36FqvaUp897JyvGIV
4qKqX3Wn0WEAtUdPoV4pqCKKCEHa26vmhrIZUE+Weh3ODCex52VZaDQyRUa8Wa0tW0TBnH+WlQlV
ipfVDcdsENwq0xuTlKH96E4/htUKDuzydtRJM9iX2GqisnZPZl870KvKIAB7JBKdpGbiirTYS7ic
dVrpzotTH8bV+Fjx6lGfRGQ9SQ9lWNdLdUC0Nj91rplF5uint0Wjfmotmf7dWjehq5R5ygF2dz1o
1imXOM8DHXiA/jZUTa0cDy0K0s9yMIKQHZ+7DoMQNSTC3vVB3u3raegvkBHFpTTmQ+lSUmsxcEV4
zd14QHg8uTqskD27N45EbaXXymc1QVA6whKSJZrcz0avwwUXlCwM/Y9B0hTcbnZSw81FWHfBd7lo
9V4SYXIeWrCDlWTOYuofCNL8yF2bpr1sYU4hKLzuT7XWvU/1ejciaRuE+4Ks+JYjF8Coygdq89af
RZe+UqT46EG/t0zTUVNUH4GeT4e1BKT0huATsr+PqP4c40AznBdR5XKnC/NzDgwGK6T6sZ+Zx8ql
FoOEPSLj2/OceVD4qftVK8KYzBpUG7qGjSCdxvEbpPnXrPKjW4zmvkOYNUVLsKTf0NelJDtIn2YX
2VLmTZ9BLnLrYKw71dF3oGYsf0N2cboXypDG587vgl3W508e2cA33hSUCBLV+KaZ0t/NkxpuFDvM
ZRyldiPnYvuYL/rJsXLvDXlUc8jrzvVRoyFszMnouBunYlsnvADhqZgMRuh80+quBpzloBxN7rN6
fkTkGfyuu96inbS2AtChy6Kngc5U5mSdB7/eUotod4WSQu/K45ldWXwsgM7o5QojGY7wjlzR3lS2
NDeB1RRDqBcV7FqfZoICOme68Swy5q/DSAd53Gui6EjnBzR1+4mV81eP0mgm735aUpBFZxJXN57U
rRvMZxFBi1tluBUEa1HKZU96O8cLONPGaSxiTN5/xV4mGp3LzRaBhe4BRSv3uFe/S5ZbzXbYknPa
aYalc/VroTm52pHCxdoxehxLNC5YUWNs24mRz+pHsSKbL9zFuOgGpVtGKlG3UjH1ntYaIHeK7ObR
6J2BiBfJJkKhjv4pBM2Ft0OmtpU3GKCqM6ftvxE6y+hQaeQStwZCTWZ7HlpzG22XCRZ0CN8Ui4ZB
d5Q+ucN3l/70OJeMf7Ryt/eOXKPSUM3xV3HX1jp4NEsSDfPeomYncyjG7lny/dEDI9iYml8/T7W2
tluEK4+Ji3abPUEd8NnUb7++JPBr81F3Wft/yeg9x1lvEINQVVYP7GBICkEJfGu6m1bGHo1lE65n
bdynoOTFxDdHxHs2dPtfQHFbzdAoM77TsQQ3ruq81cM8h9fVAn7FOkNlh8i4Obi1038T+cATyAse
kXNkfegBXu5JsDHe6pEuPWZffA8JyR5H6TTzfTkz765ahlqlHLE9tMuCKxvhDwWVYOGtw9rXqaxF
t7cU3YFRjd1+HCtPxqpMJvpLVlARwEsOg9FgO9FlEBOQ6ZDGm+h1zfWPwPUSiLQlRQqJg06RQOb7
6zmQsjdDg6IRIJkuGWg2S1c65sppsi8VyvmrY0zOWRS0HdHJA3iVEMv667rTEM7uyfWiB2zdTCYS
M2I29Kg11bzJAMesTX5qNMwBirBmPVTj9ppU1JZ5Bn/lvZqvwkOQ6QJSRrbRrre/SuLEBsX1I6pc
b0mmu19OVyHyde/aXAGDrfPYgdoecGs2S00MjEGm/K30GTzfa3EGN57+hsJ13ZeNLY9es/1fMfBq
GXTnLRECqOVW8UC7ZZWBE9MSiDESg1cRl0NJzmbPdZ9RW3pBEIkk9RfwZGhm8nM1bEAl6swP1sqD
FrMmPoASGyvmdq5eBhL7L8HWuqYymsqTDL0WLdJ8dLSMj7BtjXCT05CcktYQHyVJ4segmym7Wnq1
iVKIjTUeWQ54hg323DFM0rRkAt7iWoMmNy/sLfIbtiu+oNar8oRSab1VPfYECi4KJi1+cbOns6te
6/aj83N+9Dz26lQNS3LEtc0FOdIX/rEutJbqIHJDx/cFMi/PHL6fo9NTbG7krB5D+9VgkqSiHfNQ
ryRNsuQtHYYh4cM+8wlMxiX4v21sg1TDLkX1cmsBgdP6iVpbTpSgkIa1GvS4msZdY7kJfRYWv/nA
5uPEDcfhQSd0rUdLip3D2a6CqQWac1rkMiH+a4Tn/sBOOBH/d3K9Vf9MdZoGoSI1gZa4DQ6ekE4S
C7bTPSpiBN42r1TqptrzykLw00PJU2/KEq5BqVPh7qFFPeUprYzMAQgFNW9z1fgea59PH8wP32VP
jlgw5rdfHTez8jeZLgO5BEol6CNjrODOiI/jYvSquWbTMD5Tu+v/3io7+ZmLOTjRRVgtiG25M9k5
ISCL41EREzRcASog87igBZlQC2nJJPYEAHdc0X31h3vjv0KHfyN0gP12US/+ayPnnfyRiubv5a5/
fMufRk7D/c12odBwZZJsg5jhb3pXPGm/OVAxpPHi5iMuBKbqD5WD7f72yzC/lVdvDk8TOuAPvatt
/EZyOUb6LQcLN70e/CdGTpoV/hFkJ1QTYh95Aymv1uYH+AvWX/YjaUVjgMmyDCwMW0i95y6Uaene
0Xtl2w82Sqj+ICod8A15jxE44aRyFzWfEhN3EkKK2tArt1SPIS8H6zHjxl3N3xxfaSWWnlLSP6ka
kgfXRp/uWaX03+n+moiAolkQyTimGl9n/zAEk7LIAPnVQQQ221nWFaea5vufm1hThEHf+Z+aWebR
jA3w5JV2R8xlukYzgZePDuHGB243a2wFlX5XlrnYIgbccQw7U9ZluFatdMIV1eOLp2uf/uxmZM9p
CDaRP1z5wEJz0hV0makVO3rKGb9PzKY7W2+DbZlxs0fp+WUW92Je7hX9QEHcmjhrdlbLMw4RtQ8+
O0PVxlQoZecuKfepytHQ8+H9zBlEX3rlZsXVYbuJezaMO8whqFyXfM7yqHI54ejpZUmiVTxQSANI
f3jynGFoYt6J5S1ZRBNqOhHo4TIn6RM5sCRY9WJJkNTx6x9zN8nOJHzNb4RuGc7BtWf9V0PyLnCx
50e6UdTGnsw0BnG6Ltpvi5zJWUq7ggwiT9UnrW8Qp4JowPXUyYoRrJy8Ef2VzSVRUPbHLjBn/RoX
Tt/L2K285X0YmQ7veSbYt8xS1XMc4NOJMaxZu16XLgbMIvvpyYqUBQrobvrcHvcTDEUMsjrGo8i8
h2615xTHVJnG5jKIh9Kt5WkRwLPUABsPmhNMu0ax9iU2A/fWF+f+PrWBAcNPZAdReCtY7yLqjIYl
GhONfddo7cXmfF9u9WbUvfZE0NKELDVwmh4AjBcC+K9WyGHv7bLLxHFtcgO0wcqXlIYzP3dlONa9
fZkSEjvxwjTI1eG+DduyEdjx6j2MzOmIOg3lPdVtA1zraXPQMrkoj1QogcyQxjsSzyQS2zqy5hnl
qAsGK04FRejBxW1T7qydhx26qDy6gytar7SLctAjR5g2xbXX/PyCNyY7u0kzfZhk+gBn9xONc21T
L8c5pciY+jSTPCqtcnUSd6gfJcMcXoEcEUAlI0LWqA03uqy9fZPm+T3OU2ONMua/IhQyoYRY4LBK
2GuXfIhJVx+nqE1apS4rYEMXI4m2IpHxbsatqpUR6Y1GbGKxOTruqRbeKBaqmL1bGjana9U71GeV
Hlq7lNAwrrjNjVVsY1SleflVE6KigixJAHLggVwZ15U/vZl5Lw4Qe116svX+cZ2HAo5z1L60NWj4
TGnw9ZHvFItzHYSF/4ossnrYp+Mi3mY8QvQt4vzjLu2b4mAnrWwO/MeC2yRRE8MNJ9HyZHcwB0dS
MYYuyqvKdAEJM3M6egUmW0u08ie1Jy/O6PoXK3f69UmVlGneTCXlgEeZLHPst5pxtnr4jTUpzAdQ
Zj6P+HwKCt5TTjNnJDyM9uXisM6WfyrYM0vaIrV5vswGCkrPIlUw5ieVB99PKLY30kSLct4rQTf1
WsQmUPsD/KCu9tYIvuMGhXkWbhPsLL/Qgp2Wt5BCyMCM53a181i3KpP3uUTQ/ik7r/go9EF7sWSl
sNDPSu7gpmw+a/ZMN10BDF8brjYcZZrCbVgjpXioiVN55gtsdjj2gCpkrwXLD2mDqcE0es2hM2xB
Hsd+Uiw45+IZ9VJk9i7Kb8eVqbVRl+pG66RF/NxQT1SKCqce7VvR0BNIS1dSPRuwDK9qQpLNJUyr
KrarbYTRzRvXn7wH18mNOB2SJR7MrDt6ARP3rlkHc1dpDiUuYsbv3CS9fWXNG1VYS682bicpaMsd
Vrc4+J2w3rphfsM1TJnfQFODERt5UvmRQk/bh6Mq5vG2bmvjui5G/1gXopARy+ecPhizSuD1aAlc
VlrKLfrLnCKyKanD7NtzalwBLY39ryHhv/PUv5mncPxsaoJ/PU+dfzTD+FUufz9R/fFNf+pGGYCI
uDaJN91Eo0xGf/qHgt/I1dnKBVB/bdUrjDp/qkaD3wzSLtEx6Rb2Y4Oh6c95ymI+Q+NAQxJeSYA3
vut//+cfpCr9X/7+9wEFxl9VTMhqELWiKrQ2B8w/xSsxAWbSX5P0BEw/ZBFmdO9hMgArrIky4rzz
mOj1z4J8rWOLpJqsQOEHj8gsBwKHanWwOqM7cOcHUvi7l/H/ZTn651YVkyfn0OfFaGkb+l/lFJQt
Lk5p+u4227TiLghK/c6ntIDfQUucMjRG8cRNULN3uYQYTQlS1lrIixqPePI7enoD5MHxO7lrF6/2
vq2tBjyedfRb4t433gnvG1y5q1QL/IBngzMf7ky/q3vH77XYdgfN5zxN1timC3CA3q4muwQ3t71S
vmSLSuGoNbhr7tJV98gRWS2xDTdLlF7ZBCcfAeEOkB0GQgbAfmMmx10w+dY92Nz4Eoi2wjPY1SrE
f1ylIUBe91ljTn0kckGQIQ6eWETEK+hL6NOPa3AjMrOKRhhRlfucPicc9qOFwWGjNaG0941MXpm0
tIPMV3miH9M4jKPVf+V6Ju+C2pmppuzPRipOrXD7Z6/J53sjmJeD14/DGdu/Os2a0uLcWztJkX3h
XjvbWi5Nmu01AkuYWph6H6Ez33WroAyd+6AgnKzK3vBmI3HSR2e61VBtPKxjGcysqUu/g6acL6m3
PuGdqu7kMubUW3Nmhv3kGvSDlpr9KfuaRbzN+nCmD3CNRkvP3UfdL9tHBcDAdOfX945aPSIlLGmU
t1aDx/qlIHUqnEnIuFvXbmcvCdBsUE3Pi063XYOFmqT31jlUVd3sW2+AyDcksY093RibFdu4ma0E
lcYaaKG16t1u1iGf7HWYIvSD7gOvenf22QgQuVT6KSWo4YTM0T9laELSOGn06o3Ig/5ZeKL42U2G
50TlqLVPsBHr1WrM+WIR9PZ76mXu3k6GbkfgAnktphqiauGGZ+a0RwGSKXu/YsVHplK22UfJZY/t
Xs7M16XEj5JOj7qnpitOeXV2pp74b5pdDpRRV7tBg+MwoQp5QtsyA2QAGrCCm8o845Jmkkr2kyph
WdfOdt8cHiTSZhaAxA/GHaOq8WGmRRbVxbL8MLs0uSX/yY59Opdv7NZWE2XShfve47HB4kH11NFU
biFjMVlLFq2D1ywU5cJPhR5Tth+aXe2ZEQEc1N0iel/iKq1AyJEQaM/O3G+Qp1YB/SDSPgetI5zd
zOt4JGFUogQxquzCLteAxk+8evaYrJGtCjo/VbavFtNh/fET+6ue7MkNcyrNntepbS5BFQS8fGtX
3jpOkeCjpwjI9DG0EUDub7aZyqb3XblYtWNzCKYHj2HQOXilcI/lIF+CbFo/PbXOu2Tq7WPgbqya
i9UDuaMmrpyE0zu2IV+Gre8uelizHhoYs2S51cU304KIQHrf0d4HdBd3IPehwFKqrlbd0tBjrCTd
0lFPMZOhhqy+LMIbqGpelDqK1BUIKDlE6qgAC79zBKhuyC5m3vWVPT24UkH6rsiz5nBBkX3HHb49
kPnBUDwJJbS97I2WxjO5uleX4+BMglcFCJlU9WsyNN1jPlqD2NEXat2S+dBdtA4ZYOxZnX6X+4V4
9oQJ+WiMuR3rgv/vco0GO2ks2UmtjrydzCy7z82pfGEmaZ59h1EdbX0dE0ZbYqsRHL5OX5ZfRYqR
Jswpugb4tKR73+dLpb3RxbZO0Yx169G0YNF3HipV3pRWunJv63XwQ65Wd6IeZnpP/ayKYCjUIxmu
xLgImnA1tLYhAY/ZjW4WCq6py+xzFijMgZOST44liClLDDd72BTQ3wQmpUdvmWvjppd9em/bdov0
eBnKCmlO1n8X5AjUoY2xyDnIzTOXYAH7QOLRGQz6s7qFESEGNwX+zUKi70uK4LFvkcg0IDNyVM+P
q9JB/eR8Dx4DLZvghNz+u6sF/Ig00NeLzdm8LxbU3bI06aWbnG7H2TAfC69M3lSpDP7gouOc50OO
uwkJmC4aCtnXTIsCvTabCPmIdzFSBze6t5isi3pvdKdgnvLkqIZuhLhx3V9vGwkU2bnWJSVXo8WT
VIa3g7z5Kix9irfoSmIsZus1N4b2iBjVuw+sDA7Iqr/MrkedglfdupvZQouEo391qku6+MkXC+sx
8MY6dB1txlJXw5Dr9A63kO/XhTbYgy00CKF1nc07gkB4T6fcn64O4prINEfS8rPFDEfJH7mva99p
yewepGnNZ9vpIPT7Nmve0XGoL4qN+3NpOV4sazEftrnks9JK8cVV6lD2vXg5R0fhKX+3ZEl26YUi
doXbqTxbfjf3oWNlnhUZ/erZu3HRFjsG7Ais/SK1XMTzOuqvbgE6sevcrvy0By8td0vQ0A+YEvqT
xEWvIXUcqqGeoXy96YPVe4syLnNFnLPC45n3WfnKCMfblX3gt1Z3GgkFj4vuPpXUwR+Kok7rnWVL
pD8w3tZtn8P2hAaD1x17uX1kxBLfF5EM+2HUaEgfdN6vhLUfFMMqmu+W09U8Zq5+N42m3OkEdW83
UVnf+l1vXOhQ5zie+2WNYKNMFTJ3AchW/oBrGSVu+WEE3nuvUQbuLNiFoqkIWuJXE4288smnJtMC
icmisQJTR4nc1Y9Tpg9XgaEE3MzIn2bIdCt2e8PCoFuZGplZ/WMaTNysHd+5zZBJxohnTfOS44l3
4mDu+z6a7NyiJ7sGAwNMUXFCgvnXVMzdp0+3Ocj+qgUnz+6nbcB0TLljnwl2LPaDHcpJrke/oD2P
ILDRvQyQNXbY5tVohrOGECb0ikJdOhyzFLtzjhSRbGyXOLagkN/MAoDlQVl2jUaKmz7hTGKdaJP2
7IRipso9qUJyJwBgarqbsuP1REGfZAm3Vpv5S1SW/zTPBoHAnadh8S0W90yoOwdtFljtwRduVdxK
/C/kt6PwvxZQOq9Q+92jYU3e9y7xi4NwqV4LS3zMX7aRaCefwBl84b2ccRimNUR9ZqzcMjqUstC3
rXFPqlRWn8iqCe7S0Wt/slvSEFPp0OKtT7z7prrRwt4aXZ0FFjkKvLe/mOKPeP3/rnX/dq0zzP8v
TH7mw/3R/+NS9+tb/ljqcPzRKknaHAnz2wa3hY7/sdaxqfwGSm1CxJAmQOib9be1butL/AMWZ40j
chs/FzC2uwVL/EcxEIb9V1ichRDpOcEmRKATR/FXXT/kpV8V6eyeaxMWKaJYw5hi15iWqYtGRNwD
nyMiVlieytoSyZXSVMOJJI3mkKXrgK/wiYjmzSXR964l5522IqZNbvxkNFzGcUWuqtdVa3stMxuj
yr6Wqran66CXOYE8i+mhqAV/oep8P0Dquxdld/1XmU4Iy3IvQS+keexd6CorHDzLvkfjjUR0edL8
laCWFW0uwtrAaPQupFG6WA+mIXv90sxGRa8j0KwWerLP+5uKVaq7ZwcsnyjRDN6hxq0skn03GpGU
qmjP6G6zZCeW4A3JvS34EYu77mbWLOIZPA/Yy1oaDmqR+3dl17jvnecR6hiI6Xuu7OJ+dQZvL0YA
bnhwPtqFMmdgIivT0PNzvzuUa10di7HKvru9072ZvWWK0BB58CUC/6ual6uvywIFegnsyR/JrcIV
fZc7uX4Dh2LshsIKotnSa77GCrqHEaaV9Jdl0VHcgMKHdusFdDSMgj3MTlxs1YajMJKs9f1ojP0r
aTrJ0cR+fFhXb3kIGM9P1Ldw715y8PowIRHphsyj/HeuB+ehKJEJ7xjTtbusRoU3Oy4ZUwLCdmI+
fM5AiA+rP4p7sdpepGYkHRGtN+at7Sjzm0Yq5FbbbVp3wt4kNbDNEWpA76hyYz1Xg7MohHX2uDPM
ZtyRSmWGk5bMgAhEW1ZEX9MflHTrd4143b2PtP7Q5d16tEn9+WLQ8Y7s4+3Tqi/JddQ6cRFaOtYH
VFnL3TyurjKM/azsgTCe8M9/DnixVXYL4EegZ5TrtUe5QacCu5GnAk3O1JzI054qEXtD0hXB3pTa
o68Z/oRQeCIGat0RimXoX/8FypohH5Z/c6IS+7pVnv1roOw1l2ne5P9gsP7jm/44Uz1ny4nlcUxy
MnHPbC7qP6Ey6zcKL6APsfUxZ9Cp87cz1Qp+s4EE/gVUxqNRY0Rbhm+anIr/CVTm/XMuOD/egsik
n4GSyX+yo5HrQXPQkho3vr80FRnuNDTgX4Dob5bukk8Wm2zyfWnoh0BnkGYv+oiSinIgcc6zdLyi
z0W8IRUifS8xkp30HP8+o3XgTEpc9cyR3CQhZtUjp/kzaveZeKqx+9CttpR5TCJe+tITRv1qDi5J
OPWUVGjvNfm7kzTiLLI0uCC3dz44QSs4RrN3PqyWrL9w66t7HVyh/Shnb34pyXKbf2xeNq845SDG
10x4O1lDqqVzcdbBefyDq5IGn6adbsIKbbSv40CReUxMA5YhKrCHcM0atWNaYfLsJGRqTThFjC17
vhpyruKpG7VPl2FanftB+bwsYAQ3xjyll6I1xmgs3W4LP9xgeH+anL3RwYskPZM5aQnndCIMgV4c
O3akXb7Joie9wUjsWANljSoadV+BHJZH4nmM9Gj3Y34Qbd3eJ8jlvQNDrn2EUtDeuRfl8YiA+CXD
WrIFqVQ2uknVea9tn4PDeO4MVbHKNUMsQspKt0+ClIwub+W8uaOHeO32GqT7s+x8+2Ns7Qwso5ra
dzslFsIlyuh5nqztVS4pAUC5SZhFUMJec0+cjOc0Z9EOq9bh4Qfrl8xFDMa1J/1tjDwCO3uorIYM
Ut9RaJd8soEZGmXXlPuJouUzFeOmFf3614qO2DVKWheSkgRDvo4IC77HsZbSu7TN3L6bhM/VkTPU
yWsBRrAljcEPDcpGeFJlKSxDOjvBq09++UiWShK80l00bFk8ILpcmoQ7AcryNOpR5ejexbge5oE2
YysbnI92rroeMaqPIl3OPfophgieZ22Is5mioYuIxOcJgYbzOJ20i/NQrlV24v7LLzAZ3ZzuvLTg
1UUk075XU40UBRl0WbOvSKsAdPIqoCdPuOY1UdWU7Psh0dPj0Kp8DVNRDL8XhYCEKgmADO15e9hM
dBKZe1FAlAkNIZ4KXW2TSVEvzsPP7vbk/RWKLlzNkldQTls204oW/2i7NdjMnOkKlG1o310aHKFS
Wp5EwgZ7j4TIvfz6iTgoynmvNNc6TpXBtdmpjdjHAZW8TrIc/MiyndSL7clUBD5Kw/7gbt77kZ3O
4uzqsn3v4H1V2DngailJQvZDWozBrsRFJo65lct+AyEsK+pMKqjC1EJTdlhq379gVnC/2UOxaK+/
fku20jG9qRZAloiwK35Zp3W5yjTSQK+BrIBeqrJnI+tdnNboj1W3Pg1TKaiSqra31NS318cvFr2/
Dksgzqg0xXmRgr8HS04Qix+kxOgi4c0PpdA2ZpJkk4M3VZxQHlPGjV3rxrLPu7b6uQIQuWHhats1
ZZjAfqmj+fVBjGpjEY16HiM85nM0e+VAbXdgrjf96oJpTv7/Ye88luNG0nZ9L2d9MAEgYRKLsylf
ZIlikRQl9gZBuYT3JoGr/x+UxoiUjhg96z8moqN7ZlooJNJ8+b1O3w6EDz0JZpqArN9bknlaoLNB
Z1udOtmTQu/KCZjPqKEY2G1AvEWhxHpqWjgQph9eJ8EUPPIxYUcQXG3dJdHUYVXYtNVT5/RtuMMH
Ud8PzOJ9Msp8N0NfWZuDcs993LVfEvK68C/m0HnMgkzfSw+bWejoTGybuykvwwCckJ0bvF2e4nU8
l4Dy624koHmDAAWXGYZsmA+Lhc5h5Ab+pa4SX2xxF5di64QjMCW0NKy2VeIcMXhifCcdhY8NmtaT
19fwPnw7h4kJCW+LlZCttkYnRjqpIZTtvHGqo9AwivHKJUWWy6g6F1ZV3JF9svAN04xWpZ9GNpDC
7O+MsZm+OX4ursKmiw/JIK2vmevPj1Khf91RryenuvHib6LW4wP2qtOxIqduSxcsXJex8aHB4Ikw
GgdtZZ12JTiAjPeTBfGEwjLDvwc+fYYidGfKfEJEYc7fYCGkrADKqmt4wPQ4B+7lziqfQ/E0pWAO
3RgiaQEJs4793KTvcgg+GxRUsOtDTV2Hacbsn8jGvKEhmH9z3SBytjN+HtlKT/V0VXRa3mSjcUcH
imaaiSFcAz9uoCmSpezmZ6Do6IgQYN8NngbOEQMCyRSBSk/sdGr04S1qSHaTycd3wKj6O6soPgkF
1IWRezur/dDH4lSlgLwfwkqUj2OUNfcAPreRO9R3kw0CPKrWuguJ6LgvwBJWWa87+b4GQDzEflZt
TTzZPyl7pLUVyodZ2d7Hvp3sfandstm7Y1EGrI8qqw4Dzkss/PGAZzCexpV92xIBvvKwPHa3wPzm
CdE0WrsQCuq5jUo6tzYQc0bOB/6e3M5WET3kihBQszCxCYpGlBA6z9aW07sJgqy+zw9TnWX92rDQ
bA6iLtcSb7IHu0jlU4wdDYhRLMz3fQKSnpuonwY4xHRyRPKX5ni/HtGF3HS2+Rdy2vodHrLIG61R
V97aL8Lu1Hrg/wMX4/spMJzrCXfhc2p53ffB0c1fU6DK+ll3WKudYaaE6rpr5vSo0CKtq7r5BJQQ
nqPICjepl4Ywvy19GjosUrOWksb3mqu+Fcb7puk8PNIgZqwA8L5laBFO9Rwn29Cd7HMSIzuD+BJu
cE7yboMqcLksjMpfYaSa1yvceqobn1viOzOs7WIT9aZxdpCgo2vtxy3D5dN69fRV1ebFX3HfOWu3
rD6gbTSvICg/dhyJ2yhhnraJ+WTZCsVC0p4M0qM+jaMC5SOtAmVZ2Frk2EGgamkjvhey7N/1fnMg
4pWekG93q8i0enbNstLQcyJaXgM+L2s7IsSCVGe77zj8jBtEPjaa0uiUj7I84An9MUwcf8kyyQGM
SgdeZpduPJ3Rpq8G5oFdwVDSXsBJEYBRKqf2VoXHEb4LEEPqlW1X4iyV492iaeruy8bpOeiLoeR9
og4ZqN4Zfje8QzLvrqpeffDM2rouaJZuLKGrNRpVdxd0eX4fJ+VQrBLKjx0c5Rjv2QwuRmVyzew7
z0WU2YIO5LoRu1SY04PJLfx6AmT7SAohG5SnynfsQMMhRiUHSzkPzovjPAEei86ms53qWuQzDr9u
npGLWLTjFmovZlkRvrlXPY30M67h5qYJ8XfuEnkqUzV9MNssxOk97x+jPvqUhHm4JhZQUlCQ7flh
QFu28ltNClzdiiuvyolMMZWNqC2SO6/3+A5dk4Ah5bkZzPDJepCIKY1cVkLepTgGoEtz4p7TMYvo
v9d+nu2r0ZGPVcCLD5Vu7sOk9HetrsNky3E4HiQObRt8H1AWEdqq2yK/w3sPl4oGNeIG1nF7TaYY
5nlmNPXX9FfK3WjbWmCnHWjEjTqSdHvdgSiC3vsus2jcxqkHcT8KuoxkCr8+BHQzt9lSWmHJRG9g
mOrV7CC8Xmd54m1jo6626INg9PayfzdWlr0Jp6xbT0ONqR094us0yYebuZWV+MD5lr7rikyAquao
um6TDslhm7rlXZ9r5d1lgSHmtWsEoFGggLBjRgeTQdtUu8ArgHDpiqNO9Kz0veKQVUOmT0Xattvp
Av8mrQzPLWXAOzurgIeLSSjcpIcC0HjBjyEjIX4DUZ5DRCxAatGuTvvp5Laue1MXEd2MoK4NSHdu
fwXq3V1rq5728oJbu137EI35FXDWdSVnvanxuwa8L5HisVvuwUeaK4tcmX2j5COF2rjzIQHi4O2c
kwt47g5pmu4Snavsqo0wcdnFwTzTarkA72VWAMLntjffgUZXnzUZXIrpY2fDCjrbYt/RMyAinE8p
Wp38y4TS5xZN5fzeiDD53KoqdvvPsqsekCcWEOYaWiShvSfRSxjHUHt7Grs+XgXZx0pkOroustoP
T6Iwn7tx8ZJ3KeRA5+oez+0Y7fOckMIg0yTy7wBxXfNjnPN3zUgASBHellVbk8yQrRojW7vV+HGO
UKw5opHKv1V2VSNJno5dzgk6Hn66yf+Gq/Gq+YjliXDJqSbLjj4mHlyvjC/AB/rJVtS1ftM4x1Fw
E3XjyH6YJ7/9GjRW/IbXhvuLu4jpEOCLLRVmreQLXJw4vjzfxYVq/9//sf4vGMMEc4Sg4gKE54Rf
ISEsbMzPKe56KBbK/kuUmY5zowbZi2PTeCKc1i1hSfm7xE0ydj4W9tarEUhgeDFYN7nhzdUVXmbB
4xB1wXZISwpAAr5Cyrbca7/SmhcBF3qnm+9tzwibLTYbzSHue8pMHOGfS3cYu/sWunG7mxGdj+26
wNjG+WvmPoGBAJ7Y+VqFrqDWV9xFUnaMh9wX1RO+ku1XpkzxXc5DcU8UIBV9V7N7rHH2r57M3IGS
h1GLTwoBti1csCwjPM9G27e7JbG53UtVNoeJ/2Pz3ikrAjubCLEHxqSyfLrchXOvtt5w53nNHCJ5
3vUcOjV0wE2aM68+ekqFHHqtWR7QNi2e1nHC3aC3ADGOf55dyx/0wlZleVDgIZ+l9yHs17NLNtzg
6owHEWDBJ65knm/BtPk+rD3nuY1JlOVuuETJzJyyT3/36RLDnAD/PgcFdfDaVK4yJgtjdewncHC1
H7wRsUZcxxP1Izkn8H94qtdhXLs2CLKq3vCzsgAlXr37DxsdEAZfkG/6apDHxDVC2Lflgf4of/ow
KpiKkNfthyJpuTZDEePlB2cqrzui6xdn8qLn4lcoPzvAk7QeLqPxv4DRm+1NCULzh/bmx+c2Yvvp
Xmor2BaXf+0nbQWbpIvvNwQ+mpbYbP0LNEJb8UNucdFO/EtWEWAjboMvsb+y1FzBn/UvWYX7DxfT
MVAfC4ssdt2/hR+93E+Jw2J6Y9CGjyEkZptlxjT8aT9FhEC3ru094FOciNecr/1izAA3SY91+9dP
A/Ob0+Ller48DH3Jkh0ZgCn/snkrVzuZTx18RiVfPRVOaT9M+B09psgGWUzLlqfQMT7D7mgO/8Wj
BaxKSTi0x6C+fM/YSC3dlZZznokEesLmgtbfMI2+3lL+WQ9CanYVoCZabngM0CP58+NfnpPLm/u2
A5sTiyqy2hfq5othtgXGL0GSiXOWGzSPpEGNsja7nqMnLpfH6aXd8+dnLrjmT1vIPx/KVHGwqPfY
RRbXqp++bVEVYa+qwD67qPQeCszBjnbu0dVEARQ8Vp0rT8D3PBxciaMkQr771aM3iiG5xzjUHqkX
FV07fWiNRoXbmXy+Z0/abHmhO5jWNVZQxIzFM747q7ZafIB0VtDH+vN7sDZ+eY1L4x14wMJz85Xu
R0L0oH0R2Wc6lsyVxf1XZ0tPDuMJ6yGL2QF16rZf//xUYNxfnxqwPHB35cHBqy9GI5FQCLexzjhV
Ww/Abxhk+0X0Hcl+fYbAgLDaqawbF/X1TIgFXeg/P//XhelT6Ajpo5ti3rwudIYgKFAqaevsGZ6+
i5cFMwWoadXw5nn+6qy5TBRhcarTsOCBmES+nCjh5HeFafbWGW6hvjMg5qQ78D1a26EQ7VdkRs7z
YHrL6kRVi1HHyGIxEjTNSQpj6e+/uDAddktIk+KXWWs7RhnUJBGdezSa9drxw6w82V1uDqu4SIP/
YpFAxV7WJf9BXbYUOz8tEqtKzNgQg31u2k5uiimiT3zp3Pa+WV7nzdK4Q2l6XdcxsxyfLUrGIdDY
XyWWMWKcMZMt4g36TtHfVdvUtGm7p1DoMPQn8C8a6pE/FfExmEahR8I0zT7b/XnIXtkQXj6gb/P9
UKm4SMAW4vrPL5FkKuzlFFjnMEzAMWaq8cNl3ugur56aBhM11CvsexMDiO9MsFXxTOnWTqSlVVNO
+RCjUcv284if3MYKTZzVGlPf/fl3/mYXxPfMoZ6ibuSa8upnGhilDxCbrLOLZyJt+qVBblU0yC0z
tB7qrHmrUrVfryKPXg+FKgwJbB+wgXn1xLxTdmJi23OGP1ReA4+4z2jWlr8IWts9Tvi3jfBoeOMQ
SWVvDkmEp+Q4Bfdxn1J2iWLqvopyYKab7AAmVt5PMZGmJ2eZE5chQmbD4WUhiT+1g08z3RLyhFLZ
Odo+LzRPYDl/HsYfFfZ/CmNHclhz6QCSRCvg+BSoL7/3LNPApxRVZ1RKE+mOEHQ3iW8k72uRTd2h
GCLYYhDmkm5juwiu1vGQh9EuQNcGe5E/28TOq0LYn9gDrqFwHoaL+iryWqgUBcHLYgXTnuaSKWZa
IGY0Gh8qI1fdxvRLmAnjRdAFakobBz0dKyNZ1F4cAYvwKwEJcGRVnDHzia4lDO8TtoTlzZDQC8Zo
qTHJjbMhh1rYtL63yin7YqattcHlA1Y3PUKc1iY9RF/hGU7eVTdFJMB0nN9XYK457iciqW7ri1pN
X5RrziJic/1I1rTYfKN67IssGTci9P172MERDKwEbvHCvwZMyF2FMCzwApp4XmfLz3jiNZIef9ul
h1kj5wFlw8nzaNdTzH2d28nJVuj6UYciB0dDez+NA0imT8u+ORujQJCXuF3hYkZjpxCqI1VVt77K
s2ZN5F4UbmQyBo8q6jl2U+aIT5cE6RI8lS2U61FtKQ2CrW91wETgmu5zS1BfvC4kuw0l4AL3VpwC
MGr517haY5cRisIggygE1NT05/yTxHC+52S2Igv54PxDTCguykJPlPUJzR96Q/VDfFjFWh4dFUc3
Qxp0X2SReuAddmQu5nbNJhD4CTW20+yagGTQmrvVaJrzJ6uV8ZU9SCRm1AGfUUBizRADDeJ/Hu7s
WZR/5UHrfioFORi1R0IUE0V/U32IZ8gcqWJj9nyedQT1hOZM5W5yyydODPKkCe8wLDRGVJNhIHso
u69ObXoYD8WqekDpiVR/KCRoylVRZEH+4A/o6aDSIDov/U3u4yGYrjoUYND2V/BKw4UzYtmj7cKA
xR8Y77sYbqiXbxBJBdUnuCqe4OemSdFsQBpyuTPMpfiZXX1X0h9C50l+wrWpJMUQO7jzXKMBQysK
BjzRsgqzD9po+WJTCK6bTxMo2OAHC2S2oGd4/oHMRRI6587B006skV5XT0FDCOYaV28+Ku1Vck3M
Rm7GYGR60eTg05MY+NTEjjr3PuDlesaR7zkEMcEPxaRe7TKwsyQf3WcdzsEjbcT2a0vH50hrk43H
YR/CCiTY5k1UtwvzECgyzwV//FQvAC83DpIMfNBLsrTlJiXl8TotiL6tzQWqnsqMvko3sD+znYUh
JCTMNDeW1fHfqFnzTrjKWzc/kMQZFn26ky6D09ic1JBoBf8PmhDJTV/UbDHcq+VJ1STtBn6p7/4p
azTYUS97JDWcPIUuh+gFXAxL2X6tg2UoL5h02/b87eXXAm0An4na0bclZSfUYjeebiHn87dp5tEA
AaQDYFU0dRA4WzeXu/G0QPGDNQfbC2mgj7luiCyxH5LQ5njudDVupqV6nGzG3soXXJklyZPSaGi/
xpgEgivydwMeRtivQSI4mungPsuMUxRtVfu1yjht60DVTwkMO7HWmF7eXQqFGYrZdEW+iPdsa+r7
pM34tGTag+rI5CswANBY7C/xFsRf3JgRS9orQ/OGpMO0xLeEZu2aljvFe1lz8LT0evC01HdmYlKE
lyV+Qq6VVk9hTxr5mtwQo9mGpG0/e+0MAg5KOJHd1zb88oF/Z0CEjrfTqTYaWkyXAqdfSpV0Bl7/
cfkRy5k8JUhF0URN0LQdI60ReFQe7Qe8LcCkcxePVx/x5p5jhx9Y2ZquljSKMdmiEQjhbkNRw+tl
WUJW6Cag57pZyiBOHpS741k6Y/s1C1q+URWSsNHxj4GyOIALx2VvK5erShrl8d6aIBSwDYijx5e+
KVrhH3md8loAyN/FU4/nkgHZLd+A4jUHYEXrplump1tk1o2pEk6mFClJs00GylUH5Lt/V43KiA45
0YFUaR6yTzxbZgBbGl78mBBF9Kpz0qUVZ8ngEesn/yFJZY3ipjbjvcB5ZeFU0JGK8pEx1VXO+182
gTQT+m6KoY+vszRGOY2v7BH3SBactzwewy25vrAKss4iwsgimA7ErDlQ7teHOhR81dhuEe9wkDMO
IyUoBijho7Gk1+pJec8NvoDXKZ49+ZYgQMPbKJcV30CYpDm9zETsKK32eozZAlyLGn37g0jiqFq1
t4EO7fEoy+UDJbXD1mSXYX3IG9qfcTdrJKlcR9vt7OFoAzyHQS0SI5XfTyadTpEk0DtA+PM1hEOO
Ji0tqEK0nREtIdtAdpIEhOnEwUKogHm6rkEOby9vyElEjdx67EANxob7y4V3Ho3qaaa7/DAorqgx
WzfZMVxpH/qa/xJrKz5Lt1RpM54J2Y+K8XJsTjNZUnjfGDBU5IXF4VbBqbClgTLOJvKw77nJLKPW
VIMONsloZfOGUAEWvcdbpHHo4HpKNs26WPhTAJQsq3kSeJOIWcB+z2AkuK1iO4pTFhdBCeyOUdu4
kLqZ8tiSpqG+i2IsmLYjSvrDFLuwedygz9w73YwFDoqoBmc4Pab7/E/GSgzxptD0f0FonWNal/il
BQQgZFc5AqWcqMHIru8hGo9U7GHKQM/L4RITdsXep+3E2JfKYpOnFFHLldzpuK8gMS+vYckHpx97
0XJxHxKbfWHZWBvlc+Jc5m6oFj2z7qrmoP14+txwDJ0v89Ox+3Cf0AjYD0XtpO8wiGGKSLNnQrnp
cBWpCa/qHxMiH3P5vcLCCOyoGZoDvpPBNpsq91l59FIus8LTBDuvUju0wDfJRrPqwrpJ3KXbkLao
MtaASFaBqe2FzTSnxtqvbZoQjYvJ0gpje25Vl7ZqTETxunFG/reJQqjZsN9bN5bDKzDlrAc38soR
gaZiZflhzQkDE03syopJ0yM2eBQitt67UKDP3NSZ1KZhQcCCxNEcLjsgZq+0UxcT/3zdhRfGS5cw
SsIfl2YQBxBOgkpMuA3ge9muStUMxOAaYKvbol9+bdJ3LDNRTzyXnHZ9l08OV4KKq9ojGksKP1fx
3ljUS2a37XQGjs6NtlYNtRDyfUvG+tD1QxG9t0CcS8zAkH835pKg6eKxDP8pLpntphXOzUPn9hQh
ykiDR3OsyCWt9PK+fjDeOr3t3/dS5+9xUPkSGaGxToOkPaAvM1d+w84+EsrwXYkW2ggck5XwuFKv
h5IgU6Hh1CV4fSykFnwbO1qeARXK5D2mycQ4xxUftHTHWe+NPhE7s5DTsFIk5sFJ0ITTVVXyTjit
Za05NfMjN3t9WNgq0xoIECfMUpTfA51RL3i2ZjOkyMRzorXxItG67cyretn8r5JQ0YgMIAncIM4v
ucFkRXY0SpsuDF22Hld0iDX3KrH5PJhV8lfI4wyScEnrpQM44nE0NgcBmyWDrEWNky8lXR1JfYd5
JxUeTlPrvoaidLkok5DOwIiApRpEGDzTSefnwUqh2WSX1AcQefil+nKYhBH79uzGZfqtpMbkdIF+
sIX0I47wZMLHUIbscJeLoTJVUV3h1lWx5XXsaaWnYS3RTwMugy14wtAczKwKrJsLN88yuvYrvHi5
8YhIO3IH47sWns35CaOc2ZordqvZi+2HgSevL/tmkKRsjtBmxXaqC9ZEttSbVRjIU47fZr7BIYM9
WjvVU5phL1V27HsNhLSbDvelfRwa6ZVRujtPLTvzPJecQNztooPtRvE3Z/DM9tqtelZcZ8BsJDs9
OBk/Koy6vO4XVlyeFtI5+vhU+UcubLo7tNxvcJnpm33ZtT20f9uW3FUgEpp4UD9ICW1QuwG7En0e
hsTHM4JeU4ggbX/BqzxQvgektt7mQtbDGIv1MCsOox8ls2vm3z1w5xVdstwkEy335dabOnvHk6MH
5Nb6g46wQcSGOv4AxSHdtKwQdmduO/MOZmXvr3yc920sIyrjtrn4dlBO4+EhGqEPNkS2L30l3K9J
0M/fMqpKAst1S7k9ggVTV9l0LhApWIshSLZYg0BUxiWkvziG1DWW9Nu61DX2jTq+iX18RVTixR/z
qlP3HjW+Xvc5qnECKM39JN3pBtFR+IGE3fRLWU/8SfiVYlkSX+xL5ouVCQDbaEEdRWCwaoLB+4F3
/S/C8wbCY9FUpjX+/yew7zIKkq/PLzRBP/6df8I70vwHfwTUM5JAHduFxPNveEf6/8BKy3PBPRYz
B/jj/+GvW2A8FnRGjKqEadMZ+zfGs/htoQ4KJL1n38Og0/07/PWXsItLjIrAO4t8MA4cj07YKxxA
jYu1cFX2B2SZmBdnmMFjTG9TNjq9wIfOd5viROwcObsXR8Gfxuo3oM/LFhx0eSojAFzGh/aqx0p/
2auqazUHA0Y5+7Gn2UTskbe1Yhtnez/O3wB5fvuoQNJYBBhj6F49Ch4xepGcgA/HosLEcmZciRa2
HLbE9ebvvxVDGQjkVHz0X3K5LJ1Wk+N0HCaaYhau+KYhnHrdab9/AwV/iUT8GEDBOyEXYFL80p3X
Q9enmcsAYkkYLFb356KBJKQHav8iTNY+3ZbVEn+4rkx4H39+z6WT+J9O478eTtDwMouhMLyCQcju
DkNRdd0eW3G6nImOtoXl1G904X/9cC5uJDaxXA7IEpjHyznSKinaoQ77fQNw2DA3i5bIOl37wzZZ
KKpvvNRLRGl5KdfGBQuJgUVGDfjqy8e5MLjRQHc9IXEe1UvafKNY+Q6VIscSNMfDCkrS3x1GlLGI
19C3AMf9khMURikMZFH2+8R0MVokS4CPFZTbPz/lZX/9x3sBM3Jh8EFYXbEM809YBvdcDn94VHuB
R8hKGMZJGe17eiU2rqq5+8Y7/W4Uf37aq49GYjZXSjfr93IgOzQkhQqDdxw0F7eQMgg6yEnp5z+/
4CtI88cbSjp4SB09SBGvt7IpSvFhGll2VuQ5MF6c7FFhgHn0ylke+pJzvq/vfDIxqBKd9qvXmfKK
OvzQq6aE6BsM217b0KZGv/qiNWQsmmvBysag434m2A50Wq2ttJ7f2Jhem+0sMw5My8dxx5U+qptX
M062yrPLjmUUj71De3KJB10RhzpsDYP8ihhx/7qSXGQEo7e1M+38hZKZGwy93Bsfb/G1qlTwHsBQ
vbEW3F9XOD9tCb9mhWPy+BoA48Lupaj+O+Qe0dYOIxd7YjzAa+lhR0vP4AME9GSNeXGQbcpsLq50
kTSnNswHYioWluWwmIk5i4n0hMW6sKoQfxRuOoWtpmvV280NTDrjiHkjwdJD121GTLrWddcEj/0Y
G9BtZbgORFxzzTP8HfqYRRqJJXZf6iuSaVoUhfCZu9ANVjpzryMn/dATTnGTOsAUk5jTXSP6eDMa
3XtsRedDjYvNit4VyYy4v5+gXC581HrYJwX3TCjE39NJ3HWyS1cBVgAHbAa79/zJxe7Ps/XXBSKZ
scJm1XMGw7B8uRw1OUa44iwfvY1uSIjBUF+aRxyoH7BkrLZQta2/vSR5IuwSKHDcaNlvXj6RBINB
BnPa7RvyxazWWZzbvgSFc2pE4XAX9D79+Q1/3bclALf0YZDAk0L5/PJ5rQqGgm/T7ZMpo1E0OONR
4Q6zlehTN39+1K/TlPRCGw4I8IopLpLDn/c21ROBNw4lp6AcMGY2autYjlTx/8VToDFSpnC7Ygxf
vlBuhkaOXobjzmvMhu55YBz6WsnbPz/mFeK+7GO8jcQFhmoRw9XX6H4aGzhBVUG7x4Gg3JRc+3ce
bFT8FxAtOGGLkE0w8U1fqKtGfmxstS9BhN7algSv8/J0h5kisGsgFE5YsIBevm5NssYcDz7SLp35
2xEHpR183G7njF286Jpm52gVKBYas/yWlaN/h9vyuFeuObzL51lcuSTbvPEF7N/+JrSWwPEioGZ9
dawoxzCMMBLtvlB9cTQbdxuYiNfnoqtvwhbFb+TDvMxclnJWIxPuq5g4cuwwNoGEXuwX2bcMH5cb
snZIFxr/6hPDXtdxV91PBRZMVRcTx6Ki8aqYshvD7N4qLn7/AgGhvJAXALkX6tbPMzW0miCf5Mig
RtOdavxq14+O+gCEyqGP+eEG3YCJiNrrOLGa/GqK5mdJj7ltvOBIRkm41rJBgGCWwRlZT/kgnfnb
jNTzik5nsBsrNW3GlMQSkXTZrkGJ9caR8DpV7zI7ubD8+w1erYKxQ/2iyomOG+0wchOD4qpzNTlk
BiL1uGGT79GlJ4mJHSXu0i0xWG/MAvHbWYDXsAk8BANyURj/PIi0lpxxcvt2nxhwfFc9Mq3PlFW3
vtMWaJDMr9hz6o8YqkZf2mZN80ytk9JG5ikA8AfV7mxIwhsIpD62NNaIZMPuwR154F67Ca6JibK+
TYVlsVX6977AyshMiIM3go8oW5sD9HHzZLhWdpjL8tkfzHtv4kHKAfatRjDON8b819JNetwGAXOx
CjS5Lb18X5cMhJTmebuvk+xjEe7B7rONMZv4DM+ueKNO/M227VGRcPN0CGn8JaKxzbDZath09pUq
vgcxyglhDQmqSpCpP290y43r1QbDk2RAR4hoX+TYL1+rDlVf+aHLTGrUQ4q3zEeUrHTN6JCi4JhS
jOxM/PeuQg949s+P/s3pizYPuwtBOja2HMtP+6kY7lRMICM4GQlR0xMmGbfar+9MzMrJ9P3Mldd7
44C61J6/vKtrg6LbC8Hw9Z4eDEariXds91zDC5QD1D1TSKAa5l1rMczfzDB/KONMb9RUUdw4ZEWT
qdrAqJjfePXfTiZ4o5wsAlLQ62MZRRNe7APrF0ERjI3K9wibICCLvjvpM1Hy/c8j/Zuj2QOC4zPD
zF8o2y9HGvPXVOW95iNPjd6rygrXMwExb9wRfzu+sMJw7FqGFxbRy8ckLfaF9P3bPXfkZi0HHW2G
Ah9wL5TGcWyRBarB6TcEMGXbkSbymm5AtkUKfk3I3Ft75K+Xckg43Aq5lMMocF+v13Hq3TlqU37M
0Jn4Rftq1zbzu2lYAgZyy1gv2rJ95MMlKdPefGNZWb9bwVRDDDZ1u0QI8XIsOoUhJHKRBkzEiT5X
fgPfYmxU976NLTdfjV5JtBOmSnjuGej0KKg9Ysg2xAhgMIiVM36IozGN74ZIKGR4XQftx1Vvkih/
8zMlIb64wqATWFioL38mrinx5BZevfd0iDkh2fJbpwW0ppaP3xiS3zwqYP/0oTHShoN+8vJRMaAn
AkOflJA5zL/jXemfsc0jRYFolre4ob99FjPRJLFA8MBXr1UV1dxV0qn3rh03Z/xavV05LYLkpqOL
+O9G42+aZ7/ZxKh2aYtQIqK0eH1vxLdHYXTNk5BsYjvZFdV9rmp7y+k2r0ydOyunjP5mIPty/Ad0
MheOtgeh8DX1VRE82gWRW+8n2wLiW1Ip4oTYmsa038pBDxZPpNcnBJWGieUEvEU8Zl/NZJk6ZY89
AVPEaaAuekTANFifOiNZfXlYZGsPiGjjUZNn61oMo7Hj5tjr7ax9kZ8Ju2VxoauZg2PYTtmjXQ0A
502Ryh50OMN2Aw+Y6LkcXeNdKiQSHRVlYKktckZCX3glgRFEKeUmGFx0YKMwxXTtGgTcxGQdztvS
afBaVJhrP3i9jY8CFvOuvUsQt3tbEVSR/QkjzTj/5iU0S4iS5AYT4WHZgCQTL9JEH9qstKZjVtBd
20exlTtbw6ysq3zW2ti3EDDaGzcvevnOwaE+PGPBlhU7/tkYCeiCLaRXvROkxaZIB0e9k36BUV6P
72Gy68mYvB9IWgqvmsIoD9YiBwOsbGzkc1H8mLfIkAhCccrk6KtRVWgDS/C3KYU7uM2rqWhOycB1
EkJSUI3Zvm0JpdrowcVEvBym0LxGshaa9B3A2TZV7i7FVYyFy7PfhvRL/LDT61k6ZXNfkfXoL3hP
Mt0i+R7ui9hpuu1k1IF/Z5a5VFjzDapf4Hq9q6UOYmhRCrqgU6l5BmglXWbRoJbbLFzafyYwU4qE
05UfkqjO1jrLS/BYJ0ICm1SVe8hlf6bPu+sxCf4Ywif8lBnSvOsKj9S3HNa6sdg7ijp432fTrqjb
HTlfxV3o00R1Iqi6OOnvbSclvjRIczzahyuBJGBtV+1zknrOCivDcNMnqDSh9cDWMcbtUEwtv6Hx
9147mtvAib29E8xI5UcSVcHB1XXrVPqz34HXOv2EZ6k/PM+15x4Ia8XxUeNoEGePJja0EHTrWzcg
lsEyi/gWVTjut2ZsXcs8i96Jke/BbQEaFvwPPQt37xoWctiFhYCX3zGEIrjWSdpTVLQ+/F4HvXLr
LwlD+lh3Du7l8+Tyl/R9SndJo228SrW2N7OZ4nfbNXA2o5CsGT/NgT+jTcyXvQ2lc5cbEayRUUa7
GXcUEnS7fhPaiJRnSte7UGXVXxDxMOiKfLmZutoju7BrvntGTTpeN1QbScOajJrSPTZZMK/Qjesj
tr72sZ3A6WhSXNmW3sVuZe1SdyKyqK8/wXI5+K4D73b65Oqw2I4EHK+aPvyUe4bCAjTN5XHo/QIr
jjrczK7xkAaSdKZQkOWrSrk1yWTiO9TYgyTBvMHjubqLG2O4rVUj79pecy6K9kQiEAkGeo4hGhbf
2nqsDlJglxC3eY6qUA7fnZbM3QUEp8OVDtBipnVf1gXsxhWV5qKEwO+re0hLCfXfZvJ8zG04Khu/
5h7BYcomkah+fKoY+5t6ZJYlEym60A6PGCFP2C925Q4GIOGYECi3mgWBsN12p/YkJ9Sq7dMUNQjL
8JEJnZGM3NZungwLyD1RUmH2wW/e+4ZdftH+TEquIJiw3+Sy8eEilhbWEgZubDDYfInLAnbDrnFF
e9ZEdlvW8aFpGCnM+ItsM+N1Cs6a6NsLyyzMizQ+jgne2C75gDfWaMtdGeOHv9KAmeSPt+Znzwyp
J+nvLvbJZnZdcch+6VqpvP9h7zyWI8fSLP0qbbNHGsSFGuuZBeCaTjrpjKDawBjBCGjgQl2Ip58P
npXTVT02Xdb72pRlZVI43YGLX5xzPjQgcU0wik2eAht951lA6frtM9wfQqqAkuY7UjpuaI9MHuWV
v1tJ/BEpMp3xUU1uu6FFsy8+pKH31K9GSHfdvO+pWL55s8jeFamIXIzFtK17szmtrpMwncjWxCza
vTKFYw2S4ebd9WrgSkhIV3tLYq8hlEMAA4c5+4bGhFyMNuoLcjV6orRnvXu12bfSH9YjsXmRXfab
YUF/F5CBSaYzKZ8bVC3k0FFwHYcGZLHLCJmks95vMb0bqjyUsubre6JAXppojBcSfVLEQ348AnwH
79D4IU5z6yirBCzTyDlyiv0sedbLhBxKtwUr2PF2ai8V/n1UxTL3k7vYXHipTq5eFGKj8T6OopjE
3sbb1PCr7userZogSeAoLfb4gtDsZ9WbNhKN2W1wvSfJJRtBqDK6M9En1faFqMrG2Vb1ylwbJlKG
6gl8teu68aUopHJDoorsCzdRw03Fp8sQvjnlpS8usF7kj3bVOosFrm6X8n6nWT7vl5kIaHCK6UFr
xXyncWk+SbuVP+y1w8QGu5BNjH4w3fPOpgd7KvmxGi4WoxXNSRqZf15UJ3/0s2zfVML7umB1/1lD
5MP0TGw6Ag6ifE4x04j94KOP8MfOvoilwXqhaj++TCTrkQ7qgA38WjKU+RNP4NESCFpGOLBng8ey
RF6bxaGGPLwJ4PNkFSfUECGOrVFiSWO2yeero+8S3AyY8aH+QA2Rb3pUgajRtSWCdO1RRNqDZW7R
GZFW3OqET2iDumtL/nh08NN3T8s4F+MoPViS75a6Fl8Gv3EWNMA2FThUMTYWVlOQCkxkQdD7DHE2
KdjBE/otviBSvhfE8Vj0m2yR9RAQDC4ZY1Xd6zwztAZ80325sbBhks/F0Wjh9hLLnkjE9IRVPKdl
ol4QzAxuONa8yMLW86vXtxLdXuI8a/7SFPjXx+SCCLoiR4LAvLeiQTTjIft/0eWUX1ENiovZIsq0
QT9eG6H4Rbk270jERP5BkZFcRMe75hG286jH2vxbX1CbaZOA7cXQPrqaJZYZxPnV2bFGfmK95FdK
9uk7sJfuaxmV0E5Ly0h8q5EQ/NuVjPmAqgGOC5i3dC1RFtpYhY5WuxUn+YJ3JdWc6CoSWq5ADl0z
H0sFn4i/nStpAejB0esIrjTOrORS5FlthKWx1I8k6zLExfHPZ613HuAhlPBeFfpd/7v2NHompZdZ
2JRj8xtopfEiYuQ+auyMX47KBuTc5tQ8cVospD1nEreAiYMmbDN7+IUUbrH5zFyufSl5Wxye5N1e
B8fbBrdwMHjF2tXvMTWmrqN+TdJrnvqICOWhMeVDr3B0ETvWPBm9F18ih5Sl3gfLlnaedeQcQ14G
2t06Vlrcvzak2OpPreZ1nPF1XtrHeq558zzLvacnjnYSjSuHGPkHzE17QJeISb0P9MP9Q1RKQm6K
Qh1uoVcNj82zRbTaENhunD46opM7WYnuO0pJBFlL8ruPa/5VJ6XcREpaP0ihtndCojSU+I03pjVV
oa0sZ2/wfgVsNAUAwZb7sLfKmaCeFrTjKjaqBIooAAdAXLT6uffFPYpymFi6ntLLtGj5Bj97QEp3
0gcIBFkpW34tPC99RACXuAiAHQsp/YRF635yNHkhmSR6diKTbOopJdWkT8sFVC/LxgYD0NFO+5Oa
oW6m3Jv3yGVaCAZudYqTag4o9SkBfdZ/jFA/fRuAS+6i+sxrZX2pQpyaVDc40jz+ByHutnIMCbBL
3E1TJl6pt3Viuqf6hz+ue6a63yVMlknsq122ZQkFqcrq+dUj5+6qk+m5cyd5cOqi2fijlmKwauqD
Ny6fzP/KdwRLCwqkmjcJblHMQU+HE7rzLJIwy/PumGu6FahIAw8GAGrXDYN9V0bDtBGFWT7xD+T2
saxAJwu/2Br9+Dp0/JLBjtzHQffJZKaPwSqC2stPfefF6frikKbuy5Tp4IZVnFAHUsoFJf7JoE7H
5D71GNwQfnCMrMX4kejRuFOepu970ss2Hjnym1FxM5Lb3QdjzqgwnolMprgQr5mw95U91QQQZRzA
dUZ3GjuNv1/D+X+rfDBfJymIKCv9BdVCKb7JZMrCiRp2pdavf1pXvBi26z7Nik/JVmSr7FzqQpRz
bbyFliN/IYIqzFCi4IP9ymWQVkWcBtpUkeYs5Qy1vAQPNkl4OSwQAh8fDxp3h4Ie7NBnNk/5iWzQ
Q583RRbYQjvXczY9Lbr52qcwirkVd2T+ZRRqtk1B5g4PpbCj7yjxKTOE2pGhomeBRJB59fR22SD2
9+461N5hpCfbxC5yUtVb+1KCNqjDZPQNlhbFcpznWt074NsqajQt54ZzqpMkcPFSZBawuCZbCu67
tqItLTQkmEQajArYfZ+9leRm7m2DATyjNXTpzSIZaQyphqo6spozqY8ZXZ2r0jwY2iw/+WOqX/HE
nVqk34eImEOFZ+b+5pLtqjXNW9QotFnwwJPv+jNz3zlwuuxgEIb45rMzpc/5bOsKrlpiL2EjnRWL
VSVeoFRvvE1IW4+16f4wFucX8QTNBxVr8VF0Zc2h1QGsK2xtZ6kh3vbuUD7NDhVLMQPuIEClJ72c
UAp4Zvp0UGap0pNm1aMgmkXv3IObG3g5iPiuL9oYI36tZre+ML6BRYlfgpwsbA4cQjVBhR8luL0n
s/HKJwdXFF6amQM0g0v5VXSm/qMi6uiriXScZCbivkuDCuBkQw17nombGN9aKh4+NxIkdnjWgBDj
J7COhcRbc3OI87RkdrYUq1aYJCUcGhG6S+pjOtMcSsYpzqfui1Q4jBMDSVVhBxPhd47UOQm6pY8+
9C4zfuQEuEcByT/TY9dM0YeZY3oKRZRqfiiXiPAPG1ddYC7Kd7dLblfPRTNxMHTJNNY7NyaJaif8
kYnGAJM6CxITdW8AKqB+TsAW2NSYdfRhG/gpYahMqKPdjAjKjUA7iJ3IAnuwUR2vcpvZyKU2FSot
ovRJcyuDLBVVd5eSeEzfqFfKSMJRjmlMkozBT140wG5HMTJ+3CTCn7W9Nq8lABJp/iSaKf+cJTDv
N6S2UbSSyMSnhEvadcJiGqIP1Sqgc/GAoxicq13+NoeB34quH8v4KCz/488301Yk/qLdtYw0XLrV
Xuxirq4D+ol6TypHHFoNekk4MOtQAKdd9WyjH6v2BYGeL6uyIKXBzKf8IIEX+RcTG66x6+3FJtaw
r5/tEUUFHyH71nCMGv6+3LWZh7QSGPBdh4pB7SGtu8m9r6A6KIfZaDBgGkvuHTxj3/JZmXuSNarX
kmSDp9wFZRpK6enfcGx182FiDB9dxMAffTCVzmukKudVp1XEh+fMU0WU/lgjYucz4d5l9p/MKHwh
HHPN9Xz9UuHgSm/SeF6sf5471f1Ksy4r9v7QIokd/DLNYBen5kRSPPdPQDqIvhwq5n+nMe00PeA6
pKKzEyGzIzJUhigtuxXSAZvUJsa6IpuA79V4foWQmCNIzN6ArMrE7VhcEoUftFlLyMKtiC1Dr5t8
NzLd3EJy0U/spHHWlIP1VMbedEbLlL4sSzJ+R8qu/lyD/UuD+s80qJC9mP3+39Hw5rP//DcAY8Qv
P3yWv/7X/0DM8I8C1D+/4W8CVF//Y3044mMnF4lp9d+yRXznD0QZTHFNFBrIjtbNzF8BI9Yf3PGG
5woW7esyhW3KXwEj+h+oGn0Qqw6DZ7Qk/63wZO7cf5zw0tmu8lPHtEgzQeV6W/X+3SJuLnETVm5K
kdeU052WdfRjuZlfJ8vOv8pKLUeSyMke58kRx8BWovzBssr2HfZQJ4PI7bRHI3ah+CVyVo/C6qOX
fGEyctek0/Qz6dMsxj9ncVtG1WBpISdovBuMyN9GqBpeZrsfn4ZWWtgS57Kg28q84kup2T6rZvBe
kgnCHid965VBz25v3lQ1+IbeGo8J872jslWxzRKrGQKn8m0audJyvgj2L35VKN5jnkgPmT8pqohG
XPNIG5bNgK/td28t5SXW1H2Oq4cxR5Vm78RiNp8iitXrFMP8Mecu+a1ZFg4BSmy603ZyH3niwh6a
Zqt7zOx4usekgJAVOyT1fqlpT3WFECZwFRZdBZz7SOvDQCbuPOifY23hVU6yHMVWtpAhOo1D8rmw
5z0UDiRHW0XJu0EY2xRaXuntu3XBRMSrUzzPBiODwR6ONtnz8SFF5w6k1vdOZCaAl68naW2WsnSe
cUdSk7NcIUZxnhNU+BSNA20u/NF4Q6qL/zXT72HhZiKlh0mhhjvHb/vQjPLmNET5ynQy6ItNYEdo
OCb/rmXUFkDNZBqk+9J7oMtgPExzNVyVWzYHHAn1gZK4+4GpxetDPy3JoRes9Z6bYuxPzLy0sOax
9lT7RdFDg6uKi+FGrs5zZMku4JxqnuO2q96KQafgGUTv3RmkX9NFLvO0PqLg3QEHi3rKU4yMBYfe
pUoGdhFT2iCmdGRDxO9EvYYsvz/1GZbawEmm+NHr5W/GTvNw0PulSTcaQs/f1C84sxnpkhaeiqX/
WbWWox0iIE8vVO/ZUVlVs138OVvnQo76lIbvPTpjqza1rIhf1KzWDTKrsXZG7eONnlAxXJa+i7OX
Rsd5pogB89K62BqLhsTMNVR6HWc3eSxNfzaKLz5dEzADw7mU93YSVaJ1Zx2RY50+IDovo4e4a3z8
17UZGKJX76M9ErKIWPR77PE7oq7ZsKt/Fh2pFmNFpk3YG4aqDhGenp1WR2VQcYeGimjX04xfcked
UXJ7s4edwYbLOB95MNMMC1/UAHZliebPiHZZkuPZZDG6TSd/CNrYwmqaG3dm7xv3DGTQRdaCRb1/
IOTUPi9SROGstzqItmo+OFPD+z7QD5RM8edoU3ktVyAGa/1BW9MCmIETKAxj3N+l2dKfzLItt9iY
XCZ+/nge6CdJKC/zfWMPA2gH4ifvnK4ZTmY2lNfZqAQQq9qBSZxV/VXzu6cl4cbM6+w3HtHvhsYx
UHg58Ri12NC2IdDgWf1NG8yCmNrJDbuKdPN0so1nemxOLa+E7OR3yEx1J5vCKDeTgExCgJ8mM3o1
5I+WqF580UKPYjpC9LJ1yPr46jhVsi1rIwujpgIIlerKDqau8A7t4pThBHqYd7sev6GWSza6mv2j
i5wL8aij9h7JDleHYcmG4wnYkWjtI9P1kqGeb6/Yo264x4Cjk2WXTee5tJdX2MnizS3tbIMgmvBd
JognF2fbN9e1hzs5OgV2m5iYO9pWzo4gtSPtp06pxj4ij5eLzsiPhJYYiAZWxl95LL0DTAlxILUn
O4+G5k/buIunXWQuqDkrvQyZ5bEtT/MGpxep425bend5a36iAZyDIU7Vboro7yHK9duyU3rObVgl
T9TD+TZaAAGGTlzwbptWxo3qab7/M2WzxXtuKZgQ6cR2CpdvdU7tpLtknTd+Kd3W2OLky77sTX2r
k1KBGc8ddjiZy7eGRSCmcEx8YczH/5Z59s60B+3BzqfqYuAx3sxFrH9DeVn87mbRv7tGLJ7dZqqe
moad0mw0+q6QYrhXMLaPGSOvNZJbQ17koeoNrSQdnlNh1Scv6axPOLvzwbKa8TyZTXXvYSk6TEzB
Ll1ns9zpm4G7apyfY6N0vKDUjJS5kd+fdT9SZ7Bx0UFPQMAqEuGAU3ocmUV8MXzaOYxd6SOaU9cL
cuW5eLqseBWMmWYQ9cly0gtJ50Mi6ANeDHxH1TImAZ1r9wFFhGZy0VR6NoEHHjozIkdgMaYfJUaE
cLHk8s1SFp14lLnkkBLasYIAuu9NPJrnJYnGM8Q7xeLB0TOutya52s5gPJuxMndLnckNZJoeyR5U
tVfZyO7RWhxcuV0NyoqDqTnwRJ8+E9r0b1YiXJi4jjFtx9HKQ7wmRM1zVdLK9U/9MHcZY23L6Ps3
vXF8tA2zMxq5/jZrcVEdapYK6Svqiajqw752Bp5Eue5ll6VOAJVU1lBuB8NpNrOlpnIr9Wn58nrl
bKN8riDKpBzBCcYaOFbtSLws2a37US+x001s5HNyO7hIoyMfZbGhQyieYFOT6Vu5pyHW5KahEP9X
ffxnlftP62OWyv9lfVx9pZ/VfyqRb9/zl0eLmD1q2pseyvqHKtnz/iCXDf0ygk2ED4R9/UeVbPzh
Et2mo14hRu1PzdHfqmTL/YN5D7oFxyI5ajV9/XcsWmJNAPx7HQS+EOK++GkoJAh7RH/8j/qVwSRl
cEkm4mYsEm1ZExSf0Cy5JQakrRyxN+rbvALgukEj3SePTePsMF+4X26sOAPrx5aBhvpyB6O8LNFU
ffg3vlzs58zJ+C6KyhVAV1ZL9VHawMRpEMxLeyPVZaq17hej8JaQQwGWXYcvYJ863rNLJ3ltp0Fd
dPVZ1m2LCR4YXk8A8Ht9I+QtqqiWfc4C4bO7MfRoSecFrt3K1ptunD2rX5l7csXvJVpOOWO1JfOM
mVXDFpBiesynFeQXFf5wT2JMhAFfJ+JzY7emh4q99uD7tZafsfr3MmvfYOUG/4qm7WzduIDWjRGo
VYVjhZy29c91ev0OZW95IIldDyEjdnex340/2XiCHUQEDGnSw6CQrljCWWbxp5lwOKYZPCdYrTs1
lDJE8aGH04o1xEFcP8LbqP1g9KaGPr4cXcxfaf7gWeX0hNtg2a13/ww30XVHZtMYcUJVDWwDxLwf
zdR9NJoVuJiBXuQ5bgTWVFLy2YY8Murrn7GYd0z/yVBG+modokUaBRuXvDrZPXyJbF6GO6bLHDgL
dhHonDwGA/2GiExXWqSnr+DIVpuLF8ijwzNGkxZvusH2FpGJ8Zau9Ml+5VDKESJlVfnaeVygt/ZV
6iAznaEGEilzXmJjeC3yWTawXMsWTlTb3CUei3EiqKFfxvNKwgRPmlyUqIqtbPwq21Sj31QBEfnq
vtAm4up9BlSfzSrBiBnm2vs4LfFXmSwlP7KMOd46jWkIi2qs+LHy/Mo4ILZMr/AirFczLtMnf7H5
bbDP2mdDmqhdVvKncYOAJisPVLP6uGPhLaG6QgsdV25onJQUBQyh37Uqbino4YuOuH3anXPDjoLu
A0E6NtBIYRwDJu3YdWhvWWw5j8kNXYoZBYwpYID8p7jBTUlkyLegDsqNb8M+bVYKKp9j/n00uuTR
nbLuvltpqW5rrqlvNQzVJKrA1ThzXG64XBFwW9BWWb8CXtUa/rtRx+K+UWKot0ldStCCLhqOYCy5
y9+mysjEyhj1fcHbQ1KMLk++grMtTzUdVt8Hk6/mzLl2tT/pxZnovqnqAU1o/XIoR7TykWK2fyWj
yppPCXrPQzM6j4aXsZUUACpJRCBFSrT+81Rw92y7aSjeo4iayyhgr7DgFn4X5tKs10ws+5ndw0Aw
UGrwEBVzEyZVqj8IctXPve0ke8E0PiB8uwjzHFkRpQlZ1RZLPaIy5mvUTYwcU6WK71M0WiXYi17P
Ht20Wwp/IyRwzmexdAA7C9ZXlf1gGo12GIf2RZCC/qTl3qpIaunGrVadiAlx7mspW8q33NwU04rp
HMr5icrNPA5Z0QS1Z8f0MV3xNLZWey1Gim6RZ9RGll9sXckHifM2YOOQBkaTPKzhLUMJ1QGW+Vll
J2ag/CRLaxAOR83WT813B1cU7al2yjJih9gaB4ZndPwYbSXbduIlwX6L/qytQ4O3ZYdlprukunj3
wUBtxoVsLyb62j0deXSIV7LnPOivlYGwPYojPuT5q+3UXb/wHka9fpelJgWSQX2+A130fVo17Qzz
XjyXNqb05E+bT2w7peZVn4H4saB8ia324oxZ9tg31ZsgI4gYtTsiPvRdqdfPKgVaUE5uH446WgeW
lGpjVgWN4cBakjQCIw9pvgnCUV3D2Dtx7pvU6E6tBcCDQIbdjOtmb1pKbIxuzhtGyK6+cf08OZEu
IlL+PLm8J1PX3YOoFTuKsMDkMrpz+LTPOoI05FxDddWRkew1u9L2Yibaqp/r5WFuoyzi+qHK8pAE
PTUzXF0LVEiyAaFUPOXaNLJcbb/cOoHPkMbG3VL6zVbrRo8sSqa96zHbMFv2uPy+uQh0NkzE8Zqh
09suyHoQcMTzA5IftHHKaL8veQwewxbdg+mnT3arNdwSxLa1Cile2eYlsRJF+ayKKCI6NUJjyWol
sGt93mBTvfMjwLo5DtLPYoo+k05vnkzpjo/m5E93adtZVwf5yjND33WK5Jw6t6zCaeDSwT/xandJ
E6AvbIIkm/C9ObxSMweaOqnuSgvjop2e5p01Lz5zY7f4DT67eljGbTcsw3nsCY1CFdWJB84Y7Uxs
v0taHdSLK9kZxYaI0vwOpo4V2pEp90Bak5+igCdEJhm4VhLirlyExYNf6wXTpchmpuW429RZuo1h
3OwVYtObWXssF8t6LLDobLRhlhd7ND5s1TrbxtDyZ1LTyILoXVZntWh23WjmBldGwh6GusCBRoJO
i0YCciOctr0h2/ROU45/srtxPlTknRydnkfklC/OUSuQof4pxv/XHPmf18k6leN/MUemH6t4mPxD
mAFeeb7pr0LZ/QO9Ci5swyaQjnho/tNf82SDoTGGnNWbdSt5sTb9NU8213kysmEMLGuO7Frf/lUp
AzzF/Ygm23dWZbFj/ncqZWzE/0+lzBTZxxDvi3U66a+V9N/Nk1MnFVnBxXaaGsNl5Cnr9XBmFS2b
FeQ7TzB9xZD5zzJvULysWvMo1JVn47zo+ro5tEaJycpbGcEgNMEFg1MCHdzzHH0aWMyIPblZwIXJ
zmlfIQWg/kIFAX54BsdF5rrZqTMEM68JigiNKE8PHXBxhNz+TFEBzrhbycbLDXJcrbzjpXCtdqtW
9zyopBrRYkcsSyA8rfnhr8RkgB9q04Pe2saLTt5QIou+Y36KKHBjxKMwz77ZJ5uOQe39SLZqUKrh
2qFQ27k3YPN8gzfbK8dZrkRnuGb9Qxub5bXMWJBv3anWEBZ4U2wHlU2iYeBk8lrYUiHhGBtmiPV8
iLH4nsz1VjUSOKG3uzep03pnV7YT0p+sd/ftTp9sduVivf0hnlAzkwX3bJjooWE3fcQIW+DYz/4G
xaT1OKyHiaphcieGSfYWBw1aQHerzRSdk9SKR8vVigerGq+2DjrBvp1WksDnn+g85F6sh1m7HmtG
WSLsYAB4pVfh1BuSNL5n+SoexqTiVCRNezjr47ZhrvwQybb8nXHk7BQ24V1n42eMW7e7mo7/046i
emMAYgyd9SB21iOZZferL7Q1lInjWhb2CYYZy8j1KM/WQ53x4XRnrQc9KkhkbnnyI1sfAnbtjJsl
nu4K3Z439vqocNaHRutI+NSsEp6L9ZFS5QXPm/Uxsx6vYeTn5Kxn/YM20Sak3LHf8/UBJTpzepjX
hxYYGnNr2LxSHoAxA74o/rZ4Ls+5wmvYSmdQpfixWUZsrZTGnZU0+mnWhy/K7xG4tCieXFWxOqad
8q/u+mj1mOQHy+15u2quHwQldJhJpdG8TfV+uT2iTa5od31sm8Q+382FGcjWEjuDy/6+JujiXbUu
7g2GzslJZIlBTZlTdllrcdDk+bgf1oJBA1FP59yddGoJnqtrVbEWGNRpWehlk3ZgfEf90XENIh+m
KBkirQ+dpX/RtGKXdMsV74i+i9w7oVghd5Q18zhkjwmFjkbBY6yVj1+IKxO3YltRFHUSLC188Zf5
Vi+Z3UfptsWOtSnFVJmad7YY2cKun9T8pa11V71WYBSgr2Lwp5AJanSQa5020qhvwUHFGwZ47xyG
3cVc6zptrfCKPLaP81r1iVv9l7ndpowwRWqWyW2lndy1WkQt8I7YqdkObtnuyXk0kUecFkrMfq01
G0B1LIQeqrUKFZSj6CdL7PRZyaBLprv8b1UrJUFkFU9yrWlxBCIJXnLryBhheirX2rdaq2B0Wu1+
ySfnXlAig1Mcj+0sonxDhzI+jaJ/GYxZO2jNbD+MwkgqyoG6E6P+XJFqShXeGK2ZPc638pxVNTWQ
94PQV3vrOIv/LbNmuSOSI0fImEaPs+WlF+apn5WQ4mg3ALeW1Ph0pLLJ0mj1/qNr+ZMRt8pNKwvz
jklcucOOyCWtx3TdJVyygpztx5ljN0gmzjsCeJDMuNX8sQwEzqqI81kxnj+n8zR/+PNEw1KmevOM
1u+50h1knF5VXmqEGIj5/WKQj7EdGUdLjgmuRjKTZVAQUY8UI6uPMicqltF0T4CBrPxrn7m/Za2P
IQlSOD4Sr0AKx/aswSvUe4F0qrJewfHlQMx3DVcNgWXqaDtjQVzsmX25mxPUHCKo8ExMUKjAuBji
MKuqP5WVngw8W7TmZ850fg4SIFbsLpLRdC55CyMsyOrJO+SDly3nSbTO08QD+5mFBbdIPnLpHdte
2W+dkbanZClnYigR///oufrT0BiaOAmBwLgC0at0rw2eB0BPht6eahJ4Ts0cabvez6r4AEPuOKdW
fEmKoXhGnsqmr1WYNBKWlGPoM/F9x8XUbVlElAcDMP0nAZg6rZHX4pClzRdn2gq2iu5tw7iMBG0o
6XF/WEopxheL9iQ52n9XudCJ2hHmeN+rrnucmWbTHiB+YLFqVGw3UUxabGmmZXjV1xVo0+rpO8/k
mLTtcrjv1lVppGz/tz4l7E8TMK9XDWnGqwa386Fkz4q5rPhFjq3zZd+2sOltIzusy9l4XdPatTqW
6+KWPSg73Pm2z/Uj3kWMyon3MqwL38Lpii8t07PoVA4E5waOTMenqBHOC88Rfytvq+N5Ntkmuq6E
XZ4bSXxs10Vznqa+4DAiOBc3jlrtpGx3yjnRHtPbptq8La1v6+tCsoRQt6226ZfL0R+a/Ev0TX6V
I52BvXjsRbksT7lB9qCRJ9yssu6by3LbY3djB/nSxPgBnBFk372kFX63Qbr/iryk+WCbr3YpQaRt
EBHOy5a3mbVTa2TqEXMQIhMLWvBPoc+EvyArw96LcJS0Q1TWB1cb5YcfTxWIYajwR2mw6d5kacaS
03fL7LXxUiHIX7b6ayYIlkVhZzUPTi+LI/ccQhRmYuxHZjE1Aa/c31puq79HPsFyWwYD+bQxlGbv
wTSk18iX+h7FjxtWw1CREOKJbM/xnBGtiXI+tHLTPc9j35yMpHc2jhT6Zlbr1spkpQ1aEZqx14pt
o9tNiJK73+JA8kWA1+8JFnq/ARdGdqfGsA4vEl7Xyc3ksXNFWwVlUbXveZv1TB/ioTNCHKr1Wz6b
str2CJoaVNPN8gu7lXVPRyc3zGV/iDjxv7tJVX7WcVfvLJbXxWbKXLadM2QoLcQfxYloT7N+TDE9
3vuLcD+U3RYHiTwhDgmOW9j1W7P1wx3b5K6PDOvF75ME6mppTRCIW9UFEJHrA2Ia/jFfhtw7IASc
r14eNSqczMT4VL5iwVLZ8iMWUf9k+73PCnAy9feB5UrEPGocuJb0bgWRucaX35gNdMTSibWTV2fR
GwaV6js9ttPtrCqZ7oZumMkE1TR0ny0Zf/Cn8iOZ6I/6MqRvTeU+xJDcyYVVjEW17eiRVkL2vf8k
el9/GFwRb2If0jrcU2leEMxpgYcqY984FBaB3Srxg+gVE6NxLeOXSswuAQHliELd0CyDYUaX6qhB
4/ih681lO+JsPJpZofaLsPvNAgaNia8+nCF1bZ0BEGiSmevyfXBcnHUk0gSqq7D3O337PQai/cMR
dbRTtY7jhk9z6ULZsnVDjQBtkjKLWXJk6+QFtjFmlzgX2ZfUfZiEBOdVgSQzmKPFGu9Jv01eC4Qi
31JbT0g/tzX6g2g4t3LyMy5wZ11Jln4Y69SI5RifPBTp3a5qm+HgpT7bR3Ju8reOkBQm49GoUBSk
dh9tpTTplqNlucs1Q55GdGJn/sLibIo0/RktKZP4tO9xjzRqF/tWdWyK2GIWsLySIToOIYFy7Wds
Ne6j1TTaL0NP2z+Txf7VJf+TLtk07NVd/v/vku8Zs9dDm/59l/y3b/qrSwbQBB1G3FRV68borxbZ
Zi1E3IHjrTqsv5pj/Q/HMAySEBDkYwVbf/l/NMcku6G65At0pim42v/3v/+c/mf8q/6bPbj7T///
36qhfKypVgDe2da6Jvq7EAIdHwYUJyT3Hqsuy177+r9vjlv8Ls1aI5wWm2Eb29nYUUgScS/NFDZC
vetx6aKUsOtriv+TwZJPeJxX6mAf/CHb0lHrzxnw7nmLriK/JB5huIGjcXj7brvHtWmd+mow6EBT
FDG2N3lWUKPjToIoH10qIzu5g99dM/VjvBDUZnGWSZs/rqKBPTaoZB+hy9nTM4gep7wWbbDAOvsl
TdpjLiznnn0N9r6lAyxjDZiBg3L0zLUPcV7TAcBf6JYm0nE3QhmaDIQ6aWZ/ACwZXetGCNQ22jgd
B/1Hni8Ed+SFd0/JHFlIq7x+yxegZlGAgpHQOJcxmvClGkRb8TwGJ3A05kgckCBoP8e6bTCnpP7l
/7B3JttxHGcWfhW/QPJkROS4rRlToVAAQYCbPCBI5DzP+fT9RUmySXVbau+9sXUsA4WaIv7h3u+q
pPCQ/+bNj3BiF46kphInbJj9vlMMmC0q6eskddHrE3g8c6kl8gcUX3NN4CCGlaxSFJagu4/4qsOb
tlqM98JhG7ASVSmPxlIXlGn1C11OfU4oE/dp5A2fo6rryK7ocC1mxtJ8swI3fGmMNPXXvW0hYXII
EUc7ir+y94qrzEyZhUh9RkQIO9y11KdHfTlIpDV+cUAr8UoX2Tf29d3B18eP0AfRoo+k2KSpWkL7
Om06whD1oVUFJLJSTbT4GDwc2ORGI7E35142vKmceNgKOPx4lXp+mz4SZasy0k/cYN2UucMT1Qdo
q89SoU9VJKvRnsTU7KksrOhL2sUaQlBUdE2E7JXb3MFytCF1hFM7upzg6F3Tq1of6ywkOOH7y2nP
mifYRVr2m4XY9xCRcC9kixLAkhk+f7DB4+IAilwg1cta9gNkupxih5G4Vc/uLSQ4rOXItVYSyd9d
1Rmkk1zuqPRyX6HW5u4iEDh8Di43mt+H1jcSs/U2prKdvasvv7Iy88NSLSzmBn05Yisi6yW3/Ycw
mFFSc4dijBzWEbeq09jHOPOH90Jfuqa+fsfLTTzoSxll1gShQt/Uib60fX19G5ebPLjc6r6+4OvL
XR/pa3+4VADDnIrXzscrTV5vjROauIWvzQzRFie3eEvZfXCVz918bpkiewdLpSMKSM8vDzGyQzR/
uhpBC0JlAjdQPavBjG7wbVnfeqcG6SYsPrRrt1kobcLC+5rocie9VD6TLoKQ7FEPzZfayLrUSZUu
mTxdPMFX8j+TYfHN0IWVwwDhTvTO/MOuGuquVoiy2EJKLli86cosu1RphS7YukvtNusyztMFXX6p
7Tpd5nG3d5uqax5IIaEGrGO+z40uDNEZWltPF4u5LhsXXUACPI43ZGH020WXl4R6utc2JgP0K7r6
bHQhWl5q0kaXp4YuVPEAxWepi1fMstSxxqWmtXR5S6oLYzxd8g6X6hfsMJWwq4tilDU1KDpdKfu6
aIa6TP0MTjz5QuA6VXV9qbAXXWzDX6fuxtlffR0u1bilC/Pa9KnRbV2uW7pwLy81fKvLeXJJ8O6G
PjV+cqn34ewMO0M3AY5uB2rdGMxWIe7UpVvoLp2DslmqrLVB5D5iqJFuPMYXG2G0w3XvUs+thVk9
hilCXIKExptG61TyLK03DtIVS2+xB61m8bWuZdAKl0RrXYCv1Fix8qewsPt9qxUx8UUc016EMobW
zPhaPVNrHc1ykdQMWl1Tap2NeZHcZFp9M5lCa0KtrHbQ5VgNA48vy0WwM7tEEpgv3kw6uGSYcFH2
9BeZTzAFxkoyX70XyRjsWGI0ZyfPzDOYlvDEsTjtXS9droZwfLatojjX0HXPvWgDdk8xPrQRr/GL
MhoPcr9bjNcRyfXPnuZrM6/la+XFVXEyMTacfBcQRRvmKB5JxTr6Yd6uy2GRmChArKwEV956yuf4
2Eu/B2Xg1gmLoTxHBmx2L72TMiogomdYtRlZN0j6JR1L0zq3teDPB4Ur72y7CBa8dl3waHmNc5Wg
JnoKe8OjyESi+0MtkM1w/vX5vjPq8nY254ClTVU9LnzGr0gWMt+ruEY6PTc25EYEC1NQL1+pc6dy
jT12OYQC6kFCtvhqAnW6rbug36adzXnUx2JBbrm4V1EclWvkrqc6Q6dg11LdB2XWWqtZpMF5pEYv
6brusB5h7C5odfiu9eUpXNx4r1/Pp6acBEPvBWAW7MZ9UjfGfZoOg9pKOdoPuP+j77TBuOsnYzRW
TT1VPI7Zzdfz4s4P+GHGvT/7/tVAO/fcBGV+GoQ9HPg+QRgr4KOtGLn6OW9ROMSrZZ4hkCW461B0
+PUDtI4caUui/LXnuwITVmweEtCf932aByin/emq5WLEeS5JD/G9dxPr/rtoFSoPsqbrl7jPoq/m
GKRXbWlU+0LBrGFbzVHDxy/ikkbYYa8VCqFdPCTpKfDL8SuDRjaAnXBeZRl793IuyKVl/Moww88k
2uhxtJdt00hZPhaz/4JdBWjAEJEgcVOjNRVr4PkyYhQ2+q8xQfVYWvy2PjkNKekHVh61wbTUSe11
njDevJUOIQB7QPEFTQiyuVjnO/m88qVc5semDlHZKI+lYeS4u4plDCv6wgnWSTg+LEKWyQ20hzY/
9J0RvdiVsuM36fAVX88yNe1tMy5N6BDmPdWLcyfEBHKYmIk0NvtrPrKySa+ZJDtG+0Y780rtO31J
U6N4T4ZJ0tv27pOow+qahLwnGsl5m6sa/H/dVmu3p8nH5Xh2sgXte/9hxdFb0jmvbj/230gKooJA
mhoyBu5fYS0mB8f1slMNt2m0cuOWN0cC06/SqyLt6g+12DRvXcWYeTXWzCFXcR9nh6acuwdljymc
ht6KaOwbPwyfPPrIbb7I5SFaqHdWHRCY3Fhd+oL/tlB/00IJ8p2wjPz7Fmr/o2zC+FdB3m8/80cH
ZX4iCBD+Oa6xi3HlX3tGz/5E6qXuilwHK4rQK8jfWynNNP6jdcKnYrsMx2l2XBCW/9FakTnmr50T
O0/Ed/wyRG+WJeG3/do5+bIsqDi87KC88HVMo2nVtRjnHNd8KQznkcnpocCQ+uLlgk0EqCDmabsW
lkmnoSbY0OWVGvP5qtXIk0KMNlM/MCiUZNXG1WiUbvCbjzkA211GgFNIuoIwqGEqrFzNs3EBrGjU
isoAwVRejGLFKCYkpu450WiWEeV66nX5TTHGI7+NgkOhZNq2hpRoasG7mKCT6iG/n1tpryqNgCHx
/KrRUBib3KhN6Y7uWjBIfpKxnzLhBSPDFQCCB7IMMhV7jxzqi2NxpkqNn3E1iKbTSJpEw2lMjakR
TgsdRKNraEC3Vpw9I1dYMd1loaExNzm8m7IXyWoA1rRpLGA4scbipBqQozQqp+Le3yMEMLeNBumM
GqkzWmA9Mig7XQJuhxyTADKCo8uo/k0OQHngylxjbcyZmUDWSTS6ZyGiZMu7uho11ieH79Nx4y2l
cR9o1Vlv1NOhUkBkJrcUZ8ZW2QuD9eoLINld7uuTscvPKY30bZx5DXN5EIzEtffZHWahcNxKb8AW
V9TpSw/i4AGyJFGgiKwQixDkuarCoXmslRE8SkvYN1bKjbYycpsIss6psclV8bEps/El8PH3QVb3
n6dcpQUZXD2kkRJMS4TRZ9uOhH3UAC4f3HHEmJcpnK+ZHOxDp7zq1Y0TLJXItLLnIi3sG2Qe/t4k
5uNoFReLqtCJKqFZNbcsmbxNFSvBi+dLevSox7nQMvC8blqSQVdLaRbX1AbYqmvGhijks5RbWZQ5
nhBQNDczhK6dHN3kq0sdDNcnCIstkLPgOZF4Tj3FQHrK4/JRUFAflUOijKUtiyEW+a9VheZ8RdOP
xzIm52Ond8/bziSIZ7YHqqUuZdxPM0U8fUzQ3oLm66A6netkx8O8aZgOv9Wmyp5nNn/fmt5VV3ij
elYRbceryjG/aaKB+LeyN9aQlGJCHGFqPgE3gUrd8SuBfM79hjZ7PsmQj6bdB3N6sNuBJ1/P4Xx2
M5O/MS9NbP8OwZxtaTvpWs28D5WX8QsFxPt6mzVxsZ2HfN5cAlQjvn9oYSHBwewG0RAQ8cZ4OmIN
WQm2eHMN2YJqjG16r6of9gQAIejL6v7ylyXg5D30pDqjJpPSfQgXZhv4MtmqqyDyHghMguVidPlH
pp3FhV30T21ijWtiRsD4xfqJd5qsAHSw++xOOf/HLEjklT1wiGywG81b028ZhYxW8vXySUtsHRu0
wGfuV2LGYB9PxNV5ll/ejxXZOivcxEB5III84y+WX8ZCg7e63HIfuI6tq1JnWwlMyJumwUYvQybA
h2rgTeWGLa6NXEM8ZTBWO4QQ3ffOjdhlmqVzjy9uvqkDIc+BmXjnsTbybcQnEkeBbwdffQnYhWuY
phMoFL8Ib8JD485k1mRhZDwSR85I2MGmXYfgA8qsI8hQv1v5mJePcTiTrNamWs4vwIavy4RXjqbB
vhUsZIOVcxFSOKHuaUfdvWYTn/qF/wBa9kqbOK9lXZJ7myxHxgbHoZ5PvdE+DTXm8sEuvxYxCJbc
IVPVu5Ndf2+O4SnSxpOsIzEuaT7s0b/xFRb6Dgt3Id3z1KqdGqJ95yzPIUX+hrmbd8t0hoMusLeE
Xa1kNZdrTxblueMeY+6gCAIQsXDO2HU/0+eRkTVwhqfCCzeOW6m1cMF1x/l8xCK1Gadk0wbltSrc
4CQ6Y7oXBIHtvDIELzZ6KDCdMk1Wnj9Y27lK2YRUNYlyQ1atOy+to43RiO+svddDLX/UBZGWNRXk
TbL07baQOVtTab83okOXZT9wTaLjHHqFkToMXo1QvrSG906Ibc6wqc13LEQ6tl4F5PpczRtID3AP
JNrXdeU45SP6GWs9RMnyPR9s/MUoFzUoc1d1LG6THiWrm+7xoURr2154g2NH7Ka6J41unFNCSMRn
hxnGihIYSficX5mEbx5GDuGN6fXVdiJ0DYtgDz9h0S608rU2exB3RWnezqnpXjd88MFtOcTBDsGr
KfKadNF6xQL8gzX2uYo990csgbZYY21+daHMsH5LnzoI3G/zbKgt3/WWvrb21mZfsEWAzHRt+YFF
578snAdqyA5hwriJlbFprRfUe37wWOft92hm6q9TsY7Q/0ZSR+hYunWBzYhOZmmYRAyyuC2Fc8w4
8x/4WKHccAKB/2W22Ij0Bb1YTw1MGme1sVqDBlLI6kdrI0Cm7bsiqRMHVFW99VkpN7XXEmsnhheE
8sPaLLntfczvkMv7d7JEXutI7c25DtApV/gXVTqgxQMyUlqgEBvL/hyA6yeGLZhAARThC9GI7bpo
1aZjUH3LAijcUiR43xFhDWcUH+JzSoAoNYTrawyfM1+PXTCC0JGBN4FeTT5jzIHy0Fr5jzZwkx8A
XrJrv8ndFbmmwaYcDBgajjXu0pafDXMSq5bOPLpBUj7g2ECdFdVUVjo6dqwa71gN1fi1MOfs6yiF
YgNJuIlNhYWyJl7YECoSJ/IuBncUFUyBSMvz/JUzJeHtANtLXGNcEhNmhcVB50mD7OG4NflKhM+d
Mxn3jiDzN1VyqnkTmdYGTYgzLE36W9duLD4xBeaLsrYrubKWkWtw6stj6TFHsgBTboPazreYJNkG
Axc/A0SJk+2CTIUGxS+MYxd69hWVQroXZlnjdcyCdTbapbWNmumjyKW8F+Qpfx7xX7A7dOsvTt3B
EeQs3GC7ZYToYgcwGGOtAQRfpTlVGNgj49osOcAqIetDCViZtVeXACebA0BtwuPPyuB2Wtk3QoK9
VdsE433qGOZdExTNjmzWZl9LeMT9mKKJq5o7zM87iOv7UIZ4cb3lNWkaFPVJMUBcHOtmvbACX8VM
gna5ZXbrskmt/VIud1MczfsGBtuK5EC1s7N2OC0pNV46lIxLnMG7x+eVPdZJOx48lRqvqvOPiAHa
H6OL1KLG/7XzKwerdoYUx1A1KWlNHG/6BhkUnkapoVtnbtDyvnCJW6z8fl615mg/q2raT+MUbpAN
PM6Oco+I1QTmbY/lciH2DkyEdSaabTmU4Y96mveKMedqqHHLDnHS4ySdput4EIyUkza4GuvgNg7r
M7Jpe+MGXnI140i7CRJw67C4jCgVWzhEZz/ldBU3bm84sQ6miTJR7RkaJ+GDYu2y4SvMmAIG3YhK
YOUbRsiVENamSUicGbIZcMdsnq4m6t/l1qZUSenQ89TeYmNDBOVhcljZfUpe7Ip7uy83uRMzBmvD
IZrfo9QDnbVyVFBKVP75F+APDwYrTfw8vmaU9OMj8+plK+alPYaJXe6SwbbuIGG81IuKt0vlnGOf
kS2u2O4cgdnbZL5NZLhb2d/aqZzXiSyWb6IV3d2Yu8YuFsOPJpyhx9lyuPMY6mxceALX1kT3A2ui
PUEmkbej69TnkFJlKwMYQbPhfkUfGpCi2ydvYxfO4LsaS3HfI7owEP2FiWmu07ot1sMQY4gFiMFV
WWWMsSwi1j3/yTe6iag562ZRFNpwLL67EmesVefN0UGqnpXWe5TJFuV77F/PIcqybSIuVpO56b6Z
0G2+u6mN63QsWur41jqQdAiNElGoOfQ+ceDUMgZwxy69YjDr4W9crPnWAhf5UGX58iVrzOyujfJ3
GlDMUKWscUCMnYaKFCjy4iJ6r/OcW9+o8+/u4OgzK+i6XV9gWm1Q47xSvjgMwciD7QKfiE4lzipO
bLZJC64VITN1jce53rjzwjetL8Znh5nITV2p4nbJBiK867nL7tOidm0Qqyr6VtQtgpMgiaddjnUd
74+PLlLzWEvqgMz3vnsh+7X1ENriDBzL+9I1bvW6qLz4tkRQA1GkKIuE4cJFTNCbY/FUaP6krUmU
zNrLXcvBuPXEchVrXiVSlZgLGoYl+onxVWiupXNBXNpFFENBS8ZyJXnw+zqkKEkuOMxCkzHZgWpK
JlrbCzST6lkzNKffiJpK0zWbuh0+ImamB1ezN0kHrjC+Fj/QQDLP04ROMFC3aYOuowobj0mvOZzC
qKvOSrM90xHK56J5n7YmfzaaAZpoGih/2GcaP0Jc/ajcGQnM0OyCD/3v1OcCG/mbqY8vFGrsfz/0
wZ4G5+29+0f58Y91mfX5t18nQL/9/O8DIBdduMnExbM8B3i8+GmL7rqfhMCMydIULw777H+BS5T3
CeMTEVfE5nkaT8K/+mMg5H1irMMaxCcgypWSf/Wn3flf7dL1Uv7nVTq0EtM2LcAGkigtR+ln/vMq
HRQA4q95Mg8pI/U8/MhC436aWYYAiy4AiSFIvG7NAMNT/wIjkQVN+5uL4Zf1/s/r/Atp+6dt/uVP
UGTmKsVzlr740zaf5tSpPL7Vh5Ix0rH3HmOBPJLCnbCdGhcKhhJCkbPgrqpC1lHSApsrXy20Q0u0
KSojvDMXA5yBhyQwXVWuONaRg8jYHlg+JxsDDNzKrN4tlsxxCVahICMg/Zq0cqv/cWaPZcXz53Yp
93HerlpjO9v+AcQkY9swZZ9hwkNeLYwOegSsrVIbEzHzrIrn2UtR2ggFHgnfOn5PSyqyoOCPAWVA
U8QT8KhPYsSEts0+TnWq3bYpXXD/EGRLtcWiAxnP7x4c/1UoY9uG7tvS8hcwEcdaqNYWU+68BqoQ
Rdu+ZE+F9K/p0/NkBE9JPTZ0XvmWwN6vvS/NfZz1p7B1bxLBWYj7B1HDunYYcTkLf8bYdczSiuI9
nyxznyaI72ZzfC+06Mnp29uipc7NzIoWp+XBFsYb6j7MYYr+91j5/xwrUuIN+atz5fjjW/PWpr9M
k3//od8PE9/+BPvLsmyL+QZpH/r3/S7JEab1ybTxamNcsX9J4LQUCZwKqwv2FOjzts4n+P0sscz/
5OyQ2pz+8+GBDwanjACGxBHm6MyKXw+PTPUGK7touFX54g8RGhS2QQ7tG27JubgFG2rNFaHJetkX
XfZ+qV4B2noZ2Oq1YJZ7bAgL/vw7hJ0OUFYWiNNll9jptaK8bBgl4eu7Yon7F0svIJvLLnLQa0m/
8+Kj1KvK9LK1pOCR20pEOCxmW9GesN6Ej1PvUOHm7E/N4tTpNah/2YhC0UifG8bc19ZlYzrp5alZ
j8Fzb0YGjjOv9M9Z5OXnRnbPjl68ortlBStYxjq1vZzZ8TbnKVTBDts2W09I8VtjVN11WlEOTZrm
MGiuA7Q0EA8wQLKnXnMfXBcCBKG6NF/wfaZTrQkRjutEX4C29DONLgQJWmu58yNXPLoXvsTkJNvB
1FW3YRbTbaNJFB5IivwCpxBCAqqwBpgVpqZXFJpjYQK0AIfetCs1QLkwNe+ijgvEToWmYMQXIEbN
ewgAEkoGxXe0MzQ5o8ktKIWR5mlQprn4MFLPWyWatyE1ecMAwQHZN9m5yQS7W/M5WjLNDuZYgvmI
iv620ByP6IL06DTdY9br2xRRxbpj7X3vNVN7mDUPxOWMvyXwaD4wVlNvieaGJL7oHgEIABPJNVcE
WjY5dk0kvau8QiqzsDDcYYwyNkWQFQ8G89fHTpNKlGaWzLKFXqI5Jo4mmuDuNY4qdndEenUvgDwQ
9sIy8U+1pqGohmKWAEKiBxhiAAGCmgKSx9jCJppQpLTtPQaK8jbRnBVfaeRKcsGv+JrEoi5QlrrB
YwsXUMNaJs1tAX4ZPRQXmIujuS6zJrzgUR12HhAlpljW2yAH76bQRBhL2dXRakS47jUvxtDkmEgz
ZKYLTobog+S20oyZTNNmTM2dQfmenMwKAmqsqTR0AVWF/BxWDZJmsDXBBWGDIRqcDRq+/gbzu0tZ
BO0m1twbQskT7tXMfiGqwfzSaD4OZBEyXiyYOTHNErwrJJsPDe3da51VrFqMrJpuCEAIn2Dy2/de
jfvH09DdwUV5ZLYdqpJIblNbdaxKhoUZHbgGF5FRrblZ3WRv4LO6uGGYw6Jg85zgSiUJCllfNFf2
nLTZyqsFzXUAJgEAURPkzxwj1WkGMHoo6DG3SKDtbWxU5h1u3gIXzlCxf0Uks22iub4H6RDeN5FF
lEbtqK8ZeiQdQ9lMX9ogcnFiev38aGAYZ+E+mvFnaUziYDtBft0vbIphz7gjngyjtoddUc3mfRIo
kt7x8qY52YYMVVxRYOcnSyOAcFnXASdJXC0gw8rvmTBNb9U7+XSnFpcJTpzacQrRYDCew6FtCVDH
jMh8xAhBX8QiQcKQFLXcwVlZ6AC8anqQmSm+sMYATBpWsqnqXeaUzFrv2Ax6U8wbF+LXkLtmqEIt
1x1nB2nfZPat+UgyiJydz6GbV92506rBQ4lvJS6ul0q2BmH3XpJPzNwGmY6PTTKF3rsVpkFUEDaX
MXL4nBM+WLtbr7KNdGfgTEm+zy6uq3RPKFLTcHFRNP93qfw37QVbV6n+qg44/SgKUlyGt+LXvuL3
H/yjsbA+EQ7LJA4RLiIf/umftQBJ3UgphCA7FqOffVHi/iHSlZ/4nxzPhANNrjOlwj+LAeV/YjAv
9SZaEKENLfE/Kg6c/+VgJckH2IwwMSIhC/5zklWWq3bJK3M+2Pga500vGN1t7GxURxlM+EV9mQi1
zvO4yXcjy0QSatumubK8Upi7pW7GBKqeyQKihupsbyJKImPVUjJvGv+9GrrgfnRYw+SzMDdW3E+A
iAnKQbNrABdhUGJtFicDKmOoVhikOMwV+IiIpc22SaJlbyAZeW7aubmeEwAJgjX+1jWW5XOAThK7
GrDUbeObVaLpFTVCsmYqDmbtQ/oVwB7e4PA7xToVJcE5JQt+EOEVEAe+nsSpRMWBeNb4hyGIJh2R
cd5N/MyLPZdJv+HisG5BeLCuE25r9iuMwJx9vR3KbWmM9sn3wuxmoKK4p1/p7oaxNfYiSBZQvgHM
/7IbGGCg5tklbpgMa5sXZT0hpqc9cdpVludYCf0qMFdDZqvPXsPLLAxEwhBfgQsgy+23hetYB8n2
Y8vU2KcBssT1uPj5qTOUs2PNkz+YS1aekt5r7iPyUhhUmhrS4soKi+0SrFMW0jsQYYxLtcIU+WZo
bmfXgbDVpNWSIKs1vwjX7W770nqBgdY9irYtvL0HtS7bSEIXq1Xeeyl5OL16nrKUvKFey6fp8ljj
LEFwZ4HeAVtlAsYti4UmCnoAZ68HcYuohWsyJsyP1mAuZuXi7A6n3M+KDYPJem+F5snq+7hct6VU
R1SBPUTIKvwMx3e6H9rEXmMz3hqg49c2JYbec+Z7Vt4M87MmuPUrwMuUC9Zdaskv8Wg5m7Q0083s
9DplJwweWVPWW0Zi+QFYFgUb3JCUgugc9GBQWLe5LFB1UiyA3zRR3ja3xnEd9Wa5CRZW0Qw/y+CQ
+IG948pIP/xxfIfmaexKy8LHx9ZVnPmQIxrieqBYFmymMl9tCadDlaWkhYzRfij5tLFH829KiLlY
2kipMaL2Zclj2MYT481IOkwxZ4+/so3sddijwRQsaa+zITJeLGIxrrBdaa5CVd3Nlu1fu55mIhoR
0ngCRtcZyVBHNeC6LfjYIjNwZrmHQw4dmTGUto7qSHantxmp2RM4lo5lSRhbZbhHYjGH4rMXABDa
tb4YFR4asVhOv0nGKIxYnDoTXnPiTnyvf5QytcdHu9WNDyo9sqieBalJyda0k/jGaUz3ofOAIX2Z
rIUEbtQXmdoVzHrRSCPb5vFZv/veLL/4CuMjLBGBOJipWdRsLVEa9gv6sSK5GknQxDhZLgnPJsHU
XugJfzPAD4mt8bFL4x6zTxhiJTymyhyS1zTtmqXYoAUuSDGM7Fau58phQjfgY+Zk6+MwfM3xFmZr
rMIx749R5nw8x3LGFDkvggEEgcg8fW+cXSpqtPbets4VWoHD3HnWa18WY/fupj5WnFdeI78fViQO
l9dxVyhqsSJIO6yFY5wbB3SyccwnxOy74KlIURyvzVpJzOtdg6JEGvQb/72p/18dO3O3v5R/naPy
+49/IHZ6K77/4qL57Qf/uKnFJ4RkkublDzbEP29qV3yi1rdM9CJ/MtPIT/yEYGhI08NkUI8N/2ja
+XX03QSpcbHb/8kdjYDz1wbewurqKcZ//A0wK+AJ/NrA102IC81HLW+4JM4mAGgfYR108Tb0EIvE
0n4ZWcfBuqpiIFvVSxbaxpU5ukcsKhmn8hJh6WQX+uAPeXHKevPZDkw4bKifEk6y0dssvaGuGsG+
3WJpsiOgYFyR73GstC8eZ/IpmcbmzVf5HYOqO070Pak8waZrbCwgY85Eauih8jfxR2/28THndVyz
zEFiU5Q1vB2P1CZb0k6Yy03pmydHtGrlN+MbqRN6vUK+iDXTOnbxR5vBhmJMN2/d0ju6atqPdDow
XImHTYu7UQznYLLRasY9TvD0rp+Xk5XMN2bI/6tJDFBs8RtVBFHW9fJudymHqHgvXeelnttdmQUZ
SJ1IfcFpe4gbz1nhZoCJ1OoJh+EdEci/pEP25poITEjtOJtNeqdfgY5bcINV6COpCpInwi7ZqYwE
EpWjlEIYx1JvHJ5CNZ69YnLQWDiYdTP/nQrA34vIOoQQ3kifKK8WuChrY2x5Ydg+WXZ8LaNeQlGd
nhysl2NlvUSKgIgpe2vq5I3Q3aMbqcYB3gaPjSc0WvFH2c0nK+O9mlW3q/0KX4+VXi8W8oWpiwDi
Sph2suSFklETrAKNXqcMiLZx6ndrsH3lTUda9TY09GsZ5W/IEiiO8PQD1mABpx+rYuK6NerlNLbm
qZM0ctFygzCE7ncwbyqXBd6QRh+KRAc2N/Fdmk43VI32gYmMQ//NM8TB8sy8JUC04kDM8BWbrpYH
YlME3NW3ltvGTq7LeXlurDrg1J6ectOGOF2M6wLN84awsLdiQDCUyYm2ebkZUFNxgDfxMa3dl3gy
v3m1uidrQqxBPe1mHFiL3TeHehqeltomaKTq+KCqA2Yzun/TQ1PS4UPr++XGKedoy2LOYGQgFHoQ
PgkTK8lVLXO1qlrzuQjFu69GZCYTPt4uzOA7D0910z8RU/6RAzVcmw7ekD6fnlQgolVKuvcuk5q0
AtBjLUQcry+vuyicI5P1FxZRBKxb9rGyLXfX6Z/jecIewC4yKgc0XqPRwnwcuSKOlTSqrwx0/LWb
wOpvjGBgwcvHLptCWMQ1CUwzRodD7c7DNZiE4aoFz3o1DQbi92jOtjqlA/V+Ne9MjDHXeVS3a2lk
6h2ZydcZitKt8NKKemMq49ragLpiGO/nNQvWdBnfArfEYUSXC4ExserimVTH53xC2LFZrJYFAJlT
a+CHKADTr9hXyPCbwIFFXHcserHIzM22tibQHI3jOGifpgbbakkinOPWx8yITkUJknk0rOfSYLbS
9rbN/MB+m4q5eS8KiUPCSKJtBmfBcxEZVYvvILzM+42cS61BgvQQFnz8l0S+lwICcFvnuLbQSzqT
FDsAVLxveFBWPaNMoojoQyZpefega/o9cABAXKn74hoOFop6vAqG5sMYmxvLSa9/ag9/N0j+vEFh
gPvzGJZT3Jf0gLRsdG82jIBfT3GM+ZCAxrQ8WIPB8LWvuzVqlSO8xDtivZzfxOD/dl+jJcI/r2v0
o/lcaDoa1hIEev/6aBSBfeHMbnGA+l5uCpFes+aFEs6E8W8eSS9+/vRIdKjIniXtKjPmPz3S6LqT
SoKqPMguffMDTkN9HCdinNdw7kFQ8k/m7q9fyz8LpHl2Snk4qEBD+fq/f312oSr8yGMAQ11mR1tE
lU+ALLK1oazDaOh8C54vtOmbpuV0++uH/nMcvH4f2YE5pEvTiAsAU78+dpWG45LMXnFo80ZtEuJE
T3MAe5vj4iYpk/Rg+tP7iBobcsqAUnho+d5CHmUwinSClVdYLDd9OHDrKvvg++QYgYxGGjDejA7H
t+fQvGE6gU+T3BVOs8sRPU15+GzaUb5xJovlW2as8Sn6e7yz1Wtoo960dJTHXz/T/+MjhGfKlOwi
hGnLP0d3yyz285I93iGS7c4qzZPpL6d8QTX5N4/DXOV/fYIsoRiR2B5jVC2x/3m76Y/CYzenP6tA
dK5opU6ziK2tyXCCBDYfyaGX3nWhyB+yYT65nZk/RCF3qLWEH/XAuaxLFTIAU7QM001ITOzKR1hO
GO1RNcMeC2u3sqs4X4dh5OzrSU4voS3nfR5KZHzxHN/0ZtOeSW55nhqtK5Wxdd3FHgAcp0NWXMQf
QWw7K7hJF+9uuZ+M5CMol2cv7HdLR6cxVeoQzfYhAkiJlRjZEMqgmxSc1Jo8gpM712olJb/b94yv
jY09xEXS+jcv5P9xwugEcNxFpudKNH+/vo6La2A7NlRxWEZxKScmTjZEY86Kbcfhr980vTT687ce
f4LFu8XCir30r4/VAMp1M2suDnY64DuO/4e981iuG0nb9K3MDSACQMJuj+WhE0XXEjcIkVTBm0wk
7NXPk6T6/4usHil6P7UQS+QRASTSfOY15wAC/7Bhvq2kT9eAi+4iUMyfVNE+XSPPJE7LIP3P2njE
dyyfXfyK1hez0+erwI9TJeel653Flns9JXG2D5vq3JqTf/VF8RzBKtq49ajo7hYCQzQO8Sxmd+qW
+oqCz19rMIk9HnDlWSVwgChAJG4Ge+0vqzzYA3p5iCiwIMgVpScPFPi28olbHAeZKspL3QGcaQaJ
QLpHdCuxCHbzv3wc+eCCllcj/l6lD9woCgoCVCwzZqR1t43Bqoy2vm0bN9t7Yr34wzv5DyuWdxGD
aWIfpgHpfnwppv8CeKpuzhw8IzZjVufbnAYT3euSZ8aQCg0KRPWrJbqufVJ6ZELtDUWLL7pgLidl
s6dMMxymZEWCLnBaSmT2t6nAbSMC+AecLrhOBigAQ+JfZ1QGd4iNYC/fgs0Oi+XRdqcXfJM2eZjf
zYLoEFY24BxrhkZug6RnmDq4CEdYJUeYwbcpYuybQjE/PTwDN30w4i1ieQUaVlV8xED0Me7UePX7
QfoPi4Qzw/xH/ZTs7dMYTakMKz1hHjFFzY4QZ97AdTjGHhW+pEv/8EZQVvjnOok4hdnWaO1F/1iT
0hMLZaChOVNu30Dv79tdlBTnoJ/OYof3s7ZMSYz+8GN22aawsfhGheIqKAkAhzZBDLmJO/DXI/Kv
1PugSWDT1CzRc186l0DWv1QxlNAsJtoHeSx2outfkJG9nSuKrqE5jJlmqSh/JJOJUicXzJ19JQes
BubW3RKugkwoAGXwSt/SS5jFYpf7fDCGbBdYQO6LbhoPXYJFRbXq7DRjTPaWBCXN3O4mXbbnzTDd
55pEMqLyC+eTVM9fp3ulU4wK0cWiI3ePLueNtPJzIYjWnHAAuUbB2fyPhe4IQsFmQnYDbT5P9Xuz
jPrZv4YndB+kJoHwS4v11FnYtBAt2UlxNcsy2oUdn1bUjZD+ZYlhsX6JrcSL0hpLRwa4qPIrlKfq
LS6NHBmV963IxttJeDAeWowSmxrkf3G+1sbyJmUBA8A4Jyk+IqRG4y7FhxKI/mMw6avK8Z8y+mJI
JfnXYz/uhKsWNPSm44yL6BGIantBM/660t43V+V/Oo/faF+f9kNiHfjlsLCYUZ8FNapFFBKAUH3W
h8sLfcvb3ubcQ9CO9I5lbeKvt1S7xb4ElA2R3tuabzJ9QM97wt2Pf0ZBC75oU+zjMt5FRr5wV+lU
ItIQNft4HpazyoEogIsfWPUUPV2Jt+GLtKr4Ci4jkj0p56Jes/iy4d63a0inwGKPKfTyOArCLVsJ
1MrtfNjOKe3gKiKyTkkMOQ8zcNLgTAmzw2K41yM7KD17aOqkpDFkJ5Cmt54/APWrQP/lqhQ7Oa0X
dTbdF0kd7WrHwoKjXV6CHsi9ooMWkh2clXlwPXKIkGQO9zCBbkw0r8N/n6//vxf23gt7aYdGq+X2
Z5q3zYdCmYGM/L+Rdg9Nrn++/p87/UP//CDmysn9P1KuAQi7EASdj+zMv2F076AYJ0SvlfMdNK3w
fe9N5PVXH4zCG/lLCOLtFybvV3HNAXgHE4RtHLiEsRML/6sC28f401yR3CUG2kYiATn5s99B5RQK
kmTp/8R1VA/x3u08xEDBpI/5+ugjOF7+oD3to7RECYmOlXYpQM1bjIfs57RRHvUDDJ/K8DzOfDhf
ZWw1aMDHddVfVX7dWQs2ubPfPfsllEI0NIOAiGSbhqHn/EQOdRmAr8xhheSd3yUvohYSgZYgB3+7
oV7dcyte56v6S+bYegKSX/n0bjaGQlxfOoSW3HJa185yQdWiKf5CW8H4kf/tld687zJ/z14/ekKA
YbKRBqB558UBr881hNu/x+ghZ9WQBVn0M5kw/cIYBelEsA7e2KvwbKUcBg90zbsq/wtbwNxN/pDw
vR3L/7v3cf0wFCEnpUCYiHQk/nRs08eL6DkE+WvhlKLMsVDBpxFn1di1KGIqZEkpFin8clD/sTxr
RUBh4uwlNAerQKR3roOswQCnbSU6gtfYc0h+9vsx+hhaQB4WQlALjgW03dhMy49jROHRotgmrNeA
RoXtwp0I0xBwQORpYW8apYPgqfTtRJ9+f91P78ZcF+MqUKY+CThU10/X7YalpRYnoleA/RVswNHu
qv5b5iVw/fFnhJj+pUkyTV0ry1qgX5vfX/5jMm4emySYIrgbkw1AGjTD8jcR5BRCpYVWoni1QsRF
kfue7MD/wUKy9KnFhbO6zi2nRRaklMtwV/a2jWEGFiMVg/Lf3kkUUmAJCLOokxOzfbyTLMySqlhs
9eoFE0vusGDt5pQHX01IKu7zKPGCJzUwBFBRweEFT+iojyqGiQEkffrDW/kYjDMsdOk9/HkBAAe8
GvHpreggpzpIuewFzH3jq2MruzqhnprUfbwcEYqZmSK/f37n007GNWP6BG8LFWFs8TkDTPHEQBRP
W89ZjnawdUYp2CyIem7xNKJSX3irIfOBQek2c+wKBgKZimy4q7uAUiZoMNXcxTVObc1O+q1yb9HW
avrn39/mx4qRwRnQzaAsRfWEPVyY7s3fJ8wwJZGyMXt/nhWFWXtjD6XN+7FB4vnU75UYrbvOLaVZ
NBSjzZcca/Y/vJ9/DBZwByj7wjawb+GxtX28DZSLe730Qfvc4BPMHl6we5H4jIutF/9CJD77fk/r
pfxRF/gE0DfoauVQ3bYK9ECN0r142/mXjH/V5DAlLry57FBq/v1wOZ8XGBgRpAeoGhL9EfoFn+oj
s0CaKoa+8IyATACJtQCzDIhYIuHbNdtJLkRnWyusR37WLrKGowsKcrHuJnjQpz5G3DmlC7TapASZ
JETeNEijJ7QBfNuqIDTE6YoBpECiH36tVQA3P7fXuOK3lnkCr/8Py/RTUsROhdtnTJvNdgTiBpwq
H0eemdnIsRm7p9BvfZr8nY28OFFsMsSx2joUMtjaE5qwZvesBo+fDW/bSeck0E9wktQikHgSiD+v
Ie/zLu4SbRBhg8wxaNx/TAvse/s6ydruqVOsIrkXfRl5V66TieVCoJLFcOArUq2PdTYvS4j2t5ok
VBey3+A2lWuCamPtkTIoa+iD6ygPTICAa3dNUlsOvnk9bS9MeL6MIbW9DrPs9XGtgpJ0za5Q8HW3
OaPPC2qpc/JNoHBEIlE9z7w7gcA8X/rVTjUce7/HpDwIURQlm5vTnABDvl0efIpFxSJqZ6rOm5bg
gTvPrcbEBroDTvFj7gNwcod4VM54B6Bz1ZdKlYkxUquVS5cnTer5DJL8lH5voibxHkd7dJhkIWK5
xV+jbFpClN9P9s+7JqMfmspqRCUroHf6aWoImKCpE3fVE2WJXgEGRJmjw4+mLdrqRNF8YqP4/RU/
70YuCCjqAJzbDmHGP65ICaTPplpM38WKvrK/nQbPbH9uH5ZMv2CUfvCUFGJlEk7ugOvlFbX9kHn6
+9twPz+5oB1NdkcTmTa0R5T8cVEgUjVISpb1Y+01tRZoxAy+9bOVGVrZF1nZNw7kIsx5bkZKUuw4
Xea3iPRH2h2xqA4h9I0b7abyokqigPqLquAO9JMTjLc6sux8CxQakQQmkY3rI4gQbLmRNgL9iTC6
zTxsx4zo4pQUpTYrf4SK8sXlvDeUXTTc5vH4+yf+vK9FlPBtwg2emqcFMv/puC7xsmkm2YcPI5Ba
glhfUVa8cKHDMW89gizvLHOmmWk7lzHCo5sUE3Kz1QWdmdLIMUxucod4ovmmK/MVEYe8c4XZIiWF
KOcgq7Ez8g7+UrLqkqk2MbUD0IbVGTroUP1h9rofyz2g8aiHcmyyq/EGjYzmx5coRVPjK9i4FA8R
he4OukvNDYDXAgfyax3TR1m4tySDH4ITbeCYLUVBlC9/WJlDGO/MvvlWK0t4CFVcoHeABa4ZB7lM
LTU4OfMpVKfNIy5oBPSH0gqVOHSRgqu2XTgveNzfvy1yqr9XfM2jUTHDnJulAraHeO/jo+m5BB8w
tMsDiHezU2klmVprtebti7aj0kVrGJrd+hi6jTkfa6t1eCEzymg089c6cHR6oAE8TGDhe8VwIO4h
mH1iXNlNmhxXzvGILn5ndreBbRN1wG5iW9NEJFww14nN38ixHIaiTj2GQiP3gAyKXw0FS8LUJPnb
+/iYrdDQOP4nsf0PWdCnNRoRLhBdmdo6aaf9j1AX/zLI5oG07sc6bNkd3sNbN0M+GekOdLTS5k/b
wqfjyFyS4qHt2hxL1Ns/J1520RK1dnN43w8OM0Qv2qiLcPYzPl7ReUjjJ5PV4lgXVGJhwKsxaQhZ
2PQYpUnNlb4JqWInxQH1s4jNgAU53qqq5VNzbbHw9dxwUP16bVRn4Bts5ipCD3PDKjKvIy1n8yKs
Inf4glNwPN7abd1yJ35ZcjYhhmzy1N+PtheLz3MONoUv2CQA2RAFfc5sCAd7K7Xn5T7LlqBKNhSz
KS4lE9W/68BdPbXsZYa7RQS2AUE+yklK5hJHUUSAkB0i2rEuFMqu3lVSZ/j2yamd0xc7r+yzKRkM
XDCkivWKicuqbus2qNWPCTm/6Ys3OigH7qICgXfor8SPPXXxyY/GayUzkLEbaKC1cyls5eAu0kAw
QxNbD/SZ6URKzOKyZlS4a6UzEnQlgg1qWnCytfzCKw6x6wzeXVBBhki3Nq5R03Ds4ilzcCBcklSf
dBYSmW1DLJvXlbSWqdidZvzIhw1aZkVwGOMQgWY0xOb1fgpaN3/EZCNNdsLTrrNdyE/R+6duii4D
rmFILaR+lZ6FrtA7PMOoqSVxY9tHZ3Iy90DHLMrsfVe2tfeAPk5aWkh/Qky/h00h9JXV68a65cQI
h1efPj62VSHuZ6iKtC0snq/xjPDGMcmpbqB55EV1u4nLVqAqh2RnL6Nnpy6i5jVzu3acjW72In/G
AxQfuNfVhOjImU4a6Uc78gAfoEFSWyVgCYgjZXmkLGz4RT+zqBHUNbezIxBPuVpFi5LOYXVU32VA
Imwd2PgIel0XnoY4yTPM6Py5BDpbjCn1/svJT0DkodPhIfRx62u0BU5B4WVpdGCuBGh3Q0uCxryt
+iif4k1qeYHUuyxRdHtPU9pbGSXevOa02aJU6bHBjh0gxG+tNQR+f2JyTFayxVaup74wdERdMcAD
QWvzCxLyIV/0+zetPK/4GfRRj8ut2F/I53WQsUuzOFBd6p45s2WFCBwWPq65x7kpnBphInADnIuQ
XnIeJxU+h8qPOUFfJEbeF+B1ispBN3XhDXiRYqoOYSkstzvBVMIx7UtQoLUXb2Qcm6g6VDTOy8cw
TRJrvfC8qmekrEWyZV+xa8vMv7BEosIKwVzs1zDoKqYiSvYTQLAe/c2c5orasmWZW4I7Udnu3saU
Npc7uysLBS1V2zAyvrmpi7oT+ktVHD9ABJdyq0i9GVk3GnJOkK0TZOaXcP+ELBspMRJ0kUvtefpt
B38EpHORTWbERKVLvrR9pq27pg7Nlu+BvoX5FE+6ZQKsDfHGUaP0wee690fNkB1g+GQR8h9nSZ9w
tSrDGeCucXLzepzOy1z/X041m3FuPLyW9M4aLFyLziwoVZn3U0oSGnlAFIJIC0ldZwnlNo8yH/kn
pvwgh0e0IIe8YbysDJIq1hGeM19FRWhuOedNdytcqXziCoIfyefEms0EC5Rl3ry/WHyPZo4ZmhGt
0ijniI3kxD2MTc9lt7+eRykh5DMFt4zv+XPXBnel7yUooXhTTAEIbm3mMBa/Zk+y9nCb6M9Z5uES
vbwNxsCsUdtfMW7sr775m8Dp+Uqg22zd/Rpq6/3j/x7k989RKQB3B8S85gacxsrGZyrwXa6OeSMW
Hlq668y1UlekuX1HAp5iVeq/v6h2HTVTjcx7UOmpceIF4ze8G8Yl+BLXCFWtd6NbVwbyjsgkd0WZ
IxnjTWmjrTAhiOS7fLMKUxu/qvcRbME28oTy/ZkyNydHoynZAAc7W4bIZOf2+6t9nx5BUuIHvQ9A
EPLFDyvz8CCmM+Zp6ihzmczLsPnDPF7aYfYAM8DD55knFWZ43yfSirwXd8lDmt+Ct0fPv0MkEOvU
Ta8zc+vvA2qtQPYVFHXRenhN2dCUitOKi+/cHVNTRILOlg8tazouUlP56Cfebz6Grnx2ghQzUyQp
iVh5eDUapfDeMNn5hS6WUmoL0zDiS9XYZjnUq2/uvxkQnpoehiqt0vzQpBG/N5PoUosz4Hehoy/E
+1zJC0SFwuOvIY+x3uV25lzQGN1wArRcvOjyknN+dFDktB+I3Ipo3HXSwqp1a/dpwsX9ImtJmXTV
UdusKBhQsuE1ZQM28KlZzgPnK98rlyGg11gSLM7LueFTzO0ZWjp2XW+r2KvqEZGjlLIhvJmBz2da
9nwhaPSr61oO/Gm8boMn354cSkWSWn51PZYa+DihTsHV8Uhpx0cjJUQWkOBcyMyYYrby4jAL6bLD
RAoTmmhf1RyxSMhZTRL3Jz/mqJq/22j2sN+kVduW5dmvcnKhq0zh+ZpV5Lsvi9dDqDlDyZvhOIq3
NYOTVMWA9YCfkvVRZFE76QcppmwKzvT7o8/41TNEoELWkicCRNTjabTaDrucVp4ZPmfuzKyhXmWm
+Hv9NOpLhGUhA7jmeXUO2BfpWiY4n4dQ5/O3vEKf9QnOftnEYIzyJaivRAcTrNkFaOcyqUd/6JlX
70WW1fGhTqAOIlXinlKUevkd63vpLSEtp2oofa+kRJk4JalvXZM7oRiJTS55aF0GZj1pb8opwqdo
QLJViiBZOPP6hZ0GMTCBBlh5NuTClApcuCPU4osKITz/Qi0VT/l9IjxLrPMJ/AE4zlgUpkjZDhx3
VxgDi0B/xdu1XpL9nBTWkh2CqUPUZ0fpAhj2JqQIFDx5KcBrUK+c1bz81fIwEztgl2SODRylzXRT
LvIn7u59JAvdUokWuZ2LERINuknhVwxPJutOEUxTVVg7ZFKe2G+ZX6hir4xAgWiomUYgftn8SS9N
larKiVeJrAFHTd1TEGPA5DyDBg2q6yCQHepHntv22voLSCq2mntONFHhSouYoqSDXTmheqQiOZX6
3k5lkabbxMeHZr6dQmIb+Yq/Lupo33ukYJR9VCW6tbGhm/blI/Be12shVQQkHBuNdjkxJX7h8eAM
zPIaSvZ25JtWOIJqoDOFcPj7k7y/S9kVFIiROxOLeay37aaqRrP/xbgC8IXo3yxeTN/MJ2BzM2bI
+5nv+Q40L/bEdDEfTATVCVQNaCmaz6ObxFJOiRaT61UvTrfHcSU0qzKuzU9+TVliSnai2KfZQwvg
rQRvtlMr3aoZs7AQAJeyo5sBGiiCLpON4eET9qzIVp4m2ZhVnlqrKQf29In44hGW6ZNcbea3Z9N/
uKZuae68zOk0oj/4diFfxRxpYA942e8ZW4P0Q0jPuukG7ysKLub5yvdCo4wcU4y2KmmKkL0KlOft
oKzKFniyDAbrbsj9js/riS7eeJ67qQnjMm/mGkhjmtsa3hac1ZacI/TmIcEQyrimzYhax2zmZJis
bpkb5aKmRpUQOzVm7/uAUAc2m14ZBSbE8qDFFReZKyqUXX+fXn1K6KnlsD8wg102t8D5R1k506Ar
qVe7d1nbBtx1mKYzqwHXtepaWp5ZQcD/zeqCTm3u/feXN+X1v3X0zOUD06vBu8QgDD+X39UwQ6Pr
Q0pV71tjQQ2YuyAPYCX9/lKfCuisJhtcKteiZMWfn/V0J6QHo4RQ8t9zBEV9PN5kl3jeF9QYzNuP
g8y8VHj/vOHWUx6v7Nfm+Pt7+VhC8GEXUxVycEsJaIcz/dyPZZRkFC7l2yK9i+mqBU+5j3UREu+Y
9oj9injiH8f5nxdEhYbCQRAZpqn/Juzyt/ZciQ+eU9WYcMOm56BAaz/WpxDQsylrvq3s3z+gY8p2
//tizRNSu0XlAryTi+DF50ImRt5eisEdSdb7jjFlRjNqswRi8f3D7PXReCi6ZFVfh0ksoL2Gxuzn
QDWtO6tf0QT8Q1XO+TjTuSNSKcjPtEZj9C/+AcJaYtuawkXIW8AoZlFNxHWs8XkoE/b1PBpzXkHm
DQsrE7S/ORGllZkbAfsGLx65SjL7g1+DGLI3M1sLBAnZST7O+kic6xyQl8BK472f1b1vs78f1s+v
kRfn2cL26ZiAMos+d1k5d6V2Z2u8zvrS7EzrWyDU9Si0fl2saPAu//vr+XjnwkFBriT4DCAPZ6IR
/N4HnETejr0ZScRiY8P19NsN4vDpf1VaA00NoRlLPxYGBCicez9148SUUIlGEo/jxkTBBMnmbcCH
ZV00PVpffwJyf9x/qM/GtJ/gThpZJ1yKPtczp2Wdc7X65RkYIoW+fVhjRPYUwID44xL856V4dUBy
oVeT6UPa/bjm68StlwHn77P3UGT0qY4wj1ywWH9qgf+CYvxt/VEr5FIxAJm3xjzctI9Xs236MiEy
iUe1QvhBdM6fDRphsD13aP/q14Ye+rbtU2qrGCwmK9niRsP8deoLTmsgODhNlh2VH+zBqD3YN3Xi
p2l7thAb+NjZznnpzMs2cWk5fe8l6gUpZG2A4nJfV8Pqani2doBtbKR8Sm2XYnZaEdzE7/28MiAZ
wduhqR05X5UpwtNAZoYxyB1qIgVQjTMSjTCvd5VVdLyKXwFKaPHP4Ne8hxVE6BGHRfC2jb2nGuVk
s3VPGZZM0Iat2YQB0+haBLStG5EnQCbhA4RYwRBei74ywZz1vgN2NEdZ7XaH4ly+KXtdO9DBemD7
qJN0YYW90b9LHpJjE5DbeyDzNlXprE2M7yojc4iHchTyRG5RBojcYLJp3dXoKBIp2HQr8nRbzXVP
PkU9vyqqB0HYG6Moir+d152KwLZMMaAfFXVWHDNNHhZPSy/kLiuHmrIrFZiQLsOmyHSENag1tCnU
5g0WBJyfN9DEu3DapxLktrz3l3hc23v6DaajRQxou8F1q3uaCPd5R7U53QFCAk5wyJR0nGJbOwSd
fy2knn107gfz5D7BF4b8eu3VU9J9beK4KDEfaXqj9tWxccwQy3VGL33ftFilREgEu6ta4PxRmRi3
hGaIYmwXD0fXyzLudY/VSFVMuSEqR4q+aJ7Z/dGzweQ+B3ZdLtku8Qi4kfkIm1p9a6i8WDgLvrfc
fu1Fkn54GlxGNft2cWiyKsCE+FecReHbxIlLo82h8z41qrdosAmrkpRNxSBiECBUdlBjsdynbcht
uCXyllNpjTGoVdVGd7izYv4LRTv1UahOpzt/yQFZLvmUHHMEfM5yW6ynWs3jGZWM9jZUATSA2M+u
wxzUOjXjUd0nTOozL/XbfsPqy54LXGi/pXbe4pLhIFsdVUIfSXYpKbkIqked/dSWLMdm6oJLtEOR
6/cy2HzSthQ6ArO3L9p8+LIWlbb3nN16Hy2olDNjg/ol64Y77A26C+VZKQKtPRaVPSVosC/p2dgO
MYS7CWn3LpP09bv8FYJesqsyPFGx7Wl2fhJLLAVdPGWThi4w4kPoGJQRXjpe0YSHiV95isjHnjFh
GY4u9PJXGeMrUM5OheR+XPiHDLexu86jNo8lli17dB3a9GGa1+hHZTU+qfxQ32Oilu9tV9vncG7R
x24tS1x6lOkOSvfNzx4fp68UD3PwSlrEr2jTeuQzTufcjm6R5Yduaay909f6th89Cg5sBbt+mYdz
0SsAvH49RehJxeiZf8M+JV5OIBCGl971CmffDh3OBGleZwu6jn70M9J+WOP1ZanzOgaOsPMcXXyd
R0ShfHr1F36vHRR9o6z9YRd9dzmHnn3RB46Zodi500NNx+l8Jpy9ssNyPFH9tpDvEZkLaD6vXp1p
wlV4XSPIgRpc4fepk5glWda8dTG/+dH3ReuCKOiAD65rz8zNqg6nU6dVw65bp3I+D4YURVrbQcV/
cUI2YlKq7TgJdDuhAlTduZqlOrjdgK90VaOhLPxHf1pe7CGBmOewfMZ+wL8qlHa+Sed6DHdoXIi9
F+rmuss89X3poCsVNu1tBEEHeJy4D6CdD8PeGgQqSINsN8KtmiN8XYgsdq2/zmgSfu2zRZfwKXX6
IJH2+abmrkaRax7QUnVUV2BkYMOZofmelCy8OVu3KMxPNzEW7rC01rH4UdQdVMfUrh8bGIibrhud
rzFNhFPnIoo8KDs59/LG+9FHwXxZUO8faTt4AxdN9CYZLDy30Eu4DCILDebKKeMfyiKo2UXEZ2jY
Fr28CaYAFQ5XImAf52t4ppEDuQGnA7ZjytQDbhvdcUSa5Fh0Y/BDCXSqyZMfVlmv0VF2ONwVsk5/
LgzIMdPhMOwJA5c7rZCR3yhP0rEtUygg2Tie0GfqjpI41Nmk0Ekf4kbHzwJ60H2BpdDzuI7rz4EJ
jlVb6155AAuONifFTs5S3xFfIiM6NeMlEobl02q3DWQJJwGZRTn5Oltsj7NsZkeyC/QKObXL4Awm
SLLt+qY4lvBeH8B2Ce5/dM8duxGHIhD9d+py8iaGT3vmLFV8V9cKTkBfyP0csuWSBmO60Hi2PleD
N900faLuFYKXLwh1szm4chmvvaVm8VDT+uIIPVzMKpxO+QTLg7pN1ByToPZ2pMcgLCl7xKfVQp4j
STL1dXWj7CEihvwu10jfc+BjB22pEHUwS4NhCvJDhb7GJR1uFFA04iC7aF2gy9lg0Q5rarUowkXZ
TTojdYWhXGUf1FTI750ePCRo/RUKcewNFwCVSqoDdQsHG4kU9ux63osQQ1uHnt92RJvrSzSmgsq8
sl6txAWDdrn43prH26WeiXV34UBJO7pEG2sMNS5hqkRfvkKj5XKyuvSGKkt1bcF5eqy0+sG/QfZD
585jXxPBFENYXOMyCPzS71DuwCDLfRqsZJi2+KLZV0B9hofcHUd5zGBiets4c/CTT1oVHWIb3WSo
uVG3o4+LtNZIv3sXYWUYblBIjsdNLZLmurXo918slgwZ68CetLqU8Uijx5mVM50aNIm/iNmzvoZN
jC1TMKus3WdQaG6LNB/rPS3fJbuo87LNd5ZqfECISeJYxxDZq/UWRqMasqMJPexdLOcWLw9GrZ1S
w2WKAlUhYULkghDLkIxXVEuKHldMJ72fwhXCeGtXwSVwvcTZTQ4h4oUmEdePfk72p9hHQOv7sCTt
FCux5GzUASZ47mw3xT1UrsQdcV6URk3fZbOzT5FHR+Aoq6VRu2zEkukutlKcBSY3rWK1gQedomxg
efF8lwtQM7Dcvepru0AQOE4kmgVK5dK1L6e4mJstTg8YBhoP52kHQG7doVOTnxdIKGyxbCvPtbXM
ffGlWiz0QgTD39gzJnW2W5cGpYWuGhQp7RWRRlqmQK+IAnvfsh4i2pvbAVeLGvGSocouDX062NQN
Zd7tqmfZIOK20PgJB4ihTe757T6lUXhV5pRJd8Wcz2cihb+7QwwqCymJFco5lSk2U5tu8DF/dCe6
34F2NUap8YzOaJF4/Sb0SkEpjprdo9NZ6nVEPXsnVIfqS9smjtij0+2iKUAIl1ntlt48ULQJ+Zzg
drG8NiQwG6Ilr7bspJoPtFiRzPkLdQuniPYi6b/5qXTmeF/WyChm+86dW9+/cqwxGB7o5daI4kgs
UtJxfFrXLH1IM+yh484vcN6Z6rsJaIdxVVRHm7PDZo8IFN2vcL2oFre6VgLxhjFT8baT3WqU2oSN
zFDt13eqqYKdUjiuDZgXsr2Oun7RabIewraii5fOKMwii4px4NxPcrdy1ng3cZ8J9BeVUrt8pNTD
dGC+bIDDTa9wwsuvnWz6aN+jpHPZt3jcD8hVpfthht5zomicGrucOT7VLdrpbiOrQykTnyTUdvY4
ZrcXZeJbV245e/BY6FniyE3vGmcvLBfcBI2wATL5OrtutbFDzuAdYugSAQUnaK+BD0761BmPwhin
oXkry7TYekE/dhsoYAnkAfCQw6kPeLj9Qo37bk1U/prQ9pZYymbjTrEmJ1hipbrmkOfsz4MSNYWC
8IJbSG45dHI8oBDdGJoueyzy1Hmi8IY2YelgbGHH9SHswuIGu3mF01uQfbOb+qEqAIKl5G2H0E2K
7+3kIvrvC4wshJ2o88EV+DEkqA5GWzRrvfOkc3no1KbAnaM5RK4rvhRkJefj5OQvZSbCpzJJnW+l
I6bLkcbtzu9kexJUjB+pvbt4P8br3G1EYcurIMEHt6Sxj7WMN3gvXmlyYdzrzKE9u/1zi/d3Du8/
pw9KLbkNTpjRGKUoleO9SVcFYREZToWzFRXbCL7AeeFfVV3vPmdZBvHIRfcDtRQUwvBW4PduqX4x
J7Kl8091MLjhTmfgOBWhVpme13je/6sjacu2ZSeE/cS5OynoiKhtnlm6DHa6K6yzXPrug4ENHByE
hoZNvljdF9+fi+cByiinA4nnoR0SwFBYIohLOnfqokNcqIJcRkRzOfdD94x4y4zzC1XGcZOP1fyi
9cJaYU2Spg0dRcxXJC/4IQ25cd8UozinRo1Iw5TPK7E8qNGfyMVgPoumhb7wFtK3jUU0ondVIi1/
jxQ8kF97Hf1H3VfV97Ab523ZowqNVptEvnkKnTuaa1EMKIgQbhPoKauOuGjocza/ZtrPMkMyTc6x
8UJYe6u9FtnkWFA/DRBvQaSj26tuhGAAIIVJtEVDJCu8Ev/wMaCTUmMogCJTgrILWey4TRaZu4TU
ArPJbw3uv+UXt3WwlSCpSLBIZ/K2KwIuzpBWy9Gy3aLxvgSDSKJN6chc/KhAjVro9FvRXGAwoWBr
21dl1gZtvCXZxmQVhYes7jFl5rz1l11G+ypCTQ0wt7fsmhF1zxJXqcQVNjIT5F/dTTVSHBKbGZQ3
MrVq6GT+LcWgvU13E0uFLgpkHNGozTjLNtBYW5VBcxqywar/6iUUf3+fAX+qceSQtNruEtul9XLs
wEnpZqcWz7ILxNm6kvfgWaClhgIgMy2AEZQ7j/+ztuIQ77GuL5plF3fZ7H/zqbZld++1Wqsz/QaN
Xy+VUddJ5u4CXqvp3AMXMG0Q1uEavqZeYs+YAdfWynqTDroc34duyiwM4dGyWi0S26SYAk4ItmP9
OGTUE6JLTTw5X9s4hS7edkj7QZZ4X9sub4sTDymDZxENzVgjB6iHpbkQA4+3os4NyKLfgnlBn/RO
aJj1wT4Ap4odtz38X/bOZLlu7My6r/JHzZGBgx6DGhSA25KXPSVSEwQlKtG3B80Bnv5fkDJtSS47
y3NHOOzIcJK3IYDzNXuvPXZgOQBnDpQ4tA5Jt29bDxINKr0mKhAhXQy0XFTuZGgc1gWCiBw865AN
sDiXliHsxCA1wyrdj+Vs7ZJakeu2a2cENz6jg7rxrlcqP9JFtNKJWYJNsd8SLGV1vrUjwMC0Dqz9
qg+tN5bPGuIacIIQh7zAGrl3dohNqne93sJBEL8TBr5rHImrceqRqahgNTp2j6szLt9E9mcf/+ed
jTj2yBg4u4bfBsPYcMZLLpaFnC6zQqs1+eyBW618zH01u6eOCs4F4d0uWxjQXAAuG4hCHpRHigHe
nKl4b1edFKq4typyojhHx2gw1+VBbnnh1Aca2SAu4UohaV22fegda6gi/I/qs7bGamkDkcydePDA
NNvRnAEL7zGE9/hUJzqDetUwEut9LtId1UQvj2OKSf+dYIRt4EJBbdThWqQko3F0xdq+GoWHNsfo
iGKIdYsYBmvR5VHIxn0lYskim8SNDVJXmSdmGDwXd5E3FcgRGCy6PQ4vKB9QTQR9i8guRNLRTdRH
wkBWxGzrJqHxrgKrowy/KPZtANLMwt25hYNZn5hmlOyjjbcCaV1bodwwFjKTvdr22UhBOT5gW+AP
46pEC0ykdcduw1aFI/Oyzyt6Ba6N2L8Hcd3wOXGFOqKFH8EfOyIqyQPnirTiq4Z2idlh3ibEHKIn
+0RvOaf3bl71W9FlGtmRCsY59xbpQp95REIXMCcrf2hmM76gkkzekx4yIWi4VaFWI5kvKNY1U0Gb
6fOzp+zxbu7J2b1pcbGxHHarhqepW+FVKGz/YaNqupGfN/NJMLPIohlpzMfZtLAR2oW0jrWV56gT
e/uxi5NmPxi1/uL0Er68iwwx7csVgb5clwDH0XKDpdLIImOUE56ukhybwM8mfwJj2CNOk/WKGjSJ
sbZ7hMBuygia4bAlD9XYsyBizaqb+AqjZNp401Q+MUOYoXVRF5rJloOakIN4Mcd2vE4MAahEt5MW
Khj6jqdZuQOi46HmUyIGIGClT70EDFBq3XbaVvBKQhZA7mjLkgXY2H3UKEWXpYQueTnCK6Yld2vF
AIBY2bZ1dsWEvi4yCc/dreTjMKCwUdOhGqnaaDLb3yEi1sS5SBXOg728ujwtpis11H0bld3kPUi7
J8Rj0GxylzQkPWezMpqLWcbGlZeWhYtKKF6qoAfbeKVpqfF5KbPirLRW3iHVy0MkYMYbppixZs3g
+kTE2DLvyccBfhWN85LD6uw94rTGNPNKnr890fK5MBYbAOdsf9AgGqgbBlcFbBCrgShctpV4zXwE
D0GFDuOmQWACtXS2F3oC38DU0MU6iU2VyNMnUsz7OeTcpKqjPI9Ss++87XtzbmdzZgpNPHB844FC
eekQWSQBWZuvJDw3Lz2BKUGaEeXmIqhEJ5VMXPJl/5oA3EyorZQWalQel37E3SMZu3yqk1EjeYab
Ouqzwr0dNnjhYHdYPXq3uGYs4B61WPc+MDDOXC6DxPncGqu5I4tAPkz9YpwK2WxEgMmbt2pNr1DO
EBMZuCwwj9JMaydaffhJQZX56lDbxlQ+YJbNop7ZFnQpSSRbZ9rjjvJFXNVLkyINnMVLGi/qxY8H
AUZn1HFO2sWu8soYcGgJONa2hmePcv8grFh8bhCgv+j8CLhrxReH4v8Fy40HEEDLDu00cNd54xv6
5OGuHfUFps7Q6IL7YL3zE41My15Y1YHzAIf/6JEzBpnmiiGadj13Rv8xZ9YReYpGhYC+GnRdKpoP
mldaj3lqWlVoMdQ/tW0t2IQhtCxMk1A6hv8EPbSMg/rPHFBFNUWswDExvdDQNlX70FuSvDNQG2nH
U16CGUKa1HfYn9EIqCWvyDxv2Tc2t9aCkmY5zAZWDSMyG11BXdDHFK4DSfS4f57jTM32F7sGvXok
7KYarDC2en3QcPTb1tzz8CoQs7DSQh4Bpj0jhA7dnVgpGz19AcpROL2uTuOiGGIGjqHsvWXVs/fJ
qethA6C1RalKnmN2Co6NOg+ZQqQtTpKgZ7GQWKFGpoxHVLVgheamQcVu2ShB07b5qnfa4sqIfSY6
vZ1s56Ug82rNoPMOEayxTUPONdixBUnyZNW7+8n0IHruM1M5ff+hAZs75RF7WHIH9jiGMpXf5Hkj
yaGSs+M5Yqe35ii7z2OxTmIhximBZcda16IkC1bSsLrpGGNnzgnj1pbtk1gOgUTlIU3U5HYfR4Dp
wNKz2ANXBmUU0K660gZJv3xF9lxcOqHSfc+d9v96qfqL843dH/5p+CzUmCylHXQPP+/map2eI1et
/0XPMZH8sfQmjMFm+9SbAImO0+zBpAj1yuoNN3AJy0aoUrJGkeEA+dZ9zr/tuf71+/p5uczbclnT
41aFVsnukFXRz28rsxecSUnmvhdNu1mbqu+6j6rwSy5ErWFb9hc7+Z9X8tsr4uLm29isw2x8N1LA
Tx5Qr/YGHbvE1+r7K07fRTWmXfds5qWbWiMauElXGo6PDAKJ/P6n+A/M4a/A5rTlKDb+5nqJ3oa3
//f1G2j15q36+t//dZtmzc/0h28/8Acm1duo5VsYkMEg4xvd9G+YVM/6DdC5ED8iHv4EmgvoD7ax
2etch/+xMXqwSB7S//4vQpS2ZBKBB9dg2IYG4N9hOYifr2TbcmFCeIaN+gQ0HDa6X64rrDCMvmrb
Pk1Kh1Bq5GvxwEIlPiMMmUIUKBLwcL7uWxyVezGr+OyVQ/vKCa2e7dprXy0nlx91s5YfN+Xq7odv
8n/xD2330Q+r+e3dGeg3bd6gwQ33jXLwgxbHp8GPBZ39KZ+s5s1OLXXX6Wm9WRUAJHcZra/f6lMo
26aw/uKOQ3Hyy6tjuLMx6jN31TebvPnLXR4zeKahzLpTnMQvVUcvg/Ek8y+F3zcOh4/tXhu6VwPG
WRz3Sll+9oxmLfuk1np9d3neovtdF/OMqFjuyCwuD0NJztGupzm+Z8xCYocaXfsUk8N7LVqz3Vt6
awVrD9wpVxXmDXARYCyMhfwiV0wi1PEDLMEMgDyCx0nt5I2p1gUm4W/BlDvGa+LVeFclzp5Ves2V
S2+1I8l6fADmUO8b9pZToA2mR+w0zoY0ZOmXh2Zm6R+1vtd2XuE+jRzzEDRWxm4MGtv6BlkkXodU
I8avb8zpiFAAUDq5INuwfSREyp0nvIYw/fAf1GlYIVZ+qXMPzK0GIPvanvMY2f4yfOSc2gJj9JJi
SBcpbT1/AOdIxOSyZ57iHPDYg3q1jJn9LxK7B59M1XtdZjD2weDoryVCCYbRrt5HXsq4FWFsn+0n
+hyCKbiVHlTsJQzhus4pg9VKhycxNumuHtx5PJFLViZRbdTDg8rQuYfM3UDfEWOrk8pXMDmp4wG/
VADqC7a+lazmVa22SWKS4AkKitTf8FurxZ8116yjPRmGFpSW0wezbb9A9PJ2qe3Ud0Xdq71MKI1o
mglGscj5rIME49Jez/OerS04/KU0tAPLnuS9Sw3Yh3pG7s80Rdyp/gkLaPWwGsv0zdYKbSkH/+rZ
g/uWukN7XCt93fkY/44LCdMr7c9AP+nmxgJGeLLQGOA1lgdvyMVVzADo7ENq+WDmxnikjZvhhFOn
fLVmfboFNIHzK6vd6ivG34JUwBX0XmdnSCZ8kXQZNcpqm4Hj9k4ece89pt8Y4uN3oDiYIWd+FH2V
MajsMIcxuTLjLsHcFdci8Ai4ea/zNCabeejzg6E383tRTAgJIOFWExTIup30i+z8PnubsrJsj349
WcatJP/0vI6reSp1M59eHJUlPvsno3lbNTZqYeyPirZDdNrwpY7HnBLdJ9wshEAIhAlnGTvvJvaW
y4Q9fwlBPw1iN07amj0upG4vxwXV8BhqCGvwoNV9lUTsc5L2E6HaqN4Ltu914C+crwSSFPpx7ZKU
o2Cor/t0ExqQdt680fKbJ4FKe6us9ea04EB9gOKwPQxTPj/JsvUtac2gpcem22TJPq/Wb58NNYD9
2MermHedLWMJgtWSH4eMYWlAeA/vXiXueuwatR4zlNMInO3mFYGOT/dqT+0UpTM38o6oBaUB4lPj
Zz3vR/2Sw6zTb/x4NkfmUm3z1kvCQiMGLit2Uh7lPp88RaIwGjtIZjxHC22YthzW9UMpTcLESUEw
10IeVGwQ6BZxEojlzR7ZLbdntH86/1MksHm5jhaRWCRFiHWeXsipLjPaY2xMb+MykAawMAm9anpS
fDspeMcTqa7afh6HLA8sNlwHDAnl7VKnkwqcJqPHxdym7iHPG7fMVbixqDjL294uablorlAbeAtL
Y9W4gxHoNC7VdUUrxp6Ld8C1S4wSHhnBaIS2gujw1bTjMUKY5H7SpnpmMQ0kyw/LZK1F1HjOgoI1
BS2CUtmdXxvB2DZ1SJSPABE2QUxK9CkxFPE/s2w+SzE8E2rqnCZUPfZBDP58P2IiLSOtsOLp4CHr
sdjdA5/bZmhxaNlMXsWoF5fUnGImzhrxYWk597DdRrWl0I80JVMN53cyRboHbbfLjYZQG8hp6toq
8+aKHLL0enTXXgZD55Un1XktqQSqF1emVg4nfJxMz7iANFbFfC4+sr/Q13ZlE4iuco1t8ChJ8IHi
wrJpcOvlUCMj5ek3sTwD6r8mIZoda69iHviyMuXHb2f4fwrHvygcYdDjdv/ndWP0tXyb3/qvP9aO
33/mT8K+/RsxshbcOsvd5Fo/5OK59m/k9cLt+Y4G29gIf1SO5N2wCcUNhYTXdplLoZf+e+XInSqg
kDq2gdxfN/+tyvEXszFpfbBVuJdQxHscnfqvitciJyueUIfuuOAFexnyoW4pikwSWxTJUaFy+2rY
t91yVzbGuq31iTrXXT+sY70l4JjANi7WVbzE2cjcr64LB4yHPn9Vg7P15RQmXozNtEyGu9rTNhtP
+YmnhheZY9Zi0vLlYTF1tJTKZ/3Jl5gd48q2H3OgX9dKDetNmdsDRA8opUe3kzFNPwPMM+d9EcGK
VAEGCERG2zIIiFZ/hSoIznaFPkxTdn7gIUhaHCD59kTqTXxqtH54qP3EOiPn/ZS7nfaSlZX2lHQ1
RE42EAfyKpMdBANY6J5sbxkrwuBT8n7ilCd9ig/JxBfIoHFvGUux9/0ijRbbRDaNAPygJ8XvLate
7Hc+w/9aXxGktZTdDNnbfbfy6ulk3DtAXECGDhfgAWYwGsZ9JryneBovjOxqwOj149yt4lrN6InK
goLPYCfHf1XXsE6vLa99iStmUqsY1LlYkk8+kWVO15DNYZr3UIE/dfaUB27TPKpcW18LrHJRa6Zp
VHjtuGc+NIVZVodcgk/KJE3dZYPP/G17CyhMbX41cgjz4K6ufmsWmrYfpqJ5TKRffoDdZn0QykSm
U5f4xBPixx1oxnCLho7wD9ZEa3uH0HJlHKGdB2xNb40l+qeW2ojhHcuo0GzLHYo4tlGzfYy91Qso
jLpbRin9i1V4T47MGnRXACaFXBA6xQzPV9cXR79zSFQrvWdCSimaLXN+ZhOUnC18+W7oJrK6NwiE
/aLpuMVCxF/m/YD05KbKOnjss5EqDyxMt+5KqiAT2vzO7Os+jYzGfJDl4O+BBuBYM1MHbSUBNXk2
ZVFaahMrZNX5h74z2+KUtAKpU7YwCkPpiWV1YudtCDVeEc4yYJqHzfns4he7sipHpxoZpkguKC+q
LGeIbfNdNntBX0Tam1r0q3npbLhhuW4HQC2H5XcKl1Ujjwhhw++L786X0ugZmSW1VexKNzP7QJRJ
2Fa5ePzPg/7/EqjCdnt7AP/zJ/0T0Wdfpfz606P+j5/6c0wgfgP16EIJsUyXX/ZH/qmvE41qQ7qB
5+hupEVOlD8f9M5vpKjgUrGACwpUwYzG/nzQW78xKiWYEny+7Zk+Tf2/EabMAPXXPngzxAhE/wIu
AAnNv/TBLk4zLZ3t+gSmhDruMLlxkk9sFOfZCIYK+07A+WXM14OxLGElOzC1cnsCJLF77CorQ3YW
E+nLqYXrsbOcJ1XoxQ7gG3DGxJEwhHpzVyWOeoG203XRYtrmm5/U4mS0ehmOvj2HHWQ28NPuO5KN
4QS2JTnQpCQIgYouFHGRhivd6GGZdJ3luIntb4XPtbdTSsey9sgJy5fmxWo7742RWXVCy7Lu9czZ
j6hcIp3RWTghBLkVfewda7Q+TwZVW4YU1CKvillM85KKsTsYtBBnOZUsQRPDcT7HHgLhQFVs2YKq
T5ILec/Dc5EPHpGvq/4wzr0R1aV7P43Cv+g5ynSvSpJPZYp21WfVf1zdcYqKjGSFmCX6oXfh9M+Z
FcIQWu6btnFPPU3r3tEKeu1xEre165+TuojsRhV3mheT8xUbwGuXGZvutiEci47egqHMbu4sHV2D
ZWGWVvI0ylVDTbiKs1Wk2hnqNXHNRkfGvZavkUSMfOkcsIA7ROQaVfU8PomstXa4ad1r6Fb2wWpF
xYFk2vxWud63kyEvbqbFQTEaT46q1JelGJ2dnBlBxG4h71dW6cEMjWTvjA3+ylYtD1aWu5/HWLFj
Wz6xyZIHph/5cZwS4wBsLP4weVmzJ0XTeQcHViyXcTHySwKDCzxuq9KQ073aeVU5Rbj6WaQwBd93
Do9HQEHGDhufESQewdD90vufEYnMvyfz4u9XEma9sIs3AQKmLFyzsyyvl7x9TvEcspZsljeN8gCM
/mrrFwyJ0xUoKCNoKp0/cuanLce7BzrGiL0oXQvvHOtOfWuKqbmUs3gGUQS0m1iF7uiNTXGvmk47
A+KYbo2q96+sLmNQ05YWC7MMp6x7HLUxW/aIV1fEK2xBinAd1Xx2OPWhIuHjX8H7seVvvdAQdKCE
HBjV5tIniW4FARHAytbrsDTGKsKINRlR3iVuJMGP4pdZqzu6saNP7liQ4mC+9I7x1pSdG193qIDS
q1aUHx3Qh7Bc7AOTAqGdEF0AwjyUg5kXbjD5c+1/WTmHSU/CHn67TkreyZFq4gsZDfF6bdVEjnjD
+Gy3yrzrGUj144494pMVS6DJ/Sh2SYlcc25cg5FCLMslalOnfWhxnOdzmC1Tcmwtt0BYjIKhUJFN
JN9ABroDMuhcS9uTWlTZuUE14Tp87xXa1H3s5GQ97Jok1l9XNkSYaMhMv+kWt3I/6nA3u34nIR/d
18of4/c8JsfFzlY/4AkXpMLS4CeOzSNXrl2QXFuN+EZ6SxShmkpE6vrg559dNqHa0asnOnu7KWct
aLxxLKIJxiFSWpWO1mUmsfRDhUbqrWBYy5Wi0xLjqh90lvrdrO6YPVnvi0Uq2oGsn6k9AqB162jS
Mh9ghYhjf1fb2AsIwkt6pJBKF09mskJFRO0FpVyf24w1jMUrDkWMB4IBQJXisM1ylJesTZtbl3i4
xgnhK6TmcAUixtajppnIoXEVCyWGNs6tmhy1Z9XFP+ol5V1v8x2j5oyXp5Jq6qp3NNkHRYPyM2Td
POPlNp1L7Vvdqch87ntlx5FdlBYErtF0D6Mw0kPtTt6hQRVyVxvl9ZpgzGBVaDdkJdvpVdyyBMfZ
j6e3tLBrBtjV2i4a0ToEA8PKs+f2B1ujDeBeJbxZJE62wxpianvdBYSB/pRIREOuSNZm9j2OVtck
O43Ngze5oKycbnqlwzYQfZr+FeQYM8AWLCK0TckBn/3KynwdSz2oEAJ86ZbuM2dUf8PmzdnPLjpC
6jOELobe6Y/JKuK90nPv2cYjfW9ZWszhUJenElX6bQMQbl9qi36eaj3+shoO8zuEu7hxkxOPzvgI
9lN/KVyRRaibvVfgDyCPhthoj7ndqStq4fVi0ZUFSUeyNBu+/BMeZXG2qbtvLFKRB61G/jLoREyS
civIPZ5M3CtLvN6R6EFcZ+EfJNIFUELNcFqcaTyg914P9lTZZDfjmghRnU3hXDbpLXsk9K29Mryr
DGENoaQmA6AeXwU4f/WoANMGhsg2NWOMsn9JZpIpt4Dn3CfgkA+wbyWhXoGYrZRH42q9gFDpOQuB
pb5NnjFchLuKr9NoNHt7YN9diFgcHdmZHzXF6xk+irBWyGSfZy26N9ytN4U+dx9G7sPLiGHoDo+z
fw01DGlNWufogBWQLhNBSNHYa2iTn3Qs1+kTYp/sesHT8zFuRv0G/bXPL5EOlUC1IlbzGh05qKnf
SJVWQ5hx59/ZGH8OeHv7NzJSyFl1isgkpeqecBuFsAYlzqnypX+PdpF4rrxoPoPowUmhKn1XLI1+
SvXkIzB7B1hLpVM8uKhdtcUkOa7oPQbX2ouih93NadNdVO2DudQkKcac/l2kNLONLPLLyBdgXqRh
EYHTJBMpA8tVO3b9CHgm5RAAi8cTfQOy4qBOMAF2FThTQP2FIxJ+mz57q4kTbETRGzXkqbwZCrG9
stKcUa+e8yQAPolwv542FMujCWck4chLqixJn6SztNn9f+r7/0t9b9s+Bvl/Xt6Hb1C6EVD+nGv8
/af+KO+FsH5jwWYxewFtbHs2v/CPEp+l22+Wjuea9f63cc7fS3yLuETB5okxI+h2Y1v1/a3EhwFv
8gtdT2dmRIaN+HdKfMFr/Lhng97Kbg0KhuOaOsxCiw7kx+0ytzBmkXFUN4wGwTvPaHSCxoTFFBYs
d+4JhF3OuZrqgtOjGF4ZsU/PhSUVYAm/7r4PDP9pFNc/2M+/WbcJ/2LLrm/pX9u7/WHrZ9VLW/gk
fd8YXS1ukmKtSSNzG/ZLahpAI02zNb66U8vouq+8oQu7/NuBvErXQtfj1u/+MOi3/I4UyV1Zimcc
6p44LI4dfxWAo9RfyBSMXwzL2/dngd6DGAAiQyfA5Jd3nLHNg2wy3IBGS+hJALw9TxZN2n5wl4bs
2EWJPMpcdkyr63DHL4VuHioUQgS9Tc3wniopRUgGvB3hkWEWM1QpFYRL9BHMpCZP74oRywvSSxnh
1vI/yLT7dtIT+yA155L16VQdfriK/5fl68+SA1SaiA1MBnI8dbg24Dj+/KHcRUNa2ZbyBgKy/6FJ
2B8HVrHFzLb1qO5m1fuPbSzKl3/9stu19sPOF2M7fTDlAIcSTHLD3N7WD399W1eJ1cqkvqm9VdyA
uhpvGOADD4vTD//6lba+9ddX8rfFPOAIYIlbc/3jK7U1qJQO088NPlLrDdZhX5LTSTEVFG260zso
TKGpL14T4hCcq7+6aH7lPvApIdcSBUXBQZjCry+P0z5D0IGVzO0K+63KSfEryu092Gsld0gTm2DR
+dMf5rKj0e6Kxv2Kthl0nr9Y18pBnUxhlGM7yrH+PmNnMcwo9Zbla6tNbaRr+KFCG29gf7RJbBr/
Yj/+q3RgIxAgSjEYChB1sCl1fv76dGe0EQ7E2kWMcfWWIelLAqGRlWIF5gKW+DynWfEZ2hYm0LWD
SoTcKKONmdzfB3ddm3BJExdxWD59zXrTfZ/sNnX/KhPL/oc/MjhQLiKmIfCKuTu34cYPl5PTe5kO
mMq8EMfYxr4XDT456Ruo0WcwOY6QdDr9fqoWewT3n7pI6uuDNFhOlVYLIprV00NLLAW5R+WcfJzz
ijWfRPLV2l37jIHPi2JQO+HY5HkGc9VEtBnnsr6ZW00i8aQ6ShLh5wFaZHRKBilTR4xe5YORJ3cJ
xj1FJjLZjgTxPA1GpZmRQ2QnycqLwbPBGtd1KwXy6zK1vddYx1eSMhei2FaTH856ir6Oaz47aV6P
bHMmGSkSVMvRmqsvrcQkOcL5QdNaDe4+lt14orsznphoziAoXU1kAZVf/NmHzIm5ou60T2OFwbdt
JeJFnJ4n0fnleza1Dve9WRWPmR8rGkNUbWeGkGO48D2gMzT8W5xMaoeartsLocS0K5n34CScoRiG
EyH1u0qaPX4Nn+x1HKwRPKbhyFFjkF0KyQDVoVu+UIWlV0bvt482WnlG6rlm7LFrr2+e09DT6UxV
9lPhJXsNud8bpp/5d9gMrR1CUiCUilpqSvZqyBtujnneLck0evu+iVNye8zqWPOvQq+x+oYvGmtv
kJN+pqHYnlGPNbZiXT+UcWhSkFeH3il2ycY5uZ9NYUWZ7LHx51xJw94cZhYQynTVtYO0uYyhs3RD
VQWMjnDhvafIR4z1Vc6a2mTNfs+jvPliLFU+mOgChnFs9ZuhGIAdIJvv1gNchyHGIJ/RC+ZG2Tzq
YN1P+WKyxx35GxC8ieEPaXeK6TKq401vMZTFTF57MSd62Jd0k7dpp9M3H4vFndktqNIfrh05mFxR
c9wIOYcjZyGzpDSPb+kwTCcJ2SiiSBYmHPd9XWa9TxvF4QVNDN8UC3IfWVOwxMClQmJ/Qc+hg5jj
/Vy6ZbWTMVXB3q7J8Au91eaJWRsFduMq7bWS4dmSMC7INKBNTZJ5v2vjRGsX6Y0xQAXwRu/GxpoY
n2vTHVyboYaS3bocpc7TDRtdkrpwt+S0dnu/l3W2X0qnWo66lFVLk4A0OXSVvZSHHuom+WkOsfZa
W62CMbxTkP5YVLp2i3FLw6Y91PXHvKr86mQiFSh3BUSnh3UcTFy/iPzFVTqn0q1ZyxrpcIj7qa0f
OYzNM5pLo9iPLe9g1wwsWXeeUCtSyXxp50vlscrfadwqPcgIMZ57YnvKiNVGMkbu1vOyrZG07zWh
LOtX5K++g7NrwPUGfzjtTkLPSDvOEPiHUBVIks2aLCZiOi5QFcx96wMonXMLmU5H6V8By9Gu9Li0
9qKNsTa7qe+2O0GqQnNKM0GHX/hWCu+cfy8QPhMCLp8E2o6aM+woOKlIVERJvIDC4z4ybsRKGEMW
eBNZiE9LORvjjdP6ZObWKG4v9lhzJCWoKvkBH3uPuYcWK+pXPFp1eu4gaCJ2me01uwJYPTxZCDXf
bBWjc/AEFy/kPAAcO+msGW+eMRugEhNSd4gYaJdBS30t55nKImek/IigdP7c9qmJZ2tOYvRINtO3
mj2gubfLBl5u3U/iZsUfbt3LwRZPYtjmczPTCy8coIyqHWzGPDvS/Bp4fNnqGLeZ5vofar3bLs48
7+TBLWUq79RiDV6odzN/m3SueWMNZnBxxQnmf0D2y9Vd8ZREaiR81ZwG6cfGHRKLongg+wtRmrLy
ebwMatimQemi7ohcI4ermSteumlWZnrKqIYVx7q7ffjtrc88n3hfSN5vLLvmU4wdaL0gLZpiDf1i
4tZpy6TI7mtgskhFRqqChP+PZ6ox1OltJ6wFFbbZpgylUnDV46XSUhwNmT52GBgBe5m779IW/hm3
LZ+IBwj2ra1OHurqAzs0f5NxIMmBx8rwXGGLfZtr3EmB6vPlwRyULq8Sytz8qmkBCz16nBYHWevi
pvOT7tUCi8K2zkoz49x4iT+iUkBjHi2922G7hBx1aA2+1s1TvHwpysK+U6PEcNKxOyw+zk6VyCNG
zup3eJPbMyTrStZoLAK3HntJ5b5lCPFR0+NqX80tvTn7sG639HP6kIFjucItl9uRbfQGILwSkSPZ
jYb/gTTzKdmVRs1tsmqx6Z+suhHd14oH8nJmw8K9gQWfayS3sX7tMYNNOw6ZubsS/WiwtvPLYeKk
NSd2CGSJf+p9+CbaQpl+Xv2hF+/wNhZJypRwJ+z8Br9KVWKjNMzgik5I+PBnakjJ4TpP03BRi4vN
aZJbGLM8WhVy6+M6b/QVnLJyPbQl2zxCa5V1rQ1YiXZpV1fTVQKYOA09m0HfE5WIfNcB64BgcTM5
IUOTyOP8efI6ToGleyyxHmcvomFcMAVQAorluR0wefPLIBPsUrDQyVmL2/lzmuiMiEqXkciJVbu4
V1KL10OPuzfbZevIRZoZQ27eqaIkRb1y2s1CjEDLuWwjDRUuVDeSwUfLX408yGzzOrqMmj0pyx17
XdVHUwkp4LB6HVd/gXLQjZZ40SVRhRh2P2LqEE952nOtcdL5H7jWK3lX+wQQ70ej9cFhVinOazW+
Gt44s1lCLeY+23iM52gGumTBgCihsnex9PFKJlzRuzYz+WvSOCzqOmPQ2ly7fZuad9jlS+cEfBwn
XKaUllyKXmvnqJIYDwOqsXG4lGXM++8BjO5l6rGPn5WunwgK575fHMfNyHxI3e+Zmv+RxPyFJIZC
gR7rn09S/gcgfy3f5I+SmO8/8+ea1P/NIXlIp5qHibOJTv42R/Gt34AikrZGL/JtwkK7+vdVKYMX
+lgkKwY1zbZg/XNVajJiEcxjwCKzLWXD+u/MUVgj/NxSkmDBf6DObbJu+x8zkoDpG3QNo3WySw8a
iw1/junndFhJrzhzo3L7aw3JUc08L+9gjtxru7CwDHtCzA8NI85glK32RmmFWRcJzg2zD/PJobVI
Aqd12JdKy71Jy0k+LEhonippwxMap+zE+lR8atqYFWDu5mfGKjvSmrrPE+XtUdEd0Jzk9OwBhur1
i96SDprFCQymWBXGI4qW4owzqb6KXbM8jKZEXTDUl8ZGkEvtiZklr9KzmCSHV1ZRBFaaY0aGlrhn
QMMAeOJS3TatV/JM8xBqymTTkDjKuFfa6MN4KvSLWDLAHrBUp2BqzG5vuKI8iMZIXrYy5YYn151Q
mEVjQzzhYmwi4WCxqztM4oHetebvtJVbJ4PK1RNTbYR91Q9w0gSqu5waA0UURr6+zMaDXert+zzz
Iv+fuzPrbRvJovBfCeadAvflYQYYy7YkO3bstB3H/SIoskJRpLhT26+fr0gqLSmOp5MKMMQQ/dKR
XCKLVXWXc+65Rg6HKAvwYWIQucfMXGC7NkBwg3S5WQyR2ELw2FwjQeBsNVwIvXpK3GBMrdd8fV8m
wW7qbdfwmfPKuPcRdxoiliFABHiKFohjX6W08BLxg+qamuLsy9KoNueUeTuX6SpaDRwt5DH8zYbM
SRwN4SCKQN6sXhTPEM2F6fnupdf0nSMsUzYXFZ0WkO5O4vPCGt8sw3RJXKeMgNPCc6qidk/mKs8G
WbayvvpUR1LBWgYIh9B9FVhrPNLpRHZHO6idfukpi/BqTmmOcmHsFtV1am4Xn/xt4D07mU2/l8BO
ESiAu5uu1tmDNzaDmx0Ur5s1AdbqrIKG9ET7i+L9olKjP8zETAcUjOne2Zp2CENrE8G5pLu3cb/b
OsGN75u7y63jYC2U1HU+Yqw04K8ycwmZjJVQ5lLvvJy1kvilPe4vdmY0rVBMvB3T23GIFJVxbZdp
NFimNqXYrhN8zpCyv4391LqnrG033OBe3WK8jGt9bQl53MT/gBB28bCA79hHIS4aLZVqlMZjIRsR
Wy65w1R/jj3NvskAz0Zo8oPFLCJKa5cAa5cgG9aHKF1f6/O1yXLM8qGilhQt+uVkXlHzhb5KqF3o
6diZoOIzA8VZjvxtirbMdmmNkmxsXjoETudbJ9Y/GWY43a6N1O8rvqk/O278kKyM3aeiSLcU5Mbq
fTK37ZjKOGScLXRpBPTvqrfzFQoi/TVqyRNM9eLO8cOM2ivD8KYwXwHYVvyRvwuiR7IYy/7KUPIL
dRUurxc+L3FtGMGIsgLCCbTA/3CMovxiuLSnAinUHsokhry6tq8S6gBjJEP7O9tZ0qI3WoT3hqZF
H61xNLS36/LKHu/iESV4lIultKatOCzJ8XrByME3vUSQIDt3ihJefbxZfEwL1ZztKPDvG+EC1sUc
CbFFaoWf0fDbPDpxqtynOvw/XqiDpvQ8RKyJIuM7BVL8OrKz6yynsrXveUBHi+VgXKD2Q3FfhHrN
/Wo8Xn1WaJl5HtqGdr9QEWCP6a9T9CkZWN3G6iqfGiX1zWNTPV+rG2eAJgIuf6RVCo6O4X4m35qR
qFB3UUA13jZBk3nrf9gVSThQoASSed1a5HhqBMYVYAyo9kUV78BndklVueeet3r0d1vwmyj0qJkV
oI5e4ztRtdxdJ8omu9kK+EcDB1rUiJBPpcBFEHnOGSeA2vcEdBQpwRNCJir0dYpZE3WRnekCaooE
6DRO5t69JYCoosakUG0q74NSCc8dECuLAuWJLUAsSF3unUryo4SvBci1EnCXWyNfCLnbF+hfeZ88
AYxR6zB/ygVYtgQ18+h2M8Qi7vqU465uC9oSs5TWi/fFwkaafKt475eVmd+VAo5bCGBOGQcRyivL
9IIkgX+pCQBvR6r3whKgXkhEM7QF0Ac5Jrmcbxb6jF6d1c1aAIJmjQ0GAiacL6PgkY4qYId2EHqX
hgAUkZlANkCAjIoG3KgJ4JGaHrLiAoxUK6Y+nlu78+22TC8KAVq6NX65EVCm4cARMEJtjUSlCdKZ
qtVusPWNahCjazIKvV36GFVIDGqAxTR82d2FAjhNVzT1PNvWeGoloFULjFWQHG81SCZXVDaEf64z
JFbWiJCerTTMbcAWv6ZjIAg9jMTkLMxy7zm07eB8Ga/Vz9E4Hw85meajcamfbwUEvKsWyhTqgnqV
CoAYVZzigyZAY0vAx6hFFvcRnJxHf+3CAxcw87xGnOFPKYgRKfalMXfy2xxkOhYQtVqj1cCjINeR
ALE3xlo7x61HQq5Qrq1Y1VEqiBF0QTJbtLMlvo8rNOqWYaDeUzWYY/sXC/+hsnBEzhYVelD92PDK
+8zPomEyZ0ufbVInpIN6kSOuAB6RffUQTxqtojnJ/c1aeR+gzYS21fJuRWJnWFrVMwob/hlnLYXu
uOTVl7C0n5Gpmqjj6qsT7Z7pmPcx1qiZpnMDHcWNbDnKqZ2nzCl40DM/vSKt6zys0lD/FC7W8ZT8
x+aJyodnF+q7wlIPtiWt01OiXrW6SjPqpsoBDa3ROrvB1YL3f0b+RbWIDZPSRDojmL/fwCWj2nxT
uXdZmW3tz4U9/gqVxnCH0WrNi0N2UU8vFSK8/jhRBzSfSHeDJdW2N3AQlOQ55QDF9/JW5xrE98sM
IuzyylXw+qEu6WhZGeG1Rnr2qsoD59kiyfmnKmhvd9A+omtnbmn5A/oJ8/Eg2hEsxX3UlVDPoOWa
tXihNqlQHq1svLEutDn9pZBsREZslEG/PI8VdTvIvSS+XNnFU4Fy+1m+8aNzmpyhKuCbT5Rwrod2
kNLQZllWt3xzc+khZ95HMOsqyM330IxJ2KkKwFKIeNsnNFSUIb7IY7ybRxdzioeusCB0sFACH/3F
SOtDpdveruZ+dpvzNq92sKLLebCeiL4FV7lnK2eFqcAoiDdbpCiEu2Xs9Io6EyO/DoJROL5E/poG
Psm4HKLBCTctc4NBgWZSfzs275c7YKlFpvijnUk3JmQUx1f5Ug+uShUCrhbRG9rR0vfzsY0gmO9k
f1aGHfVRgdgOgmwVoJRQeBdkhMcXeRAlF+uxmW6g2oYYMsJGmrZU7rBSU8iGkb4c0BFY/WpWFHb3
0zBFh+sMoE17sanEc58oh4mdYlqZAlR5HGdo00ALyKKATiR1aPJ/E8S1DyLqVSlwC8rtfTXLtx9n
RRWVxZ4PKj69oyi/fMAS/sqX3h6oLZT9L2Eh9Qqi8d9RXFjfVH3Hb40RTbjn6oUqXMpiSe5SSqtB
VhUXsCF16H77sUIdLhgbqKKqqfUFDsQPHkzSj6bh7Sds5vPt77z1BLN61kcvPIGIUCVnAcYAj07F
sAZnQVxM6+EsaKrTg1mDtAAYcX11bhYMIFHJWTCsHqxohJ3QR68vovTDWXDtngAF6eVAXba4+Lxj
a0GD0i07C0bPA0A3dTIS9cWKP5oFtefC6SazALlEXORSujULsIrbV9NwR74dVj9zLug9h9PFIcXT
XiezQEaJOB01adqIiqt7s+CgNCG5FkzKC+gu4VluOwkn54KjoVLAbiG51nyhe6ej5ZqnucOftRGm
0zPppY6RQFdAXCc2QtMRa6CBteBb1Wuh+cEO2QiNWg7Zc8G0OP1YUnTGeHUWbK8H3UczocU0nzeL
r0OzgNKL0GqQ8hdMcfrZQkfj9dPRcaijJO3gOK2hbByUDs0CIq/NWSVxOLq4C1RDcPrV611lwR+a
CE21eqBn1BJ17jzQcRqlT0XOA9Omvpbmm811+vhqT7Q41/XWQjY00A6tASjigh0ptxPwGeHZkVRs
F8GJn0CtMfZR1Pq250HnLCRVc9LxA+cBTFzNZDM0S+HEQrpej5+xDcHd3a+VjnlL5Gyl4wdmgRCJ
uL49FU88ZweQDVdKV/cbonu2wUC6U3ZHGJRWst49+ojX1+mOwFtCj0tnoprPOxc/6NDGTznrv+At
qQggQYw1X50FTa3BWA09uf/VKpgmVVyKnIaPiO4haKwLfbS/cyqejHCQT/B6loqryLl3bBQ8D8SY
4kBsY3MONKutQ0aB4ljpgMEgT0AmRRUR4qtbgHQLvpFr7j2HJmbv0CwQ9rYR7a/7RyYKbQ4iZGSV
XjcKyHCI8wZqcfN550wjrFSt8VylZgEeKAMhO1df33mJag+uvgmW+r86CCYvyyAGSy7zYFoeHQQU
kMiaA1KLKNA5hEvHJ4Fj94gfdJyn1jHqnpMMetzYpl9/+0Jv0HasbzGxyMgcxgie3oP8T4Swzy10
bg84EHv+njU4WUZ/WQPyJ5ZjocSw9whOtoBDlqmWZ2hzlx06BzXAoGZhSqwBFUEJPEJX6FAevXyN
KJoyFhpbNgdg5w4AghbpA0DU4TnIQDrm68bQM/AVyBxqavt557YAJ7MrmzcSLgGnoG6KBpmHi8C1
erpLnoRYuqOLgHyX3rwTiT3g9UQdEYjCX37f4SyQRhexka4j+lGfNh06A3SMt6wdMAVoQgkVcjKv
egHwL8lOUrKndy4aIkeiy2ZJMINo89AnloX+mhPkYSZdAgNihmYTdC4sIFckmmf/najoh3bQoFaZ
egF0iuxmFk7sAXpEPdp1k0IQ1Yzdyo+QvhF0Xbnn93rC1XeI/Nvr5Ci0OQpZBEgWN/PTOXtoEBFI
46saaVGKz4EOX98LHJVkE9kqLRbfuF9dOhBfEfX+6fwIyWFI3hyK7YlwshdcfEIaqcMR3yfLurYj
yKELJQC5HQFCYAjuvDAwh/bQIWGKv+iKVuj11TmrCNynNvtTwivQoZ1QNVB3EBdHAsf+4Sy4BhAD
FQfg7M0sNK54h7YCEU1rsX99FsiToG5PKftpfEBcREEGVRmYhPrqXJpIlGvIWgXd7VketBoK507e
PrExSgYmEVhH3z4Np8xmSUq8fb1HAyXWOLmw+joNjnGMEThBrqRzPpGGsq7045t4fp7qgB41a/wk
PBLaL7boEgXK2jUL8IpG8c+aQQSHSQyAhuwd35M9AHxIxEj3BK3lnnTuCCB3aUi7RLg8MEcIkF7f
A5qGXCfOgjgm9nukW+6xuHNZX4BEqQpdQBOA0KEVhEyhauBlOI3NFumcW4zkkTyQDuEOfweQuM2D
nOyEhl6E09zqgnfJCbDRkZV8+zgBNlYe8GkfHB0vAhB0skdsAKRE6qtzrlAj2SXnDjs9eKU2suwt
NHxiCwGl4CE7VDburUXXTMIrNbo/bRKAzeAVIT7f5kJOLKKADGhXZ1Gm26yE7pkE6MOyfgEsZCEi
S964echTcpVHPpVUCZL3LRuR46JbJoG0vug5ILUhBHLCajfgSzTTcBImAqeDLIhEQVfXAsLX0t6B
2WM9MZ17CtVJlFjnjgX3VrSaElf3kmcq3SLkVoJBPgTaqY55aFYCAx46CbDyIbcKFlqbNfqJ/fA3
TOm3khfa30UvdbFLMCteq4n50Rf2RR7ff94WeIgqDsE8OfqiqH1pfrsp9RD//6+jBGtdhHLw4b4o
pf6d9s/bB/z+p49+a/9U+38cBrN8kk/n2/qDbXubTdu6f0eTL5Pl5BAsxzPlnfx1J//8x9F9Hrz/
/zJwEZ6MK0jL0uPSYS6Jjweut6b8wD9UnfixPOi3Q/GtqXhTGVR27AQtwMnLUevBhhIsOx/9hHYF
0zKYVuX+rYmV3cDosoO/0fVGckL29I93ydd3SN5Vyy/HgqxNgCN7/5fMevByvAqbFJLsyINZkvvH
t9xmKGVHHtJnKAgO3yWajYLXJjvw6GUyP1qAbT5Fetwoog9zUOzvUCy/luQrPXT8EkxOTpEGGJIe
OVkfL4uGeSA77PX3ijgNnCk9MANU03B7NMkNT0B26PdJFRTfTXNDRJEd+2YSxLOje25qYuTHpU3f
JH45HJqyMJGzlB+6KCbTeVXMyvJoTbfZV+nxg+k88CfHDNiG/ig/tGhdk5RHK7ulE8iPXRQB/6Xp
0dnUVv39jtETivP3r692zho+nPTQSVyenCEt4Vp25NvZl3xy4j21UZj80KvJsd1q857yA6/fDSfL
tJgHx83sGF/AYb9j/KtZXsyOTirYDKLa4XcMfjPbBNMjM9ZSJX7H4M9JHu5vs16CTcWO9NBJXs7f
9Sf07g2OrVkL6v6eHzifhKd7v6m7kh3+R02zJX3AD2GER3Ic1ehNLkf6jvOZf1pkUOeMZQe+oztY
sY1Wk5MGAm2Vo+zwH+fJy+zdqPjOtjVlxbLD/yG6kr+6EAX1/DeEfc0PfL8QW2a77P2/2ZtNcjU+
zDbHWoYt+Ub2nh+RIDs8U1p6o+ywn2b5Est2NHJDDpAeOSCyOVnebZWK7NBPE+xO7CNmdnzfdbW4
9OCzonz36bWbbxRLpMcPimkSF8HxvTdYjPTY24SaCP9oVhqFkbdHfi3T9E0n5fv8017/5LU/O06u
iW9Mo9kk/9d/AAAA//8=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8BB8AF9-8C53-E249-8EDA-5D01A52EC7B7}">
          <cx:dataId val="0"/>
          <cx:layoutPr>
            <cx:geography cultureLanguage="en-US" cultureRegion="VN" attribution="Powered by Bing">
              <cx:geoCache provider="{E9337A44-BEBE-4D9F-B70C-5C5E7DAFC167}">
                <cx:binary>1H1pc9w4lu1fcfjzo4ogQCwTUxNRzNRmW7LLlt1lf2GkJZk7wQVcf/0cKCVbotOyOloTL1Jd0Q4p
E8kLHNx7z12A/O/L8b8u8+tN82Is8rL9r8vxz5exMdV//fFHexlfF5v2oEguG93qb+bgUhd/6G/f
ksvrP66azZCU0R+eS9gfl/GmMdfjy//5b3xadK3f6MuNSXT5d3fdTO+v2y437SOv7XzpxeaqSMp1
0pomuTTkz5f/mjT+EL18cV2axEwXU3X958sHb3r54o/lR/302Bc5JDPdFcYy70ApxT1OfPyLH/ny
Ra7L6PZlh7jiwPcJY77rbt9w9+zzTYHxTxDoRpzN1VVz3baY0M2/9wY+kB5///zyxaXuSmMXLcL6
/fnyY5mY66sXH8zGXLcvXyStXm3fsNJ2Ch8/3Mz5j4fL/j//vfgDVmHxl3vILJfsdy/9DEzSXuqy
Tcq75XkGaNgBp0r5lN+uvHoIjVQHgnrK9xV1b37o3bNvoXmKSL8A58fQJTyn+wnPdWtefEqaKCmT
zd0y/ecQUXnAmecLSbytcogFRO4BJ1RQ5ZLdED1VrF/A9HD4EqpP+wnVpo1h4ox+TlUSB4wQCqDE
TpyI58LKcSZdtgWK3O2RW1V6kky/AOne2CVCf+0lQv8HegQnAxVypWLf9eS+FxLQMyWEZMzbvu4/
xOcpEu1G58fIBTaf9hObj2YT363NM9g3dUA9KqTr3rKDhX0jhBxwIT3P4/zuqVuN+Z0cu9HYjlog
8fFiL7Xkr3zzdVM8p7PxDgSHuwEd2Kkkkh9I5lLqubfOCHxhSxO3kDxBoN2ofB+4AOavN3sJzMX1
uAGNfC4GTckB41QySW59PHzHfduloEMABebrFhYw7Puw/Fac3aDcDltAcvHPXkLyQXcmfrHaNDpP
yudUGXqgXKqYd4cNKPJ9bKR7YF0OoCNbXrCwYk+XazdIy/ELtD6s9hKt9zHirhenbb4pr+728n/u
axhciScRz8gtFMtIVBBwBCldzm590SLceapUu5F6OHqB0/v9DHreXZdlO+X95lljHmZ1hguXyB8x
zX2dEuJAUilh727D1oW9e6pUu3F6OHqB07v95GxnSdvqrkmeT5cQl1Iu/O/hjOs9tHvKO2BCUE7v
lG1h954i0W58foxcYHP2di9t3ds40c+HC3SHEd+nTIndFA4Uz1VAxbv1RwsK9ztpdmOyHbXA4+3J
XuJxlpTldavNM5IExg8ACGFUIc6xP0sCxw6IktSlHrToPnN7kiy7Ibk3dIHL2fle4nKuGzC49SZ7
XmiQtwG5BkFDIvTm56EdgwcC+VZAZre+PFWq3SA9HL3A6Xy9nzhdDy8+6ya728nPwNtQQaDKYzbw
vPlZcGzhg9chgcAJ20K48DXnT5DoF/h8H7nE5vPeYnN2PSaXz+hxKDtA9EMFYXwnOsTlB8SVyFBL
mL371s3i8ntpfo3M3dglNmd7i82r66a9nu5W6Rk0xz2AXXNR4bll0guWJlAAEtJHdfHW+LG7Z28T
Ohah38v0a4Tuxi4RerWfCN14oP+DHIJ/4FNFhSJLeNQBkT6VnN+q1tKwPVmgX0C0GL+EaT+TB+fX
/ebqGdkbRXoNlRsQuNsq6IK9EcIPOCg36qRbLfvJzP1Onl+gczuPJSqf9lJ5Pl03hS7NnX15BtvG
Dlzhe/jfkg54BxztBorD59z8LEs5v5dkNyDfp7BA5NPFXiLyRndJm2yeNRvqHiibtIHRekijFUFK
h6CMI29TNgtH8yRZdqNyb+gClzd/7SUup3p4RuuF9htXMO4LtrvwqegBGm9cTtzb1xc+5nfS7AZl
O2qBx+l+4HH5aG/Q/aLOg3f+m21R8Cq+i34BhC0LVVEHyHxStAn8qIjeZ82LXqVfy7MbmcXwB1PY
j0YomwC0/1XVc+YzkRfzXAkyfMuEkRe7n3NGKxT3EWUy7zYGXajJE4XajcmDwQulOfuwl0bsbJOU
18/o7H1k0FCa9ukPpbgPD1cHHkH8D1O3xW/hX34rzi+A2c5iCcnhXkJylOsmeU5i7MkD35Jejy6V
Bcl/KSjzkNO8S9jcN2FPkGQ3Ht8HLhA52s8+gddYlO4ye8aAn6LNyUPPJuOoid1XEOkfeBIFMyQ7
dyrIU0TZjcmPkQtQXn/eSzVZbfLkm26etaIJWDwf9kuR28YahIj30UFzANo4hYck2m0m5s50bvMw
T5NpNz73xy4QWu0HIXsgNVrUP9z0cjx7JQB5TAoXQu4qZ0uMUAnwqIs0AF84l6fKsxufh6MfzBVT
Xe+lDp0ll3ESbZ6zv5YdSMGEQiP01n79bN8EdRWab29f/4mf/V6i3fj8mMsCm7PTvcTm9aZsn7U7
TcLZM7Sewbvc/Cz0RqFTQCKiQbCzRQ4dnvfJwO/l2Y3L3bgFKq/3ky/fncB5ob+9WOm8K74+8ykC
5TLoDoXpuu940ErjEu4ptBfupAX/rli7odr9KQvg1qu9VCeApZvN1XMW1CQOTEnfR6y5U6GQGDjw
ASaaax5q0lNE2Q3Qj5ELUFb72VNzfK1xEGdztzz/ebKZIqfMpCflXYvtok1dUrQRMCrQ6bnFbAHN
EwTajcz3gQtgjveTup1tmul5mzrRiKZsyOMvYlDB0eiEEx/ozd1atgUiT5FkNyQ/Ri4wOdtPsnZa
Xj1zFUAdWBYmUHi+/XnodHCMwJMgBFzZzDN+Fnz6CQLtRub7wAUwp/vZ8XSao1ddJ+3zmTF0BxKP
EQbnskVmyaJRcGbSNm3epUHvnr2NQ58i0S+g+T6XJTb7mbo5v/7abNrsGV0MutNhx9BII26L/Ytm
AJzyQGnN+p9bF7Moaz5Fot3Y/Bi5wOZ8PxOdb7N8E+tnPRgFxoWSDMpoW4P1UwMn0m5ocXJdcXv6
E87ofozzFIl2Y/Nj5AKbt6/3ki6vr/PNsGmesTSAQhoKzoJ7d/Hlkgj4aOCUnFFyG+Is9OYpEu3G
5sfIBTbr/dSbM/RnPGs7AEN0SamPjNru2jNxkfZkKCBwG5feV5gniLIbk+8DF5CcXeylutgGvJNN
UeHA+nPqDKMHXKJfFgcBtgYN5PhBWgC+CH4I56Vv89WLvvQni7UbpMXwBVTne3puYNO2m8u4a6+N
eU7K5h2gMIDIEunNm59Feg2H1riLTgIqF3m1s6fKsxujxfAFRmf7GX6uNM52XJrksjN39uY/zw1Y
4iZ84sPS7UYIrQUUuQPiLTzPE6XZjc+DwQt0Vvtp7N4219Gz3smBs7lonkU8c1vzXDCD7Z0cOJpL
oVP3vc/vBdmNyd24BRxv3++l7zm9Aou+W5hnUBOGOoBCAHNX4lzEnoSgGR03DaFGvfA2vxVkNxq3
wxZgnK73EowLnLTF7VbXz0mcfdzmgHDSxZHnm59FwIk0DWUUdetfkIAnibQbmntDF/Bc7Geq5q8m
e+6yGgqeNtSnv7g2zR6wpQpHPXEG9+Zn4VyeItFucH6MXGDz137asb+aZNbP2uXMDpBXRi/z3Xmz
RTHg5s4ae4kAOgZvoFm4lycI9CtkbmeyBObL/x+b9uvb7r5fCLjemM3hzU2C9y68e/zVm7njesPF
0FsPvdMRbZ336dWfL20b871OXPsZD1w7bpq5l7X7MeJ605o/XzooGBwo4Umu0L/mIm8AJzXgDjR8
sIDCMdyypnDkQKFiCjJR2vMzf74EBacM2R8mGBrfwQTRe9DaHpU/X/p4CblWvEptcchDnHs3vXc6
n0B3vq/F7e8vyq54p5PStH++tLyk2r7NSmrFIR7xGTodcfAeCSc8qLrcvMdlZng3+X9S9FNRdC67
jt25Sr/lxRxSdz0MnlObtTGpN31Kc9y8eNRONC9WbTv5/uUY5lX5hmhf195R5bAiDLJaOjoLShW6
YRzIPIvHj41bOOm0aljFZx4k4Rj1zqqnfc36Fc27aabrJO1a7y0RohJNELmVM3yMTRc2h3naRUau
2aQSrw7mzvXlMW2jpPaDMUl91azyYXRkeFT2aVslq6mNw9JZ3QNyx+oQAP1gdRCtUnSB4mg79+G4
lqujW060aWf/umqHXuVBEYk4z4IGB0uzMxX5Co8cSVIW32reJNOFbWqAaF7cNZhPSYZo/Pi4SN5P
IiEhSNB7j4S6LbGTBWAi9cZCt010RXLXz84qlkTZq5l1dZscxw5PhiwoRBKTNMjiSnZBlo5VJoLU
rXS20WM71XUgOt9JX+Vu37rx4RxGc7ee8xFQHBozx/OnuOGhMx7yOav5+TxnBG8rFGv9OnCjthMq
eHxS7OEyCxxTxx60vgmZHeQIQBvub8IwzsbEyfLy2h2ciX/wy8TR74s81PO7xx8EjbqPJx6EkArn
rjhuZcHiSbu493b7lBe1mvkYXlmaQuhhlYcZcwPPhYaPVKTs7dBqn8bBxP3cMauKRKJ/nyV+mX57
XBL40qUkuDGBugRZYIGTRXZJ7klCaDS5akz5Vd/Khp/71ZQaEzSFg5sZX0Utn33+7y4yLuWUNqgU
yPljFRZzd0jkCJ0Lepl3daOndT1VTp8FvZzDafjNs+wmvGdVsM4wXGDlFBseZ6bEAlAvKfOsSnzv
aiRRm7Brb8pFHJ+GVYd9F+naLnE+8a5Th48v6087CdwFLhL/eTiEikjt4bLSJm8blWbt5eiqTs5B
KnLZvw89J8HqPv4o8jOEOL+HDn/ue9hRSGs9fFaqNcmG3iuu2pz5hThJVFh+zD0DG7UyIgqj6u2o
5tAt3uikKbl76PdxNn9KW1FVNChyGMQwcNOwUH+nKUfz8yruSy9/k/VRI6eTbmCsaJDZ+n537rst
BPft/U/A+BLsD60eQAdtOkuDRlQmvdFzy8tyMg2kaByVpd96Mjn+P1oXXNN1WPTahL9brJ+BUUDF
4+jb8uzVVguzFeLS3rFqfOfr7MNlzisl/KRrV0JWceOuCM29Nj+BmmRiM8V5NOp13TSNqlaFM3r9
RVLMQ1MGsRxn8zUqSaqOaMm96bVfTKyV69+sklxiCwGFf6MmyuZZltj60VA1Rdfor7FMPKhiKicz
v2v52GBTzZMbTf2xaquWnzs0TKBNbckYnEHJpwnGUmUsmi6xAYv0G2/tRQNwfyybh6AnTKfftgaY
hRWsiz92Ef+njZQKzaovRIad2uNeZqBTNobDDZeU9EAkLkJrop02jvFAbxpz+XcYV2b8PE+WQgT1
OIdYCy9NKYy8Oye8To88VvvQ7zoekvFdxVlaXPOhIwkJqAnb+R3UX/n/lEmJrdnMOoWMpEpV2QWk
7Mg/WaurtDzs+JjPn2ZDRX/RNzXv37cp/jIEcZnCggRxzDUw8+JxwKMLGifZtEpp5UDRQ4nPoIF2
0zSOjqa45KUftEPq4Z2cJCHeknDRFvzY78fY/G0GUcCZTfWYwgS3DUuj6TCNFB7tJIPC22c62Kc5
0VTxc6qypP5cy8TvT0LW18lZzko5HQ+kHcvXce1M3atu7EbspVGG1vIlfUKm17JvYzhLNzTWZ9Yy
9KBtlaxN6600K6ssO7mdgJ+aGFMtcQ0OT9euGzpYUN8tsf3aMbJGLC+E6xSHdRty/JOIairSVVtl
aXP3GXVVO80hTUI/iVfYcnoYAxrPPtago8mER49VDOM4UY05RdtVZVk2YOV8WXV4wzCYOHtV5k3n
5CsSK/tE6giwtqkKOZalmkSN6cHQ2+2ilYHXopkusWnSkKfF+9L4WoijlCJE5EHlpx50qi+Vwq6J
vCYHZnR08YFIDZNQHJnIZJK+ctiYTJd1MfZYQz32KZ6PGwAkCT/I3OVYk1l0Mh9OQ172WbKKZlyV
K9cpGSlemzjYIiaRqoqPZzUN+zI61E5jcRdeDytw2My0x2S0F9r929Ca4bdI0pr2r1TbM3yKnjSD
KnQp0nMpkDcCvqvxtIFIE2aPPw5damVhKsbBnxUXAio4yTrDTqEzTgKd9DjfC/HSIpGWt4W9myXn
LZPY/0nH8MtK0UlArJQpu8Z1X2AFu3HosJyzFHbP5aCA7CQ1I8P6RC63W9RS6/6ikiX+vyYyhwKL
1MA2gDrOYBlsSKDnUzPN1njEGYhYWtPGqjRT9kMbXPELJPwWvLEMTEVofyGSzMMqxFpU7XTSj26b
Fmd9bq8MPqybtoF8M7iY3dU0SRqzrjI1E/9klLk/NuvUvVCxn6h+TdBqay1TnMfpfMRd58jPVFTR
I5NNEXPX2Nt5vI56t5rf+dM0YvvLVnqcHapiyKcSRGHQ/Bzn1fusCWLX5LW74mFKk7eaxEnYBuDq
FuEy6SeXHHnQ5d45TVo3T6ZgbGqj29WYt60zvM7CVkDG0GmBTc1kon0kQUiJyZRhiuDmgyrqkJXn
uNZejXLF3YQN+SEMMczNoaFROtWrqOq0UkEH3j72QehxE5+ENO38KApkBjPLL+fBd1hsje2EOat0
zOYkDpp4jOPoTabjjohzM6rWbp4ktSZFmGGqq6NsCu2+dLuxxR4KaVJn0Ws96xmv1V7fNeR89ilM
ZVuXWKV1kQGPMhhdh3T1eTtwDyY3LesOKJUE7ZjxoZ6KAZ+latdawQ6Lj53rJlVo+iPXVAPeiRCm
xmumCa1dyty+GP9WJrWMMGZdBPNUsZFj/UzswDr0WEXoAvFMiw3V1w2d9CnQryf/tZwi7HSZtzME
j0enw6MZyUfID3MJd9RPlYCXL0K/guZJllsna0xXYzuO3E+0A6fcTLAPk4wd9nZ0p6aKApgon51U
tSkxJakb3QRz4VmK5TpDNl0WskY0chuHwOrbxRl0TbU6zhpYVXUYxelAndMuneemCqSk0boOhzI8
ZG4X1h/CesTkEw3nPx320yAgsUgHB6uki1hAsdNuBp0+kUlnV/B2WxfJYF+bmKbYuHMyWuLMtWPN
fetIOC3iYFfSQyoa1QwBmGjkQj+dKIHmMhn6ggRDTER17iUwu+tWZY1xAjGTiX9xyiFvPrjFmF8o
z1Mp9lBTJ/UrXlZ9dsR131WXVQEf87qJCoedhZCUos5SJfWXBDZ3PspEqfMrluZz877QvMC3M8wk
H97OysndYHByo19X1B+qMpBpqfxqVTPK2u5oGHzZnzd1HI464IVbkDc0h1s9DKXpyaoGRg2M/Cjr
OYUX7hs2rqIx6y2ln5thygMmptxTQdU4k/msPNKxDzw3E4tWac2y0QlU7k2hDiqF+YfYp2FkTk0M
T5avxJwP87xWST67zVHozYN+PUI5uoCb7GzAfWTVUa9ERNc+CNp8EaVerOH4uBGv2mnqZECZ8chq
QsJLTwGPTKvWjvZEukLHi9esIj+PTlClNOtau8P8OlSl6x6TgcTeUViNpDSBEfmcrOKQ+s67KtMF
+9i1dZPqY7cSU1UfKu2O48VoRmrOnNaUznvmsHb+ZErs6sBvOG8+zqKPSh3khoumOpajH81j4Pai
4ms1znl2HCYmHY9mzWShA5Vp6sUr0cxtLb+SIpXlVexVuh/XGTdTfa1Sn3bdqhOVFoFHW9+4xyYs
a1+uu8z1c34cFk7GzxURTpYd97wCrY2vY1lSo8hKy6zz9Jr4Zpr5IaeGOtF542Ey6btb9u1OecjJ
+yEqtG6DQSfWoVYFLSr/4zD5VcXWVTg0YQ8+5UbgKFMvfLCx0B2gMM04Wa5ZOk0KBtXQsbduRcGQ
QLlraeljAwcOdYgZtxau8F3LMBNnCkl4lE75EOV2YtUgX8915ICS+nHdw/X4cZHCy5jSj7z5eBIC
n3nU+dqyP95mNnIQKZkh7cT6IlfHXV0k/B+/bPENFMekckSmjiPHINdQdbUPM+m3LZi9zBys0jG+
sQAseHDB3ZyVmoYKtiyViXUaoTOEA3x40fruYU9KPtMTXJ+bgxKVHiJ+57ToChcTBS+RyDf5ftFY
g1jkHnz0gC4sUJNhUgYLVJXCek5ZDyMkbaJY4NmdmIWeP/TMr/GaDtWID3NTHUKXWl83kL9VqbWT
GRM53uKlREGiMqxa0mxUoyxfVWEPa+OZruFfh6Eu9RH3UlG+iXTawy2aqrJcqqyEpSyxMnaN8IUC
3JBvndNOmVoPOem7PIA/RN4gEFU4Ym2V2/hYftjwyVKkm3QPbwvrpW49GCMa65hp12YsuBqs9ISG
Dhayiliq9PGUFAg68s7BwsLMpFaCrnVibJ+7lZhrqFDQVXQGIxVljE/UheEFW2eknGQegBDZrZi4
4AHv/WIM/X/yhiD3tIURDpOQTwj/OnMh63DEjGlaEmDUtb0gzXkZZf0Qv5uH1A3V5z4TfpqdxBWP
iuEU90/y/mIW6OqJAzJXNvnUNF2fxKeVW1pS4Zo0AQUfvMkG8pLX2CwF8nVkXCWD2wizZpkHlhJ5
oWXzva6axj9xq6jt5bvZxJ5O3vBQuJBnmpnVA0obF1PtM5DMi7xlVkXqorYJrzKt8YawZ5aokRyh
cVITu8Fo2CW1d1x7IgfPjrbeNe77CE6z0wOI6orSCiyQ08byTcPtfgzzNAWzdrEC6bdwFiV+wd/t
u8FKmvndkEsBd0liyOWt4lhYapjxLrJknlZW2q16ZMYHLnk3aIDatDB8xRs60j760sshSpoTn4hM
QKtr7IV8lUzgBOkRa5jdu3npqfKsGEjUm3WUt5J0r/ABBQWpHfQEbDunL/Cscm4wBbfqE5usIJZa
q14j5IuESppN33QJLYI26yoD4zINjL5hAzFZGYS+h31WuJ4NAtPKR8TmktEC0jIFeonAEzibyZ+n
13TwED9xoaaxPx49WmebPiYjFiXcMp82cntwjVbLBrNNRpWBGNxGxHIuFYjBGEUuoq8yqil+ixCz
NIeT4zjjJe27en7nOr3rrmhcxQhH+riJWudE8op2F3zOaeesnIFg/Z1Y2aBbcGlZWDMSG+QL1Vgi
H1Ua+yNswwiomQIJXb0epTOrVdL0fgmOonw9f8KqW4s7kxox72ktqnJobfyA7cR9PB6pvXC2prKC
TeYnlfBHEx+WYsTWP8GtxTFClUyCR21Vr+xzS61yp1BlEUy1ztt6bfq+tRujHGz+yAnpZLekcOVQ
vnXZOJY1FmS2EbevHIOFHIiwKo5oOarOOM8YyOs0pNFxGJdj9zcfxdyeym4k+YlsPcQUcGwOAz+g
o+lhOnmeaXyMYqaBrUrr0jJRr/RgxVfDNmocsyiDltZpT2CkQPg7vmqRufLyQxX1NgrcBhZ5OFuh
9TwOU7SClk1JFRg5I+JlvUyx0REkudj9Q1yWgDQhnRUdtzKlND8kMWy+OXTGkmVnokJyBG+cJ+yo
ycuswTKA0YlXY9YmSRlwJ2lnVAZiWmYbqkcboU9by6HG1hLdgmR2Vz6eNdqRM0JxVeGbjZSH7p1l
glWOWg6hyoevY2hsnNnHTh77a4dNda6Ctmsw3988cplVQ5oKt1b7zKbz7GF872EKcqrKUrqGm68+
H2z1Zrs1cunYzO7js/v5UcLetoT2FxSMUJpaZFa9OKrmHtmJrwkLrX3S6I/tQQphrGG7Hn/WTTbw
fv4Yp9eRpqboXscB6p+rUq1L2nzIM/p1pEWHQKaLC1xQsPINi6GGcVMQ+MKZaxiNrmR+iyRKn9cy
X1XGQ9yNLIStbCiEvNb2bC3zbe2jbCIbIpTCb+ETBK8H/Pa4+D8tlb1WFMSWuLhzBy1B9vV7uf2x
CQsTDcLHF5qREXLAQdmwEM4VIdTjj/ppz+HKbNwB7HNUgjycs1igAhqVeCUI1EbFknbTSTjJdPhE
ZmFVhIfR8Nsttyyh2Hs50cfp4auHkGFHyfrh5Jq6pTJC/n5TsdjaKDNC2d51CSz7+8hT1meFCnwf
ZGLC79e5J9zmLaxd4Z8+PvflMtuL2nA/nq2qQt1wIehDSYbSjP2gIvoFOQmEjlMcI0slS2HD+cef
tFxlXAjnYrbUFXgakmOL5HUGYigpScmXrtQiOzNVbkPzJEWkdtLHnmWNjz8Q5f4H9RMPlX7bDCDR
gQ4VX+4gk8oZxmRqvjQl6kTxYUNDa+ZgFCfgGjZ1PpIA5+WnWK1E5sfwjI8LwH5aXG6//wMnrPEN
RrjCiC4tC4vinFSi/FLH7hSVh6hlzdkhsh6xSo+3tKVvYkuNcc+htd+3SXHHNzblVXBTwi8M28Up
Ut+meJD6n6DFmimKaGHOZQmX0GaDlu1aUuPIIUhIZmCtxeBbZ9lPne71Og5dKH6A/gmbfzWiQ/KI
DM04JKBvSNEdSpB5z5wmKC3Lea0zx3Krtm8t7XIaTyCKaZPaunNeJeA2oqXWxVdVU0EssU3Qt6D2
sJpZ5lnSlEpzw/g8YslymBYpLInbRgPWX0Zpg8yk14+9TbKUGdKyjy//TxtOMI+5uGJNKo/+vLU7
RBax487TZx3XFJw1qowNgdRsLAO4TVk//kirLfdNrjW16NxCjUaiF0DYjoP7RguFssnUrRw+q4jb
HGOXKJ6d+Ti+mjnnbutCgoDlqkMQNZLQkkInL6w0j4uxnDmlHN1huOFXYdoovC+KaiWvywFYxp8z
jfTnq6RoTPHRywaveeO1Bq1ej1XDlpscF6T6giJTxO134TB/sclxg12UxFXbfunrKp0/+amw2yJN
K8usHn+Ut1BpfDpOlODL2rhA5Y2i8/rh+kbD6OZ52Xsfy9a4ch0ifWmiowhpVES6STrAOwQoeBf4
RyBhg3054oLQTwjW/EYGFdK6SMEg5LH1+2qgOXgomZkl6kmECCUWMAKXsU5jm9YaHZsGkIZrKGEv
uU0TZwWqIxe9Qygm52Q+fFEUObZSRPrC2msEBNlYnzoO7Gh+VGo3YrgX+d9Yb6yBQgjnQk/Re/5z
xdT3I6MK3o0fuyK1njnUKFVkgTNoRM6PP4ou9rPFFMaLo+EC7bqwo4v9POgKOVXCwgvJ9M2zOh+p
06yvLdXvYOphgra19xxNOliFcixtlvT2t6bvbIbAGVwsrs+EzWciFqxg6byiDZFRcLK0c+Y3LVSV
o4JVFdlwPNEOAdNhVoYIj5MZRq0/ui38oVpki0hOnnrQnVm6M17rdWEBn/0UT3FuquNim5roCTKg
Zu34sUUyJWAtQyB6GH69xhev2sTybQkNGom9m6LmAb8Xhshy0GAixYAUyONLKh+qixC4CU3gi7rQ
sIS7aXFCYLGFa8ygl24VXuY9Ff+kTel7Rx7Koyc8kxVDjj82RxEb1etJJnm4rlhYnhReln/qo8Tt
g1J2JYqmEQ2UM8k24LGpP4aIX9t3+dj28SqWvXeSqPTvAqW2y75ibRXwxomnFWo5/G3vh/p17Cbt
GTxSPCNaj/ts7bQp/deMOnL/KmyG1A+qHBdXrJE1zD45s2MQHORjPKxa1bxj8ErZEcsdeiampl+b
aqoPURPPP8Wo4b/Kcw9VgrQySOfpbEAJz5D8C7om/NfTGDlJ0M21S9a0asSFB/+8qWJN/CBseIwU
RtS2x15alheDoN2nhNIYfVCuw8q1g7zd56xT7VXuVM0HztCVi9xUd5KOXXqEMsFUrdC9xcfVOKjE
CTpW9K/yUh+aQfVI2MRp+q8OVzojax522doMjb6Y0w4pMUacGNk+h61c7v7NzOR+9SbTfiFiZh/j
zu9W8ciL15lok0OWTAlOAD6mzw+NNTYEysowZjingJo+iMJiQ2ikf0TtR+UV8BrfKS8ss0Oea5MC
Npd/fPxhDxV6+zDczmvbJHEQHI98aEDDmYHaNaq84q4o0CM0uhekRH41KIrsrGe0Q/wX6eJvlAhF
9hs+9tPOv5kmenVQsoERX7ZNdH6rdMaa4qouSwSuNK+y8aigBI1vj0/y5pN+uOGbWeJCSHv5wM23
eyyDyNErMq9Hr8wVGTR0hnpwF4FGwJOsxzgX70uvCN8nbehUgZv7qlrTvkry4z7x+XrMDdq+0KzH
3za8Ua9KpxYf4W9b8CR80/OnogB58UxZVIFnCPvb7dPyW9FR+aZEevbv3pu8f6kUcWpANHGrVZRF
b2mhsI8dUXBkbzLU4sigkFhr1HSV6siglNA1RyTy3Y07Grqagd9vuNCiCQ9LYmkAaBDWhcJHLykB
cUQ7MjnNV6yzix8nND6mOs1PxnnclETln6mjxnXnRSh61I3DT1g5+eX6cWR8u5kfIGPvu0VUZ7/n
xrrxhUMhWVigfBCLq6hD4QDptCYLRukLtW5RJTHrnhXjiSjM2AWJUxWo9ujiRCNvddZXvDdBLiLn
7UwidkLnCYmzJlRfigT59FWTOWfJVIo3/8velzXXqbNr/pWuvueUBEJAVXdfAGv2bCexfUM5cQwC
AUJCgPj1/axkT052J33O9an6ateX8oCX0PC+zyQXuF0XtMEDMFB53Xt4aSkHMeaydVxAu9S9KbJI
JdEdysap385MvDlei6sgUmLXACnei7JX1204yjHvC2M/O1nZDyT0m1uvi3FA8IXO28AfZ5sGWpQP
s0yqOqsGgg9QLTRJp7EEBRDVQw0iBGfiPQu9+EJUjn2iQLWLFKRDuPxm2p/H7sexRRgKalCObhaG
jvdr2wISxnuPitdBsPDKG4L6oxKBc3kzdOSKzuglfvNE+l74ilkF/9tZdQs9UgAJHvuhe6TEl7rF
0fm1VjU7Ajbz2rSwzjsBqKy3ICJG7PRhqV9VQORHUS7jhRAJufWmJNj+emrxn6cWSk1sn7hKLoIS
90cxoJ7b0MQl7BrlAoIBfXtfPPd6raZ8aF2YDsRvgHC0fSHTMQRWmNcVD/cV5LA5cJIkyUB4tlWu
ex49ilFOZ+gXEHrnmeqy4cLshyBYrritykMZRiVL+yjx59Q46ldAOElrU03jPovbNVQ7D8OyrZvR
u0w4nfANc+RdcFO5G7fMOM7qUKhtOeP0znoqmosWNC8qyqCdylQOsoOkZK7B4YL0/BhOaE1Ri5j7
0V+6Q9XKQKc6glwGMxF0UcaB+t0EiehAuUJRt4DRBK80cinLzED7cDmrxJi0F4pDVxv7PT1AnDLr
HeGl/2nUvXi03Ty+MeELQD1TXfwO+Pp5/zmnxEE0B+kax/v5cUsOfDChzTI3X2PcMBelyZzUn6Hy
cGAN8crQU0Wvq7HFgXfeZzfVcwf16KTa/8KEjc8SZBx9uP8R2MD7NQKllGnNGsmvRcudzb+9EL7a
Sl4IycctWafkYdCd3TpeFRuVFMtTFetJYZ6s9OHXM/YHgO7b6okRToRsohB3u/6k2F1bO0/90tRf
y4jw+4FTc+dLz8sjALsnnIv2ysphPCrWtQe5BPRy7CIcZJEclxsRVTEEyd08XQjPBm9Qzg9hGg+i
uf/NX/lTyRBx6F1DLHFoptFU/jBkU1u4NhmY/QrUeyg/oLIITQYk0aXWkOnK51MDTsmsPM5jHfZv
1UqiJl0LX827IOrNxzCR5QWJ5uaDr5kFQ4JTYKtrLTHcZR1lbADd+/1F/+FsuPm+7X3X6H/p0UmK
shp/+Of/AbeG//2v88/89T3fVP5//wshglC99G/jL78LYU/nnBXz4ze9+814+h9/3dnc8O4fPxkt
/vQa/GCluPtqcBj9P774/+ezwMw+N81/1Z8/GS0+ub6FL+FP/+DZv/DHz/xptSC4wAFQFeJOkKtN
4a/402rhnQ00BGcxXBPJeeKikv3DasFC5NWhvIg5zBa4pvjcSP5htUC2DTJtIJcGAo0gDgDf/xmr
xfsaEmEe6JjOF7YhnADBXvDJv1+/hZ2pCIthvrLta2lkXsnP/xiNP+bNP7W97xGGnx/wQ4GiFxg0
1IIHxDWHUrZNbfIipiuRZFX7+utHfUNG/j6w8SzcaoorgPwAt9CF7KdW0FFDZQgx2mUdSkdqlbYe
xO7cpSifmiF8hlyrjAFHQKxCoNfwjbciMS50ojuSgAxl+9oPfRyV16VlFUI4d4Uuyc7Fnf0qYhKL
9sJqZjx2IlytBwn6vdAPcU3AGDKvLx7cMG5rX4RHM9b0ph76WqSuLoZuzM4EVRoHOhxTf4JoCiqK
KUjGPIT4v2ruh8QvJ51x1k0RRMZ93ALJ5Q59RGf9o6ZKfICy1p5kMdgoA+Uh5207CRm0p2gM6zxc
+HoV0yacn72e8LTxylYAaoGmBZeLsOCaQZK5nsCxV9490APBug0Y2iLxILNq6nEpdpHUwuy+vZH/
3jUenPr6v//nO3va+x2An3GKX+wawnyBJ0r8lRz7fd/49lN/7BvnS8ixY6CZ9QHSwVGMlfPdouXB
EwmHFCwpCQNEGMF+9/fGgSgSHMi4QxtfQfd7Dhz5c+OAsetsO05CXH1O4DP5T3m0zuv277UG+SlA
SuAtuK0Ov+1nzT7wmKqxYcVPIFf0Hq3gchPSTu9X55o1G7UJX/4xQP+ykfzbA6G1gMmMYqVzet7J
/sFfQabiK1+14QkEHWQJ0wxiO7HLDZfxsC+dob+BYd/DCN8/IPZejBfI0/gnzDep+WpwNrBT1Ff8
pU7wgKCu6YMJJ/F9meCchL3vXz7a+4rg26PwqvGuQV+BzflGe/zjo+lqrkrbUHZq2jl8EREE2iAs
0FVyv6RX47omH6Omple6CJe7X4/qv3xKzCRcXgtzNPJrfiSR5qGBPNbT7GT8mh26WFE/9cIOGlJI
1NrfABY/tDffPuiZQoW1EGg+SOIf3uECxUAbLYKdoN3FgyKlgSZAeyPBS49RXaZdUKvq2C6LiTOn
q8k8QkcEIfAihZcRv0uQsvbXqvuXkf/548O5CpAKRwdQWQT5v59UNa0KK8uCnWL0EG0Gna/YEa/B
f/5rz8LxjwMKUxgT5wdcCqA6kZVz7BSYmV5Z5pnXaGyXO1v76unXH+s8ju8XJ8epDmT7fO/KuRp+
/7HECHkl7y07TUX1ZnyTbKzf/s6H+G9jh00ICYh4GHapH14mcBoWjb5kpxV2DMjipgpQIFdeBr0d
YMlff6If+p3z1OEw5EXfMpQwhGfD6j+Xf1zAbrKCJjjhgG1aAEx4JgXLz1OpjXqCoj58YdxhkYpk
uXPVGBzKqQh+gzb/ywzmhGHbg6AM/+cnornwKewAEK2cFhyux6DpqJcORRJfKM9ghg5J225A1mkI
lVfraP5t8YYKjCR2kN/5pv7tDSCNFcmf5zeNWOr3Y9LIhC9to7B4p2K5g0UbfUNn+xNT+ncWtn97
FAchBa0WjhaQ3O8ftagY4upoCE4ixPAmSYkl60ko2LOY4038+mW/3+qxfQPTQoOaMJwsACB+fBiU
Sb0cBuUdC1Rxa+p5Wj11gDef1jlebqbOYXf49RPp+y34/EgEDcMhiLsLzi/4R2JGNSswVholR1Jo
sWOwYkDyCDHbHZ+95Qxt4r0G4brcVHHtP4gSS6pdoJKOvE7NeSz4sF8HHH/fdpCRNcpgAvhiTYvK
W2kuaP+7QYJREmP+9yoHvQMdGpqGEJwVCEocje/fSRcvNVvagB2NJC16v2rd9oJ725JCBgclbgt+
IJOy1n2R9aAP+QYxC/xWQ2vablwt8TcWbYEXWYACe12Ddnxd/AZTN6lWrKuzgqDKia7plIZ0bsqU
lgl7GWB3u5N80HtS48cAqQeHCIonnZvaDw6zXw9PI6rYU1yy4KhrDGDqmtrdlELCbMRB8H+En9cD
vpcUA91TE+JXm6jScw5YlwPE1LBfpSUEfXwnuwHPiDHS36CFYUBKRMomBojICkWvDMhFcOaMqifX
R+O684o14UcYlPqTGctW507Trjo2oIFem1oOT1DB+eoI6NrdQeK23Hj+6E3pqppSPFMYuyGyWwPe
NOkM4dTHQfaYe2PDX0DmY7az2g9fHAVrYlCU44SepvCldY3/RaFD309DNNxpPra7EExZFomSTSn2
3ylMgVDjhKGO0gfwm1ikSxxfsKLxsmBhGNFCFB8d88WuCALzqg1UapCm04dx9TE+yVxEd8aU0PJO
oXlVCcN7avmcfKSLNq9NW/p+Cu12sllNQYMsdjr5aNHoc2jyXHCACxS/pa0dfVhHjBuzxAzfT9QO
J/VWGS7B0LWVrvdgy0aZQkyNmc0qDmCi7dwaHatzYeLV0XJTDm1yQWD6vmt6x5eNJJ7H87CT9ApG
BMyaBkzdS8QbjKYDcw0LYR+7LptIEfGjOu+X3hQNZmdgjZM7mD/xx4A4bdoNbA7mlfdQqWEGl67c
tGtMryqvlXiVYTvGWdFDHpxHjuG8GZsC8COkyZjLcIAlHw0p8Gvj0cb54gXwFtIYZ9E4RqBGHFpD
PwW27QeZCsr1ErjVWmZUtOHLBPvvC69s4qem04nMQ0f1fRms/n5d5zLKfThYnrtp6h7iVbhLOUwy
H8zS07PAm8ZbKog+CtlPh1ICwUyNXBboEdfe5gQGvAcJ28CcQlzQNSlUxu4KDSU5tazq0aY2QEtF
aAKw62DNXLe6hwaqiI3tK6WODXEClRFv4DEkprsdlYmhKy9s+7UP9fgWs7U/QLVmr2Axt13mlrpY
MttgZ8pWiY1rJkpjEDynHqGe1GZrQse/LGtEczgUuoveEF1uyRnCTBOrRE7rvttNve2vEmgo56xb
TfVcBl6YRv2oLoHl8d3QueJE3RgNuxgWoycl2nHrOrU+83LujwFrSxitZrY+d3JoNmEIf62hE14j
7C1TBhNh9wyUGyLpbqpMDp4g2p2LUZNGy2D8XMN2Dk9ZNYEm8tttG/vjeWMqUmgAijvbGO/QNYM6
1LoyWxda97Uo+3lTecK7dUnfPopmYhmsYmOqOqCwNbII0qjRL9HIsD7E6uUwV1aZnTTdtqrHL4q9
K7ZUBNt/UPR92uigojmPZNCPWTMk4MdSjXuGS3ToZlHzBSrdeA+OyIU5bGZzyooCD4IepchhkKoO
Mej+DLrQKl975238trcfVMMHlU2d2cJ05WCAI19kZPrHRAo/FQldtgYi2txK/B3w3ra3OJVWwH/Y
3i84G+ZUlQRvNCr9+gKAeXdDRqtupBkxqT2gSeOLK0Z65fk1loQx6Bg2vRr9+oSAARTYPlS0Q4bd
dnwtNcGG1K8JfXBkxZQl45R81JFdyg30t7A1QES7wPnXD2RCfEMh18wPvf6poGwBOT7Ak+Wk3sNE
g/M4tmEhUumz/tRref5tdFFm14gRWxB2YxRmqsduC0X+lYEGqs35BAT4zKcPma3CYc8WVi8Qizfq
SSlM26yPJrhNkMAgn/x+AEswVRY+4KD3e6z5yqj2OayrWL05NTGg7NFYbCQ0hpuuZvPXNp6HMgsb
L/yU8CI56CoxeyjkS3DTSylsKmldfTbT+FKrMNiE8DCUWeGwfTzK1bPevVihst7HfhVfTboWGZfw
OVUwUexrDx4qwELqw5qULcD3iM0fplC3d7xUb75cHxekg103oz/usa+CPPETbTfMKv+1HKvydRVi
vi9thDeHFV9vBki2kpSV0Qx52dmlnA7SREcY3wyE3bNUyDjh2MezxkLstR+ThZwYXLWXgxmDO74i
qAIpDY2lKcdbqDMUO8lHr5uWbrPQUV4uWrPrVazyeqDM3sFqOmS6p+YLmzy56cc1+NwnfDqNwLX8
NCx8wVMTByJrKl2ls13nJG0Hie0iKcK8bmN2dPP0uUAyyv08ls0ttZZcAlQOn5uZN2WmJTSADFYL
kQ4uKK8S5sSlhnbo6IGpABA4lebFF7M6tVCSbjoR2hOFCxRqrtG0ekex5W09FLNTvlDfL1Loe6Nl
W8kueOCNUvupC9Z7Jarigji73o4VgVFqKucnAMKD3RBjmDguYlnCLO6JB9lRMcfNFV/IrHYJ0i33
6HK9izpa+w9EaD/JvMa2Xep7EWn2FpPnasYJ/0anwVxapeAGwEF46mrTylwlFQymPQRnhwqb265h
BYUfCpWFl5VTNN2W/jTDeloXocK8lPqpAQ2d4sqA8GIRPrbRgMD5kw1q6mYod7QtwNz2/uUYuTVM
XQK/7iaWEcOGSOevvc9tsU28Yd2W8M4cGBv8TSD5ukfqibgzLR0+WOrMR9A/bDMta5Ot9SJSyP9Z
ykhV0XRZ6wgSkTkSGS3W6pW00JykI3FTVnjAEXOGobqZVvQpnVwjnYV9Ia5Bfi4fiJ69y1DA5poK
eJ+3sRfoKO1UF24HE4Vz1vsiMTuLuftWyGr5pCAw+jKHRfQ685GLLVEcmQpG0lBmNbI+NLz3Qf+2
jusgcl2tzu6jUb2F1VLewE4MOngVZjwG81L1ad93Q14tYnBwDmqdNTidrz051xuf8GLME9g/juXq
Fhjo4EqGy8CyMT41lrjUY9H0WHHX2ywq1/oaVC4YvkJ18rpLJFjszl+82woka4Yz21C2b9UsF/tx
qYalYN872P/GQn+LhQJs/Ec39jODgtyp//FR4CKTf9xF9x0P/faTf+ChuMIH8B/6M0hPUaEB+fwL
D41xawk0OFDXgU+DQtVH9/onkUL+A9q+M48dnS//gfLuLzwUl9XhfAb+g6QbtPLnpKs/qaI/kKNf
ZVZBef1DOwYBDswIDI04hSDjJz126WAK72oc+8C47KmPuxBbgK/MKXAwrEkGx3ma1Gt7F0Re5lro
GYhYRC4JnffYZ3EMFIWNtnpM9D1un4YTNpDJRxGPclclXpkGsBjjcF3CYWt5OzYwllThwcC7pbe2
tsWaoXic0b3FoQxT1kB7MyWuyUMFCQj868cORs8Ju1CJUKs2Lj/QDtt5inOryCBhfkxmaPQNjJ6o
Y4z7ACUg2p0ZjLKYPBjy4U+7RWFHj7AHQviwdGbejAX8d9nqFcNd6AZxgR+hKtckmnaq925FoWqD
1VvPe8Qn9JfrDInJYgLyadV6OgEQcw+FcsHWaVPd+InhQ4q4gLMHuGsM6iUu0DnXcotYlAk5K7Nr
78sqDLeoYlRWG3w5IgM9JVR86Js+TMt4nC5j5rYxskoyD+Z2OH16KAAQ9zPeN6g2b4qeBrcFIB6Q
+lwzuu3hDkLNBvdUntgiSRE+xja+mnCWwiKT429u8sCMLGN90p7PhygtluCTbRq1p6K6iJjzd9DA
X5fxCg+b7wiTeQQBfsbCmaWdLFd2MXp6KtBZ8LNNcB3Rd4/7BF6BD8ygP0qVWOnGm8DWsNrBxqZN
F+J9hPZijf39WJMngb4zt/gsm6YYPxawHx6TWX9wjWMwppLuGSpDd6SVitIWFvkcteWmpGOYy7os
7wzrgi5HUy4v47odrmRXtRhqCWN4qmAAB+Fl+E0TeEXuVdH0VOjCv4XBq97A/7pcuFV9RX2Jeh59
IN8UgyjPlklzXJA+hg4/yODPWS4kbwpUVbzIbecVtzQYH0vTdzDIRM2h4rooT/NI5HS7gDMYXnRZ
mmcYhO2bQJNxy2EmPtUwzd03yIOBxrSzF3BxDjwbpxZDNqtWX1qfPM8Ls1ee8lFQz+QrYNvnaJ6R
5tCG3XAAKInKTgTkGuFO1OQw3cZPcVnZB9R0fVZPhdzwoZA2g1rAtnvCbFhvC953EkfwPD9X5dqT
nDqgCxvjoc5HVpmm6Yq3vAmB125EZyZyO/WrzBpSkQt1bgyQt+aK20n5N3NIn0AcPBEN+QpBbaPh
71QIERIKFVFUDXo3GcwYUvr8U1jED2WhvhLfFu4cC6U2GoqPfSinKb6uJFNpl8QIB6m4vy+x59zh
N5RpFJjqygzihHy/+QBbeotqhLMKTV9pZv8SBfla7uJi0WVmgZ21kH7ZOz26CH+S2daeLW4muEZS
PTTo5hB+l5uJL1tLkp1jQXVomnUabv3Vj9u9LWiboLx39Qldfd1shMEJmi6kDy9NGBSbKOgraGgK
uhnUOKc8guKCKh5/gjQROqFxPXUk8vYl+qBdE8syLbiPuI/CTWlC3LztGGjScpHNI+pDl7f1MJ9i
EW1ZN7apKhy1aWwYPBC6Dm9xH0azUbyZUj5XbRZPDYParx2OdRPAZGGt2k2QFmYTbcvLeQpnjACy
HR4G5NIdwjHWlwsZvY9zmVdWnixpyryVRskUErV4A8ig3dbqxN3y6BcLz2Gz9g8IMFo3Ib7rJEPS
X1IZDCINmbfodEDWIMlDGwbRoeFTjJ1KD7dBooOHOIyrDPLYOK+gjpozGAPdrvCKPsoS2TRPa53Y
lC3RfEIQYp1ig3iWTYzUhMlWSwrVgN6eaRSUbtMVYAr3Zqt1wlcRlVOFJbIEIqHsbilQxBd8QJsK
v2ha8Y7mvU/soWgdXON9oSHEsc84WPh2hghr363DjFVa9B5cUmqe4cuF3u8L6A5YGqE5MhcITky2
U0nvS2gg91CgkZMgkcp0F9c7GUGRVq16b1RMUjjmYvhFe5chLWXaI7iHHIiLaFYkTXXgM0NcHwDe
Ex9ngr5dx1ujiH9h0Tifli4Sm8WXdwikgJbalNHurKqKoVwWbxaezR4QVMzSVmHvnQEc5BDhDoch
oS3cEGUz5GQJbjTtM69ffBjssUQvK1WKK0EQ0tJIMBFuhYE99AU9wkZSbGc7nJa2HTZkXcwrPPQI
p0DJt6mlVBdjgAp3BfF/0GvyOYYVHrI0/Tokpd3YZv7ctgx9BfC7jbU4bqhGf69NiUQ0eQ4uQZNI
i7vRdMFV0PrIzbBTeAspZLvVnrkqXX0HxM27nav6ZsG4Hosl9LEa5VUZtet24U2CoxENFCRok+Hb
cDUa7vGkhCZzsmOGIA33gTXOoRvDuN4NVpT8uNajs5fOkLLf+Dg5deqLJQAsRoJzn8vgoCYb3sUr
2VQFJIT3rSCJ9wi70ILAKWin1xywk5+RqemiNV0aKiXbRCOlbj/Q8r5p+gi2gAnpMrBESXY1NVRj
WoU0SBHoVffo8nX71fV0CVMCIfq1D4NMlatar58CZZdPLeIwjhHkECc7dGY3OG/+lie2cEChzXQk
vJmx9csOYzBV4961ZN1Q+A/25wiGF1fHCD/pbX2cEJ2HvCY/au/i1YojskdMDrPFBsmU89b5cfk6
+NbbmXEOb4yLh+0cD7D767HugF9ie4WnHgPUOCCBFSnLj8wVCukQUFpoBTQpTQCl74Ve2ZSTNbSI
ubB0TnG6rXPaMxWcNAKvqg00FYoaRLbYJIbbbiKIjMDZlsYO1ACQFSvSFWjzEQ1FV8JSYSZ7IJWD
dqNqvIMHlzEKv4JYGLcgY7mmocfHDC34ILZNiESaPk5WnVeB5XlTDuTJAOOg+VKT+jau9HBXJzXU
IwkkbRA6JuHOILFvq8Ev71daIXoI0VITSYnTEZA07cZPEgR3XpiEXiA6pA2B0SzucQ0E23IT7oKx
sEMq1tG6NO7QtQ6NKCByDKY9wmjmKYVtudwEi9deMah6gSB50SCzFo6tAxOMfCoKSHUh1yyqrIRq
u9kqBxULpstI4EYfx0ds3iu4E8NPfUI/swjQuotC0qZ4o8WQSsCbS5roBpbU0dYu1Tb0s3Hkq8oY
r9rrDgYwmgH9tJsxrC5VOKttMrfjxWyj8MABAAFGA3N1axBCBjcgYOgd67jeJHhpxxjxLFMuO+Ze
lyKunhPU3B98x6NTwRD6Bk3qFF0YwKo8L0oQHJctxFyZ76LHsQ3MJ1cANudlyLbSA1bsAxY7aN+t
OjOIR3w65yrAxRErvRfIyMRZ4ieXsnbuq+8VZTYOgr5gPxVHMXt04wbGH5GFYwDkaABqW28QVZyP
BKBLObYa8CngHEt7wFEcis3eRc2mYSLZJUtrN+EyTSdkx8xXDijQnQGYeRYsLlkdNn7aN6p6cfDp
DKnf9wyAdD8CeaNKb5ARNWZtD0gggBNn4wG+3foTFKI+OuALkJPQDg2rulfw5ocZ9vP6rR+peUD6
jXwsKZEl4PA6OQI8K44ikuQIv82whcdzOEE2xW+DdZwzoMz9wV8JHgBPZUojpjbQj1PU/oQD/y0s
ED2ExWFrbrvtzFW4q6XXHRaCWlzBov4A4DDYekRvRmTPXIsS2FNdt9NVDY/5CZvElGMBYrFEk4+C
BTtf0Ghk8XiD2jRtzTeO0bbPACIPad8arHWk9J0g2QYs2BKIRJJRfqkaHq77CB7sjRgsf5vGfn7l
7VLFGTw6y+Xk+0uwnTXrt9+a2v/u/3/T/58p3ORX/f9fVxn9nW79x8/8U0EJjTFsp+C4sacFf3X+
iBr4D8KQcgpDPpp8EPJ/d/7n+7JAIxMfrXp4zpT+q/NnuKLhnFsewREPxpMz+p/p/HHD1vvOH143
wiliXXDcICQRuov3RKxa+waqAFddR0ohUAkBGV6N+C4/zMKBN24f9U3QbREZUKHSFYG6LCFLziQ0
uK+mgKk6jcrWV1lMgDsdqnUADtmbCIFxwCU3bSdQBbFWuQskC2j5SaxsAGWzktc6KJcE/usG7g4C
5h7FszdNwU5A/PEhAunlH8yQTNNxCYSeL7Xi3aYaG2D6zpc4EB28tApqlYzaYkRoindBrFMC52EM
WqzuVj8fYPcG/6I3vl/JA5sW4jIcyvQrrpCzgCqDkm2TuKj8DVLTwuq8Y4tLOfXzwUob7T1t9QF+
QmgxteiW22nwYEezPmrU5NPcLQHSoeXYZm3Zn/8qt9afltCoLLCByq1bLir09oirRGlDaT43FJCf
7WW94Gz7JqakZ10l+ABtzjBEs9IUbx6jTFZLb6C+D4+sXs2NUXPNT+ft7QtGxJ2a79rNFXj3Yfyu
6Yw0gso2515PAUVZ1E4jBVZuwE3Ol33NpGAS2wboW9Jt+Rq3iDubWQWdyb4WQCqHJTONmmx0Wu0C
BnHNoEal/rKZoZOrwWIlpV786UARzpdMJxgkagE0YKEQmjeHMgauoHKFWyqepsCnoHodOJYh8ZbX
pDunaSY1NW+uQIpNcAX7VdjS+wg915aPAprwVAHbfAR6aRkciMl0McMQg0A4CxIo0g3OZidtfRAs
6YINIjVvKe31hsDIDIFCM18bJyfAUaLGtFyaPnegwzPPp/QY102/QaLNugVp0ewQU3hNhVruRm6Z
yIH/+LlIdNVlUNaXxzgeIyAlAUYbeVRxsScdmcaNDFx4aBeEtq3Jal56X8kv/jjQYJs0hoNVG1YE
R8UFEp3KETb2FMgUPZoA7SQLSnlEOGZNYaCyz1XNcJYhGS288TCC4bkyK59LzciprBloQvApuymA
ISTC4y4lD9SOrnS57XCi7WC5jetrhhRR0Bkx3EaNT5qTT0vwarNvpjxueHeYZhJeibGo/RREOLtA
XtJ67IqVpCu0vnljqxf8jfU2RvzdFvKxK14ZOCAt41DlR+axWpriGcRJgozAFUgYXLCbZmi6o0Wg
34farFchgj5uzzP7uqCGAMQKOqAS9BIovYOVDHx5HKhwGwvla4yAIm89deS6h1LisQRYdNIDmy/6
qZF7I+HAdIKXu7qezslxpkiLQZlXf27MDv6U5L5kYBwAjvoXcRN9XH1yDZkdxAlewS/Q6IcXCAb0
9nVt5k/h0M84dGEsAVER+E9teEbWEYrfl+ksCbgmH10QgMPgzYtiNOAjRmPboA85WByu0LcmGdQb
sCV71g1J2kyc3aszlJ/5YPO+wDFXPoQ1KwnqFR1+HtsejAO8NPgdiCiSsfTPYVXQVCE65TAT3h+b
ZUCfj2YD2VcIxQu6Mt4vIS8ACHVTnFo4drZjCM1LGtlRnCjInYex0pCRYHwezDLcYlr3d7HvLhAp
6IERLJK9FyGGHnrsITrG2hNJmgABfF14V90kMhb7qei71wjNEuBZaFsAkhHUMEh7JSmCvxApW9+h
XosPLjin8GF231Ovh7uGzs7fo1EpsnlcP8SkprmDPy9Ko2gQV7UEitlbEjz3spzTtrIe2D0KtGsh
PHwK4znJA6rWu35JBMAiPX9qKoMOMKj7Sx/2TogcouULEoemzYSUwreymb3/y955bcdtZVv0V+4P
oAcycF4RKrGYSiQl6gWDVEAOBxn4+jtBudsK3dbwu188bItUFdLBPnuvNZdPFbaGiCS7/Wzqxge9
Wkscfam4HSG13S2VVe+0Iu7v9LZtNmyd+s4BTJT7YAtzuQPoF4OzkuoLPF+2nPNQXzLU7L2/TInh
Q/9SPFPr46/zGquHaqycZ4x6DM9Xbq1wZcnxk34ZGbDFyRRUNSu/O7X4ptzRvtYlNTNPpLEzY01/
jKVoUFpayakWbXMnNbxkPcNlzqxIli/p0vbv8GbJzJd6lAQd2EHpJVpX+tEsbboNo35cW0COvqnL
L/QtjFCba+GhCK6vZ8QEPsqa9rxW9XRPoyIc4Nddy1G3GPwvzAqPhq3k14mqSTClMvtYdKP+kHVF
A77JXd6pk0a7j+pYXEwx94fR7edjPUcp1rTInEAnpeot3qX8fSlq+T52q/auGoroqcmj9GqY5UyL
2l0ftdZcQgaS2X5pxyWM6D0g/KiQAZgcbe3Pva72R+ZsY+PFzvCIGo5pVWp2mLKB+vu2ZdahpLd4
x4AtNkLHjepTNSkmRXw+QRfPljJnb6XpME9Ng/PYTx/oJFm0ChBmLHOJbT2T0XoCqG1/wvihKgAE
q/SO4fPk25kq3jNn7Gh+rrzo3Urd+H5xl+7sNLfP9JWah8gZ2xglcGvnXhy5qRm403weZN3SwsHy
+k1/909x/JviGBvYVrL+R7L8y3Ds6UtbElf6g7ng2+/8eyym/QtshcFwC0OZTW1McfqHTcAxiE4y
cf9R4FIeA1H5szje/EUW8tXNOviH9ehPmwAWVBp3aEphzCMz/FvF8Y+lsQ6UYYtI5xvib+JG+6k0
drVxWNPaBZDr4rQrk8SldycN77tz8l9k3D+pN0FMaQbHiA3awCfxCwYsGkapG3UcHQZQB5pHr4jF
fY7qj1U/znel7RjHYqV4DmrEb7/RWm/X6wcZ5vbh7ABcAGsQVDnZP1b/Ca7Q2chdgW4OP/7Oabsp
GGeUhaWl5pdM0+uXWJQNsLUqNYJuXdIvs4LsKrRb2wjAVaKRG7J034+gwgypyNOwVVkd5F3Fz4qI
3AZgx2EXo1gbOie6lHYxBX99Av/rQbB9IsQFXRk30naGv7MgqC29krJfxUGusx7OZr3uSqU0j6kz
LY/SUNEJaLljhEqJZGBLTXieiLIIrDpe+H5Iru9segl3dee6kGzXdC/Qau1GNy+OM2BkBnKT9lCm
wyYRW0ExKGxrfuOi+GX+ynWAZiPQhm+mGP0nOWwHbGFYnEnQiUG42KorQ4qxXfZbO+Ovz9bPwtvt
iuOXAIxGE9/COvHjybJGXkkNyIHDaPBOZHnn4oFpPLW9Ie9VK/6db2K7g74X+m6fhx4aQw+3OKyC
7Q787uLoWldVpVLweeA071lROhrV8d/zQnAseGo2LyB8J2pB42d/gmhZLopJcQ+tjrfG5aw1WKAP
eec+/PXpe3NV/HQ8FgYhFqZtXfhlUcioBcTEPXjQoU4fV6fTw0RwzywLF24pyUtB3mUz06r7/LKM
Fup6ZouBmdFhT4ZqvSotS963C0hFuuUWux/Ul+gENWM9xEUTneqiWvYp9+bjGDsV+QGraipenE0r
5XTMh8yNqYeQBdNDp9vd+8le08NfH6Txxhn54SiRIsOkshzdYQ6HXerHqxbpTBmZlMyHKTM0Qpqo
jMhf6WgBt/muzrtNr1t/nYtWYVpbtFTZTnYoymzYjVrT7/KmbW8aiJAoNysjkHalvtd0sgEssZiM
PMuSat0OW23S32nIzpnEgur1CUkqHtjViF2yphV4TiKvkrjSgypOl30e77QMMivLGRzL3rKY/ILK
GVPk6bxdEhQwEdqi2E4PSiUWOv0ptH/EbPvOqN0HDEjZMVOyMqg0mfSejKNPCS8ev+zy+Gg263jb
FAAZgH075hn6OgyQyLbCZtRNzI3N4NuDXRcQbOL6kLd1/sTAhJ0j88SqXJRb0CHL52VZOrK6kj6M
897YW5GZdbThGaivOYRsBYrMvZUY6kMzdOV7J07yr42WYNLPVbEs/rYZZXNQq4ZXV8n8wUFxGzil
jqdKiOKYLdl8XqWwb5HC0nt104oCEmD77dBX8rXKCutFlQSazAKFepR/UXLFvVaqQgnMOI1DxWlP
ZWnzrW1NhrkujvOoEA0QNZEHTGACzorAHjZJhcM0O2/nM6BhQUtDuMpGfew8rTSecc6xt0Vseozz
skQH3iyPSoFikD9V1xttUNA1L6gIQpX3i5+Vk7HXa+Eeh9U0XtrI7u7oMnfVsYc160vYcQ+5CVy0
4Y4YCQMbgCu81EQq7fJEV5B+zVhva71qH3FP0Ihlh8elmTMPCXN8mJZhlyTGvR7RZmZtG489SkkP
XEPvElCgfzZarnlra8390hbX5IUkQKjgHI1xMQRDtEUwlP3gt6p6anSGBFC6TC8Tc/wORcx1FNsf
EyDgB5Cz6iXSVpJTWvv90ucvellVwdR2lO6ZjTGAiTgzm1Y7O/MwnSpyCbx6XGe/VJnODZlUvB4R
uecIJWGJGiZfA7WHaqKerxQ3ButPvIq/EMH2rDTJwpeZo12iMyROcgNJL3TlkZtrnJyA11C+S2PX
hh0xpWlA3o2+bwmEuLLWukaxUas+isXlhXGLej+kneMif6AB6Kloa29RCWzK806TVws8eYSAc3HQ
jFSl28fjYitLreaekPqaDwgV8CsAQyMzrk8if1az6lM7mvGHLNKGz0RTLB+MsZ1OpeuOx3wUZO3E
jXluVaXZSzTuvhWp43HQeL6UJW+8oVgWiFVq5nTasUqFs7KjkXYZlmpcerOyzo/mSJ8KI1NyZMbd
hGZRMyhfhghV0QD5HKLdOZ1pHFVIAT0i86pzVg15E6T2LE+iUfPArodlr9gwsWSn5rsoGxe65e1U
30C6KoKooShYEWx7ba3ntK5KN0hj3hzaGrmElw1NqI6THnLE7cmxez2cWqQ0eoJdeu3V7v0qJvNW
50G9WVJVDgHCFpBlDBHGL1qGGUQU6npAHdN+Spw5JtcgdZ4S0DTnynLwUKjUF5gzkluU5FQnIyUf
m0/Gp7HI+Hbok6GT4LEP2VvnlyI25QciiHKE5usEWp66ULGaZV/kGqYVUzK3isXwRLBecZQMRT+D
7lUPRWay9rQcpGwov8BIRadVmHyvxWhuiMqJTk6HYWiZsD36tmHlAdL5JhTtyJGjn74VajkhEDD0
UOLkCE3LjG9XKOoIm00E+CiDi+59bNsWSg2Db5IPQt2PY78JM20t9nrDYQ+NR9sKDbJTbjUWBn/d
6PWouteDmtkFsVVDdKJWsXwid4DluEV7Ghm8o5VOlq/UwONTOras67WOUIJWX8GW2US1pJZyT0Ch
dQWyRLksfEACQJE37xo5eCysJbE+TpHFTjCyk/6CCoB/y2O0JKoug9ZJtA+qa111uZbtnVHWeyxA
TEupF40rayaFQLIoaO1g3IyGNHfN1t8GJWX7Y5Elu9qICCKphgd8fKCT+x5VRT4x0U3VuzaqxEhY
YDzu22Zckj2n38k/oY6RybntSjlyN2Om7+eKwSW9GDVoDb2NziIqrYaVlREZbDfdTG7miXDC9ZsR
8J8N6+82rJq5eef+94b13RYI+n/BS173GLz/HOlAytp+8Y9dq7D/ZeJR34zHxr+HM3/sWrWNl2Fj
sWBAAwzpB3O79S8c7wg92e/+smnl/tZtxzbEt73u39m0AoH4seJmbMTueCvfUJQyI9J+qt0E8+A+
ikhQMU1tvHctE7Cz2dLDLuDNOhQeSARG/YIIe+Q1xHxbGxdxhE9BZlFeTw9LDuDO6HQMX7J3Dznl
KUi+LKv8qtYy36HRGOZ9fIkb42DmPYFBJroK06yepiG/m3Sz9/IpdhGl8+LQ7Gz2o86kS1lSKaGF
UmNPmoX+joqFgK1GBwlhxAzop7F7qHiKsdP1ZrAMbfFZVQYyc4zHjHreaOhEOdGAP2bpL1ltW3s5
WSa89mwoL2m2DqeaVJyrxUlGRhOyJCzEWNMgKypEgJPtHMt4LsMsW/uTCSls13eD4TMgWG2SulT1
prUVffYmlBXsgGf6oVh50HOjT1wORLaooQp+0W8saZ3V1j2ANrw0quYQ+ia0awYjV1U0l0E2o4xC
yqmHMGyxQpCCtutVPBDcMHXoVqg4JJ1PL52IXcoNRvEoxXinmGy+LcU5lUzmcYlFsEZMBzCsHs/V
YSavjnkc0WhhXqzvJGLBYFqSJ4FZ6xHUlX2cTZSPlVbrXsKMKFDBikc3TbvoaljUSdpSZimJpl6N
VYT3oGqNnDd7CidY+ZRDPkY/UxNmse4Gu8uo5itGdL5q1RgA6dxJlir6dhegVO6NiIlJC9GnGDNy
3FFO+1LHHKw71rx3KIgqL9VM53Yuq/6iOD3JQEsKSgvt6NoZo9fHqXVm+K/6GTkGeajkK7yffhRl
4WWDmd8oC1tgJVDw0cfrntQJ5LbMsPDQJ4WX1y6gXY+/qHOE3+ARWauTE1W93T6TdWZdWpq62JgE
JHIlI86sr9tsuo/6vNxX3/AovJLGcdqJKEHzszfXpu0vAlHjYj9OKhCjd8q42C61Mm9itIN6XA6z
vsOp7s4pX8CuLXW+ntJqaSQegqjiHYEK+n3tNvM9+oWVcAHSqjaMJ0Y0H5bJjAzYEpGvDB3GWyQb
ylOSWynVxOqULP/M769zNpxUaEJ+ttZYogWkh3ypigTCCSZa2TDVaJKnyKry8oYAYF3zGamqt+s4
2SPiDmeK/EEmNSkl9GZOmjJrB/Sl6eNaSHaNEwLId22UOOiwlXZ+n6cFcjs2YAYsalMPiriMb2Wy
yFtbpm7Yj03j24lWTQw4G/Ua354Vlsh5wpm+7wGuXnNnd231JOgaD54jNXP1iAXrKCmF1h4RV0XH
xLWjo9s4Crl+HRpaZmOzFWiK1pNvpVUOl3zNSy+zjH7xYKKxi1a7/jKMTnUn3SbeO9KkfT5at7j4
4gcC7+arpmDG6EklXr+1wf55If7mhYi87C/fh+RqVV8+9emnof/+dfjt1/7s4W6AFw13goH/eUM6
fdfDdXQoDqpB+wf/+Xdx3KYOPAo+IYwogy/Bv/wpcFD/JVzMnhCGqYV1MPx/53UICOrH16Hpbh1m
HdgLmAywSj+31iyebEH9PR7qKtYo4dMiTAg7Qdndf0BE8OoCg/AamqthNczCzzNKyHle8pOLm89X
e/fBpRV4YtSfX89DcR5dympHsW90YuI83MMVnL1R+MtgzignEQOaRqkGktcjzCgpdo1QyEG02erC
CLxvCEkMVKK1yUR081CTzuzFGp+pxOxJMgCsvqpKNSBy98NYiIeBADkK+JrwASt7tXkgg6Lkx3M2
VH49Ou2xGdsPvLwbaPCj4WXol8Iycp4Yll1o3ryOzAj53eZDUadfAYwa3lxjpaIJea8lbJD0iuOx
m7kP1VZ+sLVMeH3rVN6kbLPsGIUla7kajIpzbJkaxlXfhxFyAX8UUYjyC9hyln+FaT57ts2pJF2G
CkPylxYjp8DM40cOgdOguscy7bogavkpFFwInRtTQdxJS3AgT+iQmW2zY7pYBLa0+dPcvGfp6sPt
NzOTjVkqhsxbdbvy4oVT0BREmFi9tt7HdXEv2BuECJ25JvFqIUymU48mUA8HyRcy0F1T98SPqCdm
L3Lo/4q6+rrwVoDl2OrsUtngkbuHJANE3aeoUDTOg3hApNOHRlUQfkfcKuAv4g/Nnk4xMFndbyFj
PERulJ/pylAdKMW6a/C7HiaXs2d0fOhkORRXysPbTYIXzCVaT3ZB43AfaItxX46I5FtVPEwMHHw9
5x/I+O5HjH1+nOXmkTVb0PmibqvjEkGqoLgYm+0u6vlZVTg3aaflgLdoReLdyKBd2jOniRtrgF+G
t8C64X7+St4Pyledr15M6SvDF679yn/h9JvpPyr0MnqXAGGintBVc5Y6DQG4DnvrmqYSs/Gu/fB2
vUumhwTqclv1E8eLMkjQ1Gi59JKSbrDd4qRq8Vcecu5qTOPwlrk7XYdbpd6ehVj2y2OR8J+oE14N
jS/Ck+d6TCfTm4HThZT7AQRJH06S58Th9XaaIGleJw5Ph0Cl4JDE7tsOVxipcua5PI1vJwMH9+hP
Cj/a5OVrWbOFj1RHnshCtkJ4BWQ25V10WiqhXcqOxhZcQtRO1DG+0TfNjgBGPWxzTBRla3JKN/3H
FCfdldsp854mC5GBMkr9t+1w7vBQsnk+pxMyXdgl3GUVfzhPVX7t6jyohspCAFumCAkGLUIMCF+x
kKT3Y2LdvD1eBvL+g6oN29SiIPGudnH2DJs0mdgo+AUiP8WJWu1n1chDgtp4DHOoom/XFqjolllU
nW16YSwh3AIVfg7fmDg3b3c5m06oGvBU9l1s5uFCPtrONpIiICSRwmK7AbY7nEf8PjXXam8sLGNi
5Pk2kboc3i5zPyCr7VtuoznX+3Ckjf1CDrlysBIOlT4DoO1BUw6RMFi9rPQ1RVaA5D1nvs/3EwZP
j6rwNJfUyZDktOiEu6RiUKvON9Zs7d0peyU6EsejM1XnKNdzfNA8EURT4ruweE7r1dLOlPVi59jc
ZFVpVGelQ2SwEhjK2lu+VCjRSDmj9JxNDLJFR4TmzF+m0VwxO8P2qUONgPwy2kEUq8fJRuThoMAI
5rRUD7hBGA4VMYsitiPEYFy6t3C9aNDvE7Zz+5XENnoWLCZoZkeUcRw2XZvUn4ZNTk144QGPP//A
b/9tbdIFo6i3h3ZM7dFXYuWBvzu5w2jNbt8y7/UlW/Z2pLie1dfba2fiZpJzs8MZxvWrCzWAIVyd
se7ON4OTf4Wjw6mh+MKgwClmnEo/qOSvHDSuK6LhPIR90QWKa7EEErACG1SJ7nRtxa5e0812I/kV
xIfnlENGfDGdhjhlPTGVIt1pbfsJtLoVVqTa+7V0nsqa/UquJHfKNNxATsg8Y3Lj05LOMROwAkts
YA8o9EmSqPFHzIo9EECyfsytosTgQkVghzgB0aava5u96nQ5cdZkwvJTVX+w4rwIyMZosusl7gYk
xiqX0FCjGAVQjM87zFSJn6RO+7skNsnd8WyEIDgMO9KS/QWBdjgvou3Y2iYN3SspFdgcw4vS1/Vn
mCWfzFSt2YkZc/6VvYqyIvJQ1hUvr5gxoVc0l0WZk2nqtcCRfUT/PPPos5Qg5lUU6JobXZNIuCq7
wiB57Ia9rOscK2F25YGsyV75sIBH8ZMhHotzlAgDJT7oANuXS45axhptHRObXkXKpRooH8hb/c0k
igrpx8GaswUQuFB/HBV56c+DtUIo+mrWLQbkdFn2sI2/4r13WYLcB9J9sRvgX/bN9LdRUr8MELfP
pR+yaVMJ71F/GlUywNHxfzfDQZveFjueQSPNP6PxgN7d5L8ZV/4yGN0+zbFhdZmaYPT906etU6yY
6VoNh2LhBtkqAZFHShgrSM/eWj3/bAJ+swmgbN/wZ/+7K3ZTt/+1K/bHL/7ZFbPod9FvolPMNF5D
N/19VwwRs1D/pEH+2+L8JnTePMw2lbnFnPjPfQANM0Nj78CvwUdUEYf8DYuz6fD53z0vQNiI46HF
pjs6qQMmHDD+/LtBNPqLhkAIRz+v7ExoLWANWfoIMa+K67S7Jt9PhA0LOPML18qkRxNvfVZ0RmU+
e/lDNzbKOUKHghNCKXcxDlOfjNPuuo6rQ9IawwmyjxMAUMErMlTKOyxDZLtXsXLVp+4mzC3tdyNd
gscMf1blDXWm7LVG1h6FiPRtRLMAalbSvqUkcU/Af9tnkr4B3xttlhXTiEuubaNsT4TBAO2X0f2E
aWmGskEiD2ApxvoHudW/MJFy3ynsE2EtxOJgI0ti+XmwtIm0d6guJUgQvzWq5RpGbIxzRQ2w3XxK
eE1v7A4lpNmn7eCqrHuGK7SiY32vVFb1XgDjDjuqNFZ6Myzm9rbFwxsqzDpfWr03doVTYkWwcJQY
pc3nl7wdOVNmQIKwODC8Sy/MPOug1LT10DCA9HF5bWrIBsdOn922i1B92eVrCMxQ8waM70AgGsJ1
MbYEeHpAUdGPIY206E556lwnGi5wzSgv26gCS7ezF+VwQARNFE6Bkw2YDr5klA6BHql7BSWubyXL
k9WPC9TG7SCanAheRI9BsQywP3A0hYU7vJakKxvzXJ4aOCBXIIgYxCOIrldnp6RFg8dNViQU24qX
Yqr3pGUfRCROPZMz3831BldSpDwtBps3A7E5KkU0m8YwzzvdBJdCLuhy1OskY1uAjLvT3DGgzpW7
btawiHfKEnQzoSvkV9ue5cb7eYCHIdGHh0LLPjZoAK6kgoazikrANoYMhq6diNGI97ivoLrIRgZF
oYR5Jh/qzn5y5/Wc6ZPjxahad0qVqqEGlmfvNOXLamUfM9mbewJ6W3+Ctx6qIlNOkrA5k0BJBvEC
cgr80AKNoQ2axnPb+F7UWb0bthRPPWauk5NdMboA6E2QbjSirKPUCXhbzFXDMdRdzUr+ui64KrGr
NGGWZsvBqpCbrJRxFBTcCykxsYHD8PCQrFQAZrLMvlrw/zDufSBMtwxyZ44C1IgjJq9F7mHGm2EN
Y3BnZziQIiN7bHU7viZRvdwZ7mssOvU0x8DMrMZWHkBolZ0/2IkZOEWaXkqKab/qbJX2WkJ9hxb8
Qa1mAK2OyC8k4JhB163XHWGdO6TkU4iw094xEy3xZapOWM3bjEtX1LvUbleMmSDAtA7nLHQkPUBd
z47IyeyjxmzHZ1qLyVSPj7016ledog6BoifNI/ZbziKIyEA34Z8zAWR2NeFwp/2a+hjo1MclQrrb
KxQX5QhHpcco74sBuwBK2OpdrhjLXdQM6knru8nCXYeNgU0QnjQMvMhF+tL2B6AEobF0TI3tdjhD
/qM2t5VzVafFviZfWzHz13S00V5WbnEcJb3CwaUaclbOZ7N21sFJigwDiPp1jvB9zVNtnZoR81dm
9+/gSx+HarRP7uqkHsOGix1lEnaXUaOOwdW1ToUdmNSnni4F7abikuIRYIB8VwxArtQs1chUVr6U
5rrsihaReO+wr+LnO8QIk413tDKrakfiR+uXQDODJRo7xtIGhb+ZvsgaTTIQg3ddrZMZApIIb56j
bK3PHsmXu4R6WsPlqrA6qLHdXi+6sxtK/UVILKdumhn+WHbWu4hUTr90YI4uikeqWoYuWX4ZyYSA
rLdEN1abGXu1wFuA3j/fZYUO1GBpACb2zJ8nUboH1B23daF/tO3unJEWfeys+cmdOnTUmCaAehn2
cVDT6kGI8X1BwlLQNM4XGziTP5Kd7pMX/qBrw5Vj9mhoXP2UElbDlBv+QeEQs6m2dwXtI/KYsH1F
Un4l11nFx2BGnrUO9d4Eqx9EeN5CiWn6DG273ZsziWf43QVD4Yr2OVbCxRUPi7kckBtpV6u9KXf0
Re56F6fa7PKJ1eY8H830jijyc6bxEpoVNpr5hEso1+Jih9cR42xpvWOvnQQ2SrKrRXbHuKVfjZMH
zVI/6B5aGHYyxPY+F/n8YYoGCtbF+VwPOobwuEh2A9Epe5LCYD9W6AWdchS3mL3v1BgijmQSxxef
rht67X5v4TQirQdsYh1O4HlmCZeOBa04aonyfhBNRnt4/mzgPWAtHIajO64ta01KijHo0wPrb3pK
RnPaxwCamGIo2+gadQnafaxHq2GReTwZO/TqYBHMRtvHTvZ+IgvouCruA0FQzItl6zVK/NVQGodM
qQInJCg+z2xsbWfVjhtqZqme3EbF1mjyJl9ZVXekB9XBROSOUb0yo97gGZg0OtririIFE54JrDl7
7F669fTUR2PpbDJopjEE8HD3le4to2wxNZ6DImR7yOqMiBPjIMnhxs3jNLYePRrDtKH28CK1pJ+E
Vsf+hSkI9shtKFJtAxLQduyin+tvo5P22yAl+zZWQT/0NmWpvg1d/imvqz7tl9+W18xh/7K8/jL9
33Pd5t932OHubb/0Z4vdRdfq/tFFZ8L1n9LaEf8im0E3iVH55hSk6v13af0mk3ZpeYP2+ZEeRAyD
CRicJFTkxtbGYf07pfUvWzTLpldkYSBU0ZPCo/6xsNZGWxIKHtfEIkKf9vMqtm6Ndmpu1mL6XY7x
L5tPPouJgMq5AET9C0l57FRlla5WHR0DDjUKHu0mGwh1XDgDZynX36GDf9lkWzYST2KUNn8mKPWf
jq1V2E8Ai+DzCLjGRsQkN/KyeYVsPpvGkUG7bWAwd7UHliP9Nzv8bVD/gwiTDdUmgGc+Qr8ErfuP
J1YqKgI3Bm34Rvr+c0k4KMBobXTPi7bOlxlY7FOkq7875P9yikEgIGFAjmD/moDdd5jYJpq1xzcu
/ht7dqxKYKhE1UNPBf4Wfne73307oO9TNn75QCJlVDaAfCIwYDytPx5mRq+uoSsnDgmAkStyB+mQ
J8BgS9dQPhrRaH+b9v1PYv2bAOKH88ocCEcukcBi0yT/bHkFbsAgIJrHw1DPErmhHXX67brS7fXc
N5Q6AB3txsV3Dxw41y6SWPqnirf05IP4pc0YO51z6RddB5MzWnCpmibpztos5g/AHH5zF7Bd+Pk+
cCzclkzQTK4mDzu79e93rlUpyMdFoniwHCyrD0qpW9FVFxeq3MEiAncvY206aXWyAKjpyLN64Blc
LooAcEmsJRsxukDGsVwa6yU2OpiW6P65l7pIJwB1Q9TOaVImYCp04MpVO2o3pb7xNeGSw38e9G5r
+bUwPnGIrfB2rRlIZ+tARB4ctb5qlGW+aL1NQZcKhIVrO9bWqzsazRJQGM9j6ObsBa5aw0Jqzyph
BynwG3HI1FF5n4FbjC6y1VtuOapGkq/QFCpxzXQi0bQv3KWwRTwNJ9x8zSZ9NO/napnOFPngnxmK
UQFsNG7kAywELfaiGO18h0Ru6uc7weva9Wdchc9vrPq1VY0jKUW99CESNM9uaVBqdF0NQF8ietv0
jSLMtNZ6cVt1vnzjgZZj1DwbST9fFKloD1ZPWzpdU+vFEpZeHatFzM923etohGH+wy5lpHIZzJYj
bXITtxyMU+mLCkyynuV4OQacZC/FwHkEvMV5a03tYRBctJWJ4dMkV4C+ig28O0YzII3JgjNGL9T1
xUzLHS4jzPRv92qSxQahlEY6DddpDhqmyGqk5Sal0rO+jGBMu2mEfqogYExOwonS8phj1EA5SUiH
C5cCHvX7ZITGTOLnRn3PB2cOy2WDNI+Vbb7gi2iek7j5A50sFujMME5RyppVyp0x59BqzHiur1p1
4fK/sVKxMyBVpwvKKeXpbp7nOQOLGtf5Knfj0HKRRIJ6ccBW3tAA2I51MkFyQajFM72df3YLFmZq
1wyT3HECJMhJ58tKqDdvP4PGqfJLIOusG2tyUDjW+8Tpx2CKhdgNsuMGxtrsUpnmU3OA2xrB/IV/
xeSym5BsytkVF2JrNSZ1PXlFA7mmrprd9JRdDfFZiP3mdw3S9U1CiJUOpQUWWi9iHsdksUg19Thp
vTMyfCkVMN1d16fKflGHbGL6qyzRpQE0WdDEtui1V8nQR2d9FcszsU3T53FRJIMSHLXp3bQo+vS+
e9MKYpcY952eVBPc3Lz2FHZhPnLcFEPbaHGeu4dm0x7O6UI4LTr3HfAjX27qxOlNp+hmxo2FvNhH
5sJYZpmvegzqD3YJQixp4NxCsFpuGCYQ6L2JILtNDone2Pb6ZdZusRD2lymRSBApQ62PKJMw2Sfk
Phh+DIDkanSgJZkus0hvUDearVqD4GgHGDYdy6Zdps4JyJ5906gVzRk038sZLUnJBZ+VrqYejrHN
Nmv/WaQJQs1OGUjd4+YWJzNCEhkIc+wgAzhO9GSQ1VmhGjEfIc8q2AYl8ZROhhmVHt5BTnh7+EGD
m64FAxTDakf8mmj8h8e6PF94zXEvk6KapAcYtLyl103w2vXNs6X14qlcEibKTryhZaxxnC/rnEQg
NKktvmHZu3wuvDGfXubajZ8yy2bBRDH8kClq9h5QEA+WWCzjGKmIWlOUCGhehJp4AmZ5wGu0frAt
5HdpVgUdh4GDwShd62QVKz7GtWu0j2WrKOtxTczBPdLcWw1k4U2HV7jVWlzwumG8rvFoIY2v8lMh
mug8KU18h+o8Ocbs4Ug2lU9F374s5byt/qn21JViCLKB84QPgHXewmJyEnWjf0SZj+wcfoh63YjJ
eUeLP3cC8M9HyxiUMTAmqfk8l86VGW3EK1Hp1e086POwW039qaRzE9QzTBxvLHHMwpWTDr0b04Kx
bETVTeUo5muhGfx8wxurfbQSMmxfhTul6N5kE9W71aXl4OlxPphMKXPlXBbpwKkrowaBuRV/AJxV
H8h4cm8dttJBxiHtHUgwub/oUfdcz+CvvYZE4bMxEazCvJzLKoVow7ToTBYLs4jbm9btFhzOmXuj
MCd6wqiICWCTB3+moyTOFrspkqbslZtGDtwpXUyEeMwOl1tpiCukkMmGfdaZV3vS1lnTM8HfM+p8
G7tPxLmbuDQkFAjWQQZqG3rfXdD1NSb/I8lBB3izgc/JLoCLozAk4qNox/ZA4jPr4GjFhBvT3HPP
ooGnkblbFGXGy6RE8UVQxBt12rYm5nbOBqqmR5/uDSJ7X9YlY8F/WwKdZIja0KH/yq1PwGZy108V
8/ahmUwIQ4NKMJYFeK3duPSVwdCcXmnLHaGvEOPfogO71GKdLq10Q9TLLa6m6C0494xxNXv/7Wtp
ldUWe5lkVBKRovD6clpWe1m07QGSzXzXj9S+YIfF/7N3Zk1uG2kW/UMDBxI7XrmTxdo3lV4QJZeE
NbEDCeDXz0nKnrbU03L4vTvC7o4OlcgigUTm/e49dysW0ksnIgOIdISCpDNdC2ol7bXZhtWbsho8
75Y78q5TWfO7qnHhJUvkVf/BaeoC+l3t9U4l0Q3iJi8QcEyocet4cjyihVopTxt3foyMyn3Do8bC
OkMfPau61dBgOBEdjwwRPyngyESAzMI7O4sddLs68MVjURmEPIbE+Na3TbgHyY3NgfesWy4MP3yx
JsVlgQWdJ3kT9uLJbhseT3E70XLd+g4lCvGU6k+0qfjGqV/jsT7UAaByRKm+fIz0N4pVn6+JRna5
KTquIkM0nBpwvOMi3bhdbaRIzKQiXoQx46nnc2Jr+ejZdDc+jt4EFGGdqiROggdSPhiHNnkdLlqm
ihvI0nOeGrFgisBuGV1Y9YDtBduNgjH2NjVxOayjQqYbvBko6/Sw7aURsgfxSS+cqFxOYLzh0Oek
P2/5p9lMmJlPRbbU13z9zUMVsLLkY2J8mowwPRk9I9mxS3j0zBAVYwus3zz5zEUH7O70V3mbEn7W
yvTDK2dGpGmkfR8HLOl2Gw87YWK6ahcBF3SammNFGS66UCEeSoclBt5HDwdqhPAvmGWvMEPm31BC
wEeMVXQIF/oLV30zMpCtOrVmVfhWts03o5hvw8lRR65rNgZDY94ykTRvXQKem9GUTFNmeZgGt2GO
EEePE5PqXcZDdJM1sJMmx7l1zN65nqyhvOfb5rlMAubEk0/uHZkDADBsMBbS28ZhcT3keJlsPqpb
c67j55pJ9xuxEfumGiUWT4YLbCCnZl9AfgUMf2dL8cDOr9xaWLC+QXtwT7aNkJaupBVmJlYRX+Fm
oo1i+YoJky/EGbiFd1TEq2QjB7Oo2GgbY702eAIjLQ6jXkESndnhecVq2GcVSDrLOHr23NTX0O24
SGXCaoO6yxW5QApljk59fHc35wr++8i2e/PrY5s+dfxwitJWW2oDMP7hWv+3Bhcs5FnIE68+1Lhb
2fSD1wEKqDe+v36dfzv9EIklioipnWO/w8Htx9MPRl3IajQ3HIrSYzEefAI0TUcPDEEJQbWKo48u
l+Xw16/7b0d/Xhfvogu2mZwnJ8UfX5cjeQG6YqoPU1Z4770h24PspmLaKT9h/aroFXlAamcthtLA
LvfXr/7jtBJrJP/BtainplCeGar++Opzl6GeCK86ACOnkGAJWusp0KsusSlW+z4GckPeCEAqHCXy
jw4GwNXlLfx3IP63ip0nfq3YXQbi6/e2KtLyh6AII3H9o3/qdu5vHLOoZgs8grTf0yB/jMQDKF7c
NsAxBGYKRslcfX/odrb3G2ZyFBjKz2yLH+Or/wNvYNu/8UcFFwalp99hYv9gJE6d2k+3cCiAqtih
D10BWgKMvx8vMnplGtkWXXYgKqn3BoBP/c3SxezKrbENJ20Fp5sAG0jiHSMLx8uRDWEYrL2lA6Nh
KcIdO3uhx2tbkaZvDkZRCYU8jmAExpFDw4dM2ajNUeIcayBGNxUVp8feGbikZ122VNQ0MI2pYAFR
APUw2BcTx+WFkh16Cqq3Up89a3PhhhuzTp8USxGcBane9+86RcjRS0/ZPY+JuhXUe6ugjWnLxlL/
iB2x18qzdL6zGrb7A3h2RIyaDtFV31EFFU8uh4BUTA9tRv9TRJw14vw6+e0t3p28OtFRUwUnD8/h
R0cJ4VNRanlBJNANIGSiP9QOc6wZiMJAv4VeB7+3G1lWTMeUsMWTSSXku2/RUFBRP3+wx8R+XnQV
WGlz0O1sk62lJykWiS06q2BhxdELuTj+anwADJZ8tvCwkEBPfWRtyidQOpX1lAJ+ebMjLVlNdssf
u6yFkpPm+xzrLcsQ8waY+PNuVcGrEUEFFxOBIF4PtpcsKy+c+K2dnNcMcrt+42zL7x5e9osDg7sb
D/7rVUnw88bO2WEFY8TAUaXTdRal49Guwpz0Jtt2Hpb68/xe0SIniebBdc3/8/0LLcyYDWOcRuyu
Bv0NX3aMfKVd94l6AzBpSnOSN9gL2S+ZXZGn9yhc/ArVnPG31OxEaIPt6CBau8XA56IyQ8OEJ0Pv
b2b4UNCgfM6UTS/dEVeBTMzX1usc7AhyMarVSLkDVYl6vRxLpOJCPfQMNIE50A+1vnRXLVaX3fsj
XXWrSzdMLaT1VLJBebucBStXcqHnk0OVBVsA/ib6svg3DwLeW6IvIgyG9KvRFwaupx+5Gqy245vF
FwZ44nJExJMyOIzwfB7QdUw7W4y5JNlEI1Pgla/q/sN3QhVvzZ6Kq0Q13IQ+XSnjCucAT9YgjNm4
51nN/rrMQi200wMht0htbFkFt+W5qnmKHfyMag8jg7Gkzam87xTk7EJPE5KRbTJjwxUtuWIYvnYf
E7uoeFsyJopx9HKdoGShlOlNPU0YaIbugEYmOv6yvjEhY1BlsPXRffbzOOKXcUT91tZZ9HK5hC97
6Fk3KkI/QJnXF2nkcaxW9sBHoqx4vptibgW5oDw6ScauWmMjXr6fs/qq5khVF4EWyLSw+P2Jf7kl
Bo5Rey/V++3LHqgBpXJMRdq8LT7HkIaiAGaQgyeeAAdHL4aWFlc1h+SK8iRcBkVLB9DKq1CvFytI
90XiwodVqeTXMVNYId3EF9pcBCzYCFxghs1N3uUjn89Fnrsc/b6XDaHT0huXVOFZVUVIIt/jK+zT
mb+hqgWdboURoDoOfpfYVCnDcdgYLVC8bR8vhLOK2j94bmvuvh9Fm4mMO3SvFmO+Lp+0QZ+r3dLN
Q7INuSnI5rew2FYcY6YHaQE5e5i7qb6Os0HniQB42IDOHuAtO8egzA2Uc4E5e+V4MFDynI1f1rNk
mCb6R+/WA58g57IHiq35Q1aSN285xWOHUHTxPuoT6+kyW/HyQkW7IEHkeOwgRDjsp1ki7YVfeMp1
ORpVv3xRhYUgGuEVqk9xRQgMr7yEICwjqDCZCRhjcHT33Kj4loo0ct671GJpFtHMNRWx4RtXs7fw
tbadphcouqTWUynY41FB+ZS5s4Ja1+L5XUmz4noRHaOBqrxAXEbuCAl77oZ8gXiSjGhaCn7qONqO
mBu4EwUkACCKek+MR6X7IN+ITJO4XN0hL4GdBmkgdUVG7eTQHgbho6lfrnmHGCMdc0ywAeo2+vof
cCneDOkYvoANQlXCGclLgIZpetCQLmRmM+1Y3zgHBpsisfX1GM60S9WNLjSyF77I70ta1lHbRgBA
8TCCGdAOxyzooAMwbVfttiYkded43F1FkcNxGBQfr82+83LHkRZwXihfmMR6atw22V1W1qpKOK0r
4iYvIrVLkphxPOevrrJZJwpHr1JClw47Se++h/Abt9nQSPIfg4WSUH7AmgiPbU18YRU0pn44RzEr
cMjB+EYtLgtZwf4B1YGYG1T3JCkF5/g5mQ8sPzYhcREPbCFWcUVEdO3Ry3Ulke4SrNERqlTbpWFx
v2TF18xMcXfTK2bELzxK20PZc2g7OaXuysy1Hl5xT4KQZolB+1SWm4EVar2PqpQvVSzaUxhNA12h
M0gv9iF2+8TW91iF+kHUeWXxlM5xfcUzJrgjZWZG3LujvWsbGxlHiP6GyVB11QE+xKsUJ8+p36DQ
4qL63JCqMKjqgqeMRxn7CeXjGffAapBCGliG+/nYJUN95WdhK6M7M3GqdRj2r2WD2FV3zc7w/PAO
f/gqk/5DZNHx/jqj/tB+4leSNBzYSsmqCuCTSZi3WVCcrU3NRHFjedZSgpFH/lp5jZOtifvIgxAN
HHRsAURpndze5aU1ErRIl505TOoEWjvP17jm6SKwSgTc3ezRG3Egnpm267gbSHVYuOavettZboOp
908d/O17P52aQzoZNUgrJZ4dMVbXhumVt+mSByffirh6hY4EJQHwzIBOY84ZE+OVnGaYFqPgNVMo
E6a64U7vhVNlz7Mvn/EuNcW5aDrnvsmTcmvgRQrWzkJ0hUHQ+K1javAloQ9m1amQ8wwX2bZx/XQT
tDPsaCMLD+YI7HqeqKmQQQ100XHwLgx2l10HbZLN13xe3kfWB+VuGWi3nAs8bHGqnsMwq3eYAdu9
H6nPTEbWbpr5X+Jmmh8Sd0Y/Lshj2rmfrazebe8hzidsf0q4zpOcfofo+kQxJDZC1XXXQZos93IB
DFX5g6RgxXD2UQhmuw5TZxs33VMTDhByW4+dEbgRmmH6JWKJyiX7E6IX25h9w2mQrTgx1CQnEVbd
MQ8H51xB8lnzoZXbMW9cRAmYHoAeAqKmlORlrFgrrpD8zmmyjc+u01hycctDQFufxnKHU8Q7Fq09
k3aitIRSlINldO0+0E8Ie66x7QCBOLgkRamMmY23DvDgJiP+AZrTBQIiLWyYpflAF0Vwruaif7Ym
yzjPsoZUaAQ+P6cY+nzpiZ2xL7Gs5YQc3+yztK8+ZWzftdApx5TrGwUcT1twwCtj3JheY+KqE/4m
D5wdXHOtteQSAqbvvxu5REfSSp7wC3TPlgZH/DKOLkhQACmXftibUZ6sXWaElEukYOddXIxRnPTH
sXQ/auz/W6unyFHUZqFXK3GcQZi+R62JxzGquukTO+Itu+uWnWBqlps5N/NtD6/8KWpYUVj5W6pP
KvrcjNTyD4g19l4mBRZLC+aOC3lIncFZ+ph07UE3W3QeR+1m07vmw6jyQmxjt2gB+/jNMmUPaSSI
vYpMaqju0o3xB4t/vEsy5igMU2vAsiMpjTiJyN5WsR0B2EoMFqY29WgGGNSLkXdWwGMvsrxVOohk
09Y9J5Ck2eLNqa7BtdAdBED2pSZLdVw8Jj0h47vdQu/Ydkj0fCHzIR5ahfms4ingErfJaxinlEK+
0WIhlWn4Ow6Q+Ezb6Q2B+O7VSMLhCuzntZeXaKTsBh7lYJk09dAAsBo4u/SnvEFgfO08zISgLryw
PxmNWKzhwKoV7mzoKw2FEwJ6zirm4BbdRn1Ijr2m2mc1EfIL3qKGjs4D/mFVk+hRs8kEyIXYae99
GhcWd03ntmGuYvyPtJvEcJjtN1CsPHWtIZs9qi0DO94R+HLlVYNc2uwIY6HOmpf2VDggyPwutuAt
iFp2WyQz2Ih4I/g0dOG6mE+mtkbMFsA29FxQ/41iWx7qmemv9Zmf1SGOzrjcYXBYOEA4Rv/kzRgS
uofrPs0OURUincuqsqfXxVkGWt9nvAQ7R4bsRioGgLm3UjkP31+/AZ2r/UF/4x0EgCn4L5hnvIuf
9CmVeKJarD4+uGTnmFCWHZrrEIrIuhFGl8RsNqN6n9ppEl/1dbSU29rrohvym+IpMAdqdJnFjv/8
Y8Elo8mQHroGaPsfFYXSHiJMzU58KA22fjTRgSyY0oo9KWlR2FlQrSUg/IXNkQEm6O+cHVoV+6sm
yYfBy1OzFnhswYXzk12npHMAG+rCZzIXHIUy0czU43RNIDO+kGQG7c+ALYA35UfGUehJUOkUgPZH
hg/WLR3sY04+HbpFcuj1Cbpu4jL7dhnnY61jof3HXyJ2D4GMitbHpPnnz2sM8bTbRlAcSix/7Ypp
LXWDmExg1bR4C5p1WUtgi1PXvEsnnx+aHq2iSTjLp9XUPsiy+RvdUWjN58ePENOR7dja00Vs4HLZ
/SUmYbiNsQzsGw5tZrBtvLgQeiSplw6JB/zUZdikLKv7wLBiEz7mfFEqbBJ7QUckjmWGmpzB+GR/
/VHZ/98b0+B7zwvQm/9NESUuW7eybZJD7cXsUEHSgaygW1q1BF391O7KR5jngXOcKz3Pmeyqy0+U
bY8YMcYQr7C2OACr5bTsXPbFsBJSIgEcomJnYft+8VrociH28FrrwWnAnW3ICLUkZ+JFWQ3C4Mf3
Q2kqFQ6PS701KIjpgTQkVogxo2Vd7+Pe0zLn2lq6gMYQ16ei/W++J+tnWRxUDHA+WgPRDRwv/Nkc
lgj6N6j/MPZ24rIGWtWCBSEY9FGnnHj3LPzhGTfSaDyWlp5TTzLhbc3psDxOJHNLCqIxq1M9ZIBo
Kxz+Jx8W/54AxcfbizxkW1plVm2GSjMoxvSHKkYBW6d+PcbbeKRHfZm1Ncy1csQb6gIYVxA/lB+X
7/6/SvTfKNEs7fr+/M/RrOPHe1L91Tj6x0/8IUALIWiY4GbmEqGnBO/R/xlHhfB/Q/sVoLK0yw9l
+E/b6C+qJ8RvHPSZR1i49EIXsvs/sY0GwHh/WGpM/TfgTqUkgKUawfun1ZpChIa0d+TduIljHOOo
nJqr0p8pqzMCeqmJIEyWpH3iNJmhVzwuKZOmL8LyvybsJB4dP7fdNX0zT54ngJr4RnrlYvfoKQkK
kAbr0sPYjW4aVhtO30CDCJnEMLljpZpns2wiY1VSH2vLqzxMO7hlRZbdMCUNmxVj92CXdkl5lBTQ
r31Oy1iNRLxB23A2+FLdXZLS7btlt3jPdFYPMU0VnQu7rs8djvb97I0NQa1WfYAJ/ezQ/f7hkEZ5
K1Tl7806rT/TeWyuHVd6TPG6dyCFhEmmIJnxo1htcrXMyXQwa8pwMGkYN2WG+Z6I0Ej/UyDIk7Sh
FY8txu9ByHHndkU/UKClslsjSazXkTvWGeihEOkEuSBNTDSjsnroabLajL35Wrhp+Dy503yL9d7e
11RaTFPgbUc6MiJ7lPdOZlBrPbTWTStlexyoFV8T00jPcgQG6pIxuQ6N4j3sG+qmarBxRGzyK7BL
4Z4p+/il4xF7nCOMa3kpiq+4PNrtoss3bJzOzTro2uoQWunXYaCgI0RX/uSKgN6gOEWKbHSJRyOL
4DMeS/rX/YzSzqB6lal8BWSUXpdNzXM6UeNb1JNatu2y2jqcAQn6ACFCTi1ZiQgiu3RqpKF89BcM
BKvITOqjviKfm5GeskBElIFGQ5EffGugFy9BnOXdjwAWL10k5mh786ZmJDGsPDIPD04u8jvQlctt
pBJzTUypOSeI3d2KOLvLq5B3ASjt7J2MA8NKGnb6SNi8OLvwes54rOxrC0lv5yWRulNt0+7Krpt+
7wOngN1jMnQecqP+FmJWI7usYDFKP1PndolSegPK7txfKlcmT8UfiYVvpKhr95DwJMMAMtT+lahD
FM+0980bRc/myqPMg8dZiZ1z3aApkTfohhd7mgdFmmy2drmdNzOmR04cVpyMO0g87jq/lMBUjKuv
MKsA2uwv2HQgeS3tVdM5bXhTfuPVp26Zu+cYXIjEJWUl36qBZEYQgPv1NY6dON2Ht9ALZycJVaHU
Snkru0XWoRkQUdau7Xrna6R7Os75amz9q1qj3kFJJruC08GXkdS3Ril5v+eaCc+oCTy8p0nxcPrp
3tD0+FBz5I088jcmtPndQJw+Xpc5sPnqwp0PNII+oKutpurOSLbzYC13vubUg1KFWO/hOesnm74Z
9ExsFC5QgkINL27iVvQvlBzAs0ibAtisXRm1Pa9cHLn0OoT8Sl7l0CVoFSGxSvJ72vs644IZCQ71
0QxiC6b+CCcJoZBGt8TFZZSEM19J70TXiabwexQgClTApzQ3vAfOWIeWfvBbhcq1rib/xHGHkAtJ
o+mYRlIdAuVVdxzBja1Qgjwefun5MUdqv5a6EsDS5QCpSU2AoStNB9VSanApEChBhTxOWWOtkSTW
9lSb15KiAVM3DsQO3QNzRgsBi6d50w2M9yq3TNY4v20WBZhisa3M49KID6FczH1OUx4tXWogu4FT
rC46mMqaugm+5H2rKxCitOYQVpPvROrtHxddkyBN2FKL4c/AMaVz78+NpLJHdynYtpWsRerme3+Y
QHlGLOSmtfRXaTJMz2VhOrumLuO1p7sZzKk0IGayEIW6uSHKw+DNrszkgOm0WBtTQXWp088G7jHX
e+MhuBwIRBiwOZFZJ90NMXvO8C3DRoQTMq0eqGoVzPLkqtdtEvEi421DnyC2kxFI3tiROqM1LHmz
lrg/t7J46KpqOCUhLF2Ir/WVpUsqFl1XgSy53Jm6wqKjyKNZ9ZQbb53Ya/fSIdBnERbYdDlxz8FP
nK/xTB2GohdjKJJxnbNmFkAqVbJuPdc4J4bTMFFw1Wt9KdXQ9RoeNqtNb1fe2xAk3Bu2V6OYIBMI
3L/XuEwNFizCcMpNnc+5Lu0IdH2HiMpyv5iVeMeJ6RAKXJ4jXfVh6dIPaAXw7miwdx9ThqGIkgus
nrB4QKY7snswV2GLHWybm7pPpMRYv/HT8V6xO3w1Jleus4EW11k3kGRFR0+y0cTqhZxdcwptakpi
pssBKyj5M9ZNpiq9ee7w2Dwsy3DHthIYc2HSaKqbT1yuvadstuQpqnB0kUmmY0VAOVlop8YD/JDP
IZeaYi67sm166hxdqpJi8UEh64ttZw9ybQbRGWRavq+8jjpRMwOutpjpRtWMRLihSJ3p8hYCamiC
U9FspyCSZyozWb5VpN4py6j3xmh6V8vY+b8jXRVfCB0aN26HfmiTeVsC59mcne4mD6PmrBQdqrjs
ln0w+IMWNsfnjoqUk+vJ90w3zCSZH++oJ6z2I80eh2HRWb7JiLsT4xCyrmns4EEsq7uFUcKGhiYs
lVl2L+LaeiOqpmCDMjpe2SIaX7HCGwcaOFwIzWl2slJ3V9k440zacegffpkMupvNQBb0/drMZ0FU
PCER1Hs0+ua2DnpmB11t78wm+hrkMUtgnCT7oAsZrycdtTwcoM6J46irWpf2cHhilNJhwqrhyW0c
Oui+uU3xlED7g1eU+Y9UiLi7XuT9mvc3r7zMvsbHhuCQiM+wH40V4lRyi4R4htE+X0/ehCVAOM+F
LhZqdMWQQ4XsPtW1Q6kuIGqpzyK0mLafJ6P0VuiazHxGazz6iqAiLs7Pis5iKngpMYpRo3InlluI
5e/G4M6bdrZN3JgUH4XhvPLzuLia+iuflmFrhbVwvAEoHK+TgDqTxPSL5wyz1iObqvyqvBQrubpj
KVW6bknPMfchmeQbILw76dHIFOhuJmXT0lRO9DWhdsidmVjx2c9Klh0rGw4xwy+XFT/z7hhMTkcs
qWI3cTjbgAR2qd5SnztYKEjMrVvvlRLLba38jDYcVONqacsddTrTO6lgSqU63S8VXaqm8iJuyhXV
3g7lBcv0e4mj8zOaxdrUzVQyDqMNb+QbKm2zy2QZVuu5NNrj3JnBWmY5PJ2lxfbtNzQOEpvNy2uE
/Xxt57Ba1CgbwNhO/BH1rbVxykXxSMNOtqJ1gelint2y70XBMYsd9k6GEFHNE1RF4rSwDqx5CNeb
JKAAGoO8+S3wA+qTdTPX0KtqU3l9vGXqxYxzHrBn0OLl+gs8qo4Czaso6oj9l1Z2NPmqP1dMIg/A
r6lnvpSAxeSWT22HMhInRrdpvjeF6dKwJsFXuhNozuTtzXu/5oGEJyDOboTqxe9T7Re3Cyn+tTla
9FNAF9pFJRZV8UjDxpBBRxiDpPo9RdYmXg+gNJRP/sRcxTlFbpDmVz0ZgeqJEQufWtV/TIYxr8KS
nTJgZU8ALmUw5o/rUmXuxg1TzNRzElOFQwGX5mDP09faq5MPhQdnxR7B/cTPVJ+NmNHqbI31MZoj
mpjFGExYH4L0NIxBc93U/GlC+9WbzZ1n5wxIeEXjOg9Dcv4xjs7Ud+sKDXYqP9rIFNdVOgVH6FQL
dzBeoht/8J6WBNGzaV3vwylqirUWf6FCyQ3V1l3C9qHV+KjMAydhyFremwp8Mkz/mRF2ooaDU0BP
ZzWYN+z6oMA7bGEs1clVHKfQ91tdtVu41pVZds6pNRFVUmSlLej7aeN69CBgC+H1zLyunqd0dF5B
lDGQwsIj/RVWeItZe5GvTT453AEBVKCin98wu93GGRLwyqTP8nFSYbwZyQsQ/YUHdY33wlpnPQy5
loFos+rcwBvgBdXBbcBTGP1lahimdoJawg578WkCp/oUB0X/1rP15MzUjTd0eMSPko5iBlN82JFM
sr2B1zdGxZDJjRExqoa+T2rJG2qTWUPXPEaRNPtNirS5H5bQPeak8h76OGxXcSOalzZpxSdRB82n
sopfIumbZweyGGW6pWkcUFHqAbiniStnNK/8UNaPNBvQmBRFdelfD1Pi3JdJ8+4vtNut6mViPgXA
e1kHyoQxlS4x9l2ziLzbvJiL18yss+cgU9E+oBMlBjwoLNrhxv45bweCJYbARAFl4qqTcU2rVVzu
Miio1WZqy4XBVe/SU9uQ8Cax3VibCCfEFzwRJrQCA0JWW03zXeMHOb5s5jEPLdWjKxOOKM0IzMq2
XUAbrOUvIbxvJ6XyccnObjKmR4nT7KZgArHyJ4+LyTS+FEG10ODgRHS4CToL9Jyq2ppuPr/mLBUU
BozKXNMct8CGr5ZNMdRMS6yxeCj1PsleuK7aBaCwaMz4hOcGwxU733WahtWhBEAPwJc6Bs6feiMr
3Pbs2myu09J09QoW47wByqLnYZlsPlU9FLlbkWedDUgL2+d1AwHRhCbSEaUfEq9jsOw63vJhzKWp
7kRoZAcPyxR/4WjMrz2ug+lpUUbG89XASuH1dxRj2z6MwQGxjoG53U7qio+kDYIdhrjEW9udqOhL
/h9JqiVxemO6WeKJLnW/ecK+M738Rf65+67T/jVLqbHUf5VvafIhS0mxi8+uDHXn5zBl3UzYrmyh
biAkuRssGgneoJFvRB6NIKAm+LMl7f2YWSc7d3eG0+7cRGwDP7quhwVKCRTM0diHS0Y+6u9GFj/Z
Db+/N4R59EqqbsKfJxZSjA1WcUvd1HV749fsFaNDOt78+hP4/15EOA5DEd2t6v/8AbhZP3HopWc4
Beyj//GMYkct8O7yMv+VJP9GkoSgxNDlPyuS66qo2vePH0TJ7z/zpyZpgn7F74qSqFtnMZ7+S5M0
0R4JXHsuo60Qcuy/TLEOQqZAdgxhmjPW8Sy+9j9NsR6qpCCq6Pk45H1hhv9ElbyMiP4y/9DJ8sCn
VdwPeDkMfz8N9kyZUAduLMZV0EcNU08awoJ5+NSSMS3bEyZJP21WnDdxRu1R+j1w1nZYAB+KJYQ+
X/dRzNR6npwwwld5XRoWyiyz0D6JTZpkSRugNQ45l2m0z4PURVFz2cICzlz4f6PhEDULr/VsuigG
C2GJQfKAOItRujM2AZLZBlhZQ62NEbSmPNFcxvAzt1UBQ7GJoMu+0ZQS0TTt9W09P2bNgrt+Gzix
8ilhn4YkvE1TsJY9xJBiBbbQAE4+YCdYFUO7sL/xZ8pomc2SnfyvpfyPloC/uWvgOegU+n++bW6A
QJy+tt3X+a9q/h8/9qed3P6N9DcmIseBtXChNvxJWPPd31DkaRCzTL3s67vjTzlfUBdNVlKn3S2q
7HR4/M8bJ/gt5K/jcRESNGDU5/2TG8e2f5LzWW2hFVC7p3HOvgMgkEfTXyaHVtOC5hzc9hCORmqv
gcz325k0b36VECS94tjUjI+xC3+1MhF1sH2X/X1Sg8La55mY83VL+48kO8eeB9C/jTIL7tOqJ4wC
ceSk9+HYkWjLQRfFIT2bC+fcmzgXiQ1HN4qeJqt0P3nl+F6Iec2ZVz6NDYpGD+L/voNzWtUx8lZJ
IHtVeUXUYUyAgEoZLtV0ynERSpCnH9h2Eweue5wRNIN4K4ag1kNZqvzUtdBgKwmb1Kv5QeWx5+CO
n24klAZCqkI8RAuynOyM8FtntWAxa1wBxNPl0h7jEUQVNu28frdHKKMcr8L14nQATfUHRSw60KUk
X/j+07VBUNZcKTG2Rzdvl2AfsABWNCkNxyXPnLVvD/xg56rO2uD9YmbgyVCGr8wfG7RPYsyffBrx
rr0aoqtraZirOS2HXgE/HQ3AuosIlFoxVJh3HcnbtUore1glfdi6K5JKqDyqo5AMpxCwK6uOjbdh
sN3HoCfEvfLw0Z8JWFL2olxRvMw5nj7qlAbxqZUBQ+McXu2A/J5MtwHpxm9LosL1BDn3lCdT8gE9
dLqp3SDYX95fp98VVzaCeca/jxYJREJSWF6BVPul2pkAY/cEyuFdB/WySys+5C6Y2aos45Dgt06t
cxwIwF4cNmnUOcPCSZJDVIh8OXjgu2yEVz/HJ8vhCz9wtDD5Mar8BD/zOCIUWqs+G4ddn8bWp9ow
A28n6jkw91wqy2HoJddCUOcnEMwdhwALmnfXuekWKIr7SE1y8QInpHhM6nb+RMCxOwf0WDxlyxjs
GA603qbhrEUf1BBfRY2TvGazhlRjCkdN5ssOvAyLSN67xLQqfskLwdvFkl7uXRNHOh25vcKw1iMY
AYt7W0o174GQM2iBWvRNebaCCcuUpiLdSYCZsGmW5juiZn1ykxeVPu9hn6aEyCOYuXa+Z9HGFjYZ
HpG8e4hkOF+ni0IJqDTbrzeja0mOe1qPsQr2BKXFrsXR+lIMQb6XwYSpPqdptkBGTGWwp72ge+wr
55PbF8OZ5sjXMphmKK1joyhkHhZjwfJWXMs4Wvp1JzxvlwZLtKZBpV4PJhoQLa1oM+kQtHA4iuqu
8xZ53xm2t1PzLO+QMsWJVC6pcKuJtxCMnMPie/0WEuJySihAIjhiEVBXhWs/T9gHkOhnWMoROYCV
0uMbh9TUmvBKykWlonynyzW3VtU75NejbMFl2xn7pra768EOs9spsFGDDOXe4ckEt42Fij/od0AC
YllEGjkdOucibNJho5iefBoXI72OhIh/n9sso1qmOmJsxOVZh3CZ2VQh4UPoyGiHsBGNTX7mnfED
N72RkS49xJVsHhvOiBlKjEhweY1YVo28XJjSgdldSC5SRFS3p4Wh4IvhufOe8DUVUfZM4fGqjWtq
Ocp5EcC3CgpUIAh0W3somYApFgpgioUCH+1585VCublPpqV7Dfn97aMTYWs71rLyuw0ya3saogwp
aPYGjA8qyDGKlgSEOQQOw3pJfCy+PoyodVtYyZPn06++ngqkW6uVOGn6DCIgiU5so5kFURKBuuPk
PU77hPTBWs3yvVrMZkvm1zpWUePfVPNgPOU5xyGIjzRjMWKCx+aXRc+sIFjauxYXxenCa8b0sdxb
3siq1HlD9HZZWZq8j76FpJBORcUdigwiqBfRHHxMahgtmcC+tCC0Np5hsqyOiPqsGjNPmLbygGuj
ih3rsrAcbgdlPQgXS0tF89e0KcmFEPLGFHStTEXlcaKM8H/ZO7PltpE1675KvwAcSMy4bM6kRFLU
LN8gNNhAYh4Tw9P/C3L5/C6f7upT93VXES6ZtEhkfsPea+cnbvvx1MAJH1fFHByAGWo61p6wr/5p
Mv4jZhaihL/UPTDoQPiQ/dl79+OH/iiWfIv8YIoumxrKn8sl6p5/4WjNL/OSF/eqoRu0GvzRT++d
O/+JabmQbH9tMcwvMIqIFHbQ+80/5/2dSgk7wJ+bdFoUqLYGXQvvQODn+63HqOFO5gMRjId5HrAy
rRSmo2o3+LI90iHzqNjbfkiuRNtEk71OaqfTHlDuxx8sDTBCszeoSwTjQPplsNU6DRU8ifXpFSGC
Mr5pnbz+ygPovtiTkx8iWH1XbR8bK3+27uPikdmB6WqycRKfDHMVE59XVhpmu6gsjkjny2mL2GEb
9tzA4RQZ5SZjJua/KKAA3s7TI8RpbTU6z6of0NmPdHIIlmUEYJQDdW06isWAz1ROvqpWi56JcoKa
XRCZGW7KBmjqNcraqA03Wprp1nwDyGhAjI72sz+lEZ5Yd0P85lSeeJz55zIrq13Og5EQiF3bIPrH
bs+eTsu4VC12XwvicugnV0mHDeDkGROUC/iv/D6rhRyzDo0qg08d/K1SxNaJKBD6e9+nTT8R0yRt
hMiIYm3kujmwvmSZ/WiEnM+uiCA2OqThR7sUeVNliZUdl9a0TBwVIvTl6DUiEm68uCum+AM1+NjY
ybLNiBemKiqIYHcNS4VbIxkCBh9Zq+31ns0vaynGsr5mLnploSCZ9SaRpqltaJfGHauvjtOz0YFt
wE+5iLS3N45fjq9uGSdrhuApHPQxoiLBfKDA1VyT9GFui8bK9uwtum2SK6KbqrwAG6bSGYY4LN0u
SjZZlhcrXIDhmdowXxJQMKwcKySltrXnoTABp83kB5c667MnMvbacpEEqbeYMKWf09h5SIosvJio
4W/6SLkXILrqJaIwWIXoTw91GQ0Xvg8FlpVCPlLtBTepUTDzo9onLK/rCAjEaLDqhXRPPkDvx6gc
zN0QOdpZQzMK9bPW/I1ya/M6IBN2q8WanFbCBTf8iJ0G4kGQIuJwRH6HrSohoTaIQnT/cWUOS7YM
7rAsUOHu8xp77cJvm4wJXd7u+2Gqt32ahI9Aiswrf3KZkQsWrPfobAEweyUEKrC+dfpd9JYDy8id
mFpja8mJSy0Iu6b3uqnlxLavt+/jyl2h1LBIOTEH91ownw4XoEAQcwR1p86YMI0rMQzFDoM5eKF4
5LPuUnaIUerkj7Dsc4JM3fKNiM0nUdVqCYHIO/BJZ2tqRGs5NqV3nLCXXghNjQ45HE9iBMzpucNO
lM0XpfEeF7V+pU059oaqMt1Dnw7EAcTlN+VXwU7YXLXRgKoVgUR85yde96w7cfo0JpN8MvtWEixW
eQmymtwn/4QnzNHaeotY1UDK0rcbWTpXfUEqGZ1PukV5P55zP7cP/dD4tBAjlsQFP6udBVXnYrIn
tDpwwuVNHsTDAZ/JUC8Los74FqOQjGwPoo5s2eNYWjWui74rl6xcKd1hZJH1kUbLUNOBSDc9faKf
r8zRNh4ttsXnVqsf5FTfxaXmfgx2kRBn6iuSSvE5uUjLywmcch1bVxk2vmsADyWryCZgVx3ufatx
jyOSGx6NrrmbUi9d2bVevDsdyVtlPxU34FGntwopa7UQWjoQWNeXVyEI14cwsuylU1EhgJ+uxtU0
+eERBHr30toaE3bcRFiHGWQncK2X8UAFJcvwFc6q/Jb2sEQaVV0bXcDqxemHVaQ689lAMbozNRcj
wND347UxwL2zEqcnlAOmME+cFekngTlwUxdCQ/Kve8WF2XWD4L4VuMM6vA2qkRg68bDqOGKzPh52
xkwpK/pZz5mEvXmnkAy9JT0R3ItOzm42tC3+Ogii8dbSAowgmCxe6dqLKwJsageQ7WzG7mY7ayhy
oDzIDIi46C18P7NnbkRcfnJZ042MpkycXybeCAbs0Z7WGHNIOWLQ1giOPzUS3LDf28Wy1Yf3ijvv
VsAj2Yda0Cz5S2nrYyKlMaz4W9waw7XWzq2VV3rv5BrY3wvN+pBlZVyzYWtawjFISwO3s65QJvOQ
a8mxByV99Mmyu470wonJPnqPdKOaV0sFrfbwUOj1HZlsILlFjZYlQMAtaRM3Ugh7q8vJv1SCnb/m
GEhCLBrRXahFpzRR4QaKbgAvuBZPAGdAY6NG2vC8v8fgqm8rAxpJVKXFfQiaCD94XR76GPxzDQAj
PdoFaxm7ydWxyPVwp/XDiJI6c9otTMviwjeXEGrd728kiuKPasANwZxDpJQ9lvcYOoF14B2OK6Mv
ZxkOQHVoxnZ2g3zJ3qTGWOxF3hpLvdGHFctdea3Vobtw8rzYtt3QraxuaF+Mugbm4xEKp9zka9uI
t7gqEwpqY7pWiECQtDV9dGN5FazfpkhWCISJIDGH5rswVbLuxNjdxToJ2J+2xCL0kg3YL7YytRbc
SSWak6Ojl+t96ONjI+uzCmNTrGO2i6DhDEjwWh1p+x7XmLQw+OT9W61b6VdWFGg16Cs+Ms8V63EC
qsax9zXy0m91Ips58Gh23yUE8Nj8V2C7/mJk1UHUd6vvdcTKK5ABROwBu7qeSi1+92M2iC15eVtG
BxrNXpBe4jY1sWDFclO2cbWHrleuuwplmmkVzcYdqLw0INZbZGvqSmYFktF0wFHUCk1b6RiTlgNx
vmvTbfL31u7lkvd+L7tQLLsxcnY9qbBLaR8nC7hcDjUGl5xvbAphv1d6eek6OEw5RHPynYkxrHVt
MZras5DWuIgi0MUymVBKpPqsqinYhtQXV4cI1VTbCcQ9XOWkJyYsv/W0lslDMYWbvEZEQ4tI9rrM
UTJEEfK7NNwEVno0M00jxpBg7NTp/B1pfPiozOxCA3mD7yjaMMRgHVkAS3DSkUlaJ1aJTNItKLRi
1U5lTkI4iho76sQ2JziTQ9g1z1qL8Y+z3b2HEih3UxzgebTFtypwtDWIaTZjiA3QnZY2F1kScR+Y
3aU3hP8usxE7k8bXr2i0nTOo/OJoyuMyRs4AnE0gWii7/ZAB/oxJSUD4OXmHrB0vqbS/WoH78E8v
9R/1UuQVMw7+q9Gzev34cyf140d+LmyE9QVDiGVywTify5f/30kZzHh/DppZ6+iu6dKBWOBK3Tn/
4+egGRIxex1s80xxDG+2bvwNbAlrnz+3T/o8z+Zl6BFhfxIsOruAfhk0R63Ft6kuzaMbNO7jyOwW
0pvAP29PpCaNwMaBWpXFgV1SJRaFqBRs/rBZ97jptp3RVODf8N4+29GUnAo3RW1dDYpyy2B9aq+6
2hofGZKp5zbBityG47SIytEYyMbyVLjgOGlXbLjhNHb9KG6xqNI7qUCdcbviPvW0nIFTMtWkqlbw
3TcS686OwgT0Rp0oEjPLsd1isEDCUUbxwK4lLKx4pXH23ljj6DqbaPD6cAcBeeoAY8T6W0x1xCk5
JslH5WrVWYa2yhZ9nw3nAAskimkiGEgwKjN0tDHBqu6+GGtr2kwCNeWWfFP+1GzoKw6dB4Whiuxq
volzO15l2ThoB483CJOB2WhGjlsGxAuaSnHxwdndEvCnzhVe6DJ203bVU+pT8TSF2sa4b3YoBfEh
xRaHFEK8dmBe0yWIYKx6aMujmRgPbVm2yE9WfaAXbbULhA3zLwuM0HS3HqmmWP5qqU/kkDAkz3UY
0t5wovbOcrFsSUzdWz+26OXnSj12LC8nz0B68EQGuJm4V8xbleQEvrIMYclmy0ANpwRDPRmFs/Tc
ZxQf1hkUOJTli272P3FDa1GMh1GM2kYFiI567mwyvvhldsptMYJrimEqpAm3wDTai+AKYX4arMg2
VPMXx512DM7saaMNMYEjSeb0qTq0bYdu5CTGLG7NelE3DQCSjEGa0TfiOQwijLUvZMmOef3R9kBL
gPsnTD2Dyz8H3n9y4GGeN/5yRf3Qvka/btn++IGfx93nEloHv8U5w/RoXpj9HBzNJyHuF244tAXo
C9iA/XL6zYfep5Pm57E3D5N0LC7skRgZzVu5v3HsfVKp/7SYxtrIwczy22TS9bmG//XUKyAORsXo
jUcfXMuUIA4qxxFJIq62LLPMfTLQ5TGxB3/Q2FbzIcZRbgcJlXms8npX09lcGWUx3MSYfdef0KNo
HO0bYoMa7PxFOkg21gtU3p1iX5Q5VtDfotTGAr7sOPnYSUfBgHhpR24GC6cfS2tkSdrZR9ySHYha
rtlpGZS43nezdLGa7XrMhoPah24nZLAPqLpiGMQei8BS8Uu+0/IC9UxpAXRahxwm0xW/S8s8e9Bq
ljovC1Oi1FGAZrN1B58eNp46szhJ2XefoDtF28o1Jib/uRPc5xkD6aktzB3/qGKVTp32xmEl7z2i
RWmbkHpdhsKG3U4fONkS03ZBZhxC9W8VNUuykEnNdk9n5usXCpgCuOXJNfJDHBIBgR9pSui4130P
quAKCdR8PJGXMpyiMOGQIhNlhpWQ+TzeaaNAsbYCfhTPFVppG+7WkEPUUSd9noGAEQPBUD1LVJUM
t1SCskaO2RQ5H0JmG0am9v8cCP/JgSDQXfxVAfTfzGuKP3PcfvzIryeCpdum5eOItSybeuSXE8FD
zoSVDdeSjy7lXyeCOT/9/JQHYvjzT3gPPw8GdvLErGK3MNkJ+Gi4/sa5QNnzWznko/ZiyM3WXRe8
vd8BiVnl4iFicHAtJFalCn5p32aMoDxoxfpVUSrPQKFfue3ESNAgRkB/aokVFOsEc3Fzb2RWy+RT
eCbLpJRnmEjUpatwWHl30snLhtCaLs6l6JZlP1j5xjJ7PKA56OldrPW9RmP94+tad0QU4LuC6ZBz
8ecpSegrpSQJgXT1OVUXA6FCy5S+j6UzHkeLrX1sVuUh1xwCnqgnesxXIdsxf+UzY72OM7DKsLc6
sbDJVLqncWLujXig1+bxDOZUD2HOGvA1tCxig5ACOiko8SlRsIRKI8Ct0DbqKAlcrteMRijMajXj
sGAj6OkWlWe6HVRN9iqcDrl3iDmfJ5IMxZfNCO+q0jQ2xs5csLWftZtGyUEIMAVdOZd28WeVR5wS
f3FuxRxaoOIViNsgf2nn4rD/rBOJz2xXEZUAep7PSpLsuWnRzOVlbFcUmnPJGUyFi0Y1rFCMDyTB
EmFW2/xDrc9iNSAI63petwMHd+q1JRIEqmFJgduIGg5VAXiC3Nx+zf3BUFMmvb0n2MB99Gf3Lhk7
frOVsVW1m6ipdTBsfNXxRRLheamIDjVaLc+2ZpsG4HvsgZlz3CKCb2JmLZSayiVVziLDRu8se1E6
KttVBR6fIVSdtzH6vkdQBAw1Cw1mJ6PRsihlLl5i0CS95jvUeZ2YMRFukLgDsMEwUGM8ssbXDH2V
sYGoY29JYyjvRE41njht+lzoqC8CXUH+gKHT7lKFgmpl1O6ZghVAGAO0dR0VhHth+2beootBqHUY
phVj53BYR27tnwe7KrcU4d2yq6wQw04wuIvCzJI7JzUZq9Dvph96rBV7FNvGvs1cbMx4Ur/yNNSK
dYDw34JMgQ4BGq4SHCOVQRi97PZ9nbnkBCnUpX4eNHeepd71nnGgGr1phZ9rZKySjnJfuKWZLcdw
QIoR4m2/zpzUQghhey8ecYVbZKEOkIwGmdbKVlSfjYFvcNUE1b1tpfWp8vTpLW2zYNVV4fjIZDHb
BVPAI6hpxLQtSm3CoVVqzXkshvxU2cA3sDHFcIYMhXLaxm20YuVRPDgh64B5gbnPfRk+tRX60wUy
t/Q2sUpj2UxJuVUgcNvC43voBlaHGjbRWUlV3XLEIudvitwyek6WgGK4LL140dlteYaH5G/IUUu/
5SIZ95XfFMshIr9Vwd5e5EH7DvfJYpJLxhWyesAMqe/jGDBeh358Yn5o49cL/WHlK4MZ/6oybT5H
2g1ydjvnhtV8EPKyie10Y/0DwfCPkPP/kqQx+ee2+t/nAmBmmNAiyC/lr9Wy8ePn/rgbPe8LZRru
bcSSpi3Ymv7rbvTFF2e+LH9Vo82TiJ+XoP5FuD5jAnTAswzN/lu3oOPNTf8v5bHlI4Bj/szFxVSA
e5c38mt5LJFlMklukj1M5unohkRfa0bD7H3KGKzbbaTvsCqj8jdEyx4CMgg6MFUY+TVBx+MDK8Oq
gtbT8ACSh1enC18wnF0mgUE/KwkDRxZZvmB1qcm8Y6rYTVeBRESwzpsSEYZAbYVPSIf35DNJHCOU
XifFjOCbi58BRrDk2KsJkwYkzxV+W2mju6y5MAjABlHzGdVdmqQQQqFEIGcPM3sjJ8Sat4kaKuhz
dGNU/hvKCgQl7Hz3YzfGAkyXpeXAkdk9dfWdCKh5D95MrVyMKJncDxWaITIa39WMR12BdVtnXTgg
rEsizX6JdJ9cESgafhtdFa2ZeCwjs6rsbyqDVeEcjdCHJ3aUEXr2BAf8bR/qzgbrRlZZCxlmOqd/
g6F8hWHBtPfCmv/PUES++zzUSZlvgUNRvhMMhQVgnA1+gWjccCUwxpreUiSOCOcq2CGn3WFXGb4B
3wrPyh2LNeSfVBIAOFaM2MPKe56YayNyEf2w7vPK3XbOxLi2JzNdV/U72z91wvalN8tED81d6pji
MknSnHtksc91evE9P91mdaYfIV8QiO1vylp58VKlTnXFsnNTgYFhNkJ6I8catse2kwVCGFahyhmH
hwQ/3LMeMWJxU7yxpk2kRisT+5uWw4XymnZgPgs4iompv4GRJ/ctwc0vMUcwXhpyT4GU5Xvp5+0B
7e2OTim9JVUxuagBMheOmdDFSlRtNfYkBzqB/eCP9y6g2xrYot+8sVcIbrMZ0juYptwnoZOtdYq9
K1dPm3WDfxVLukwfCuXkC4Jqoi1saP/dIYodx3FQxzdKc6rXUMHaZro96idiABnHtjCdDtBQ+alR
z/ULVsdx2xOnBZgzJesCD6JDrREuDSt5l4YjHh3mKCswKtYG0ri1D5M587vCZFCb/TfsXN7rxFp2
7ZcFw30ubvJhp4bVgKx3IsI9kZQ9zJ3IPqc4lzemYlZNRxkUu5qkenB+wjkGhSteILR7J4EIEAhm
3+59iHx7ygZ/2THEv2+6IjybbJh2iZmZVz2BoScWe3N0fWlfCGUC2KjK+LnKo/iFT5Rab+jMK9b0
6a7L8/KUTFb6XoatEyCgC92DrM0Jy16rrpEOEKwkMZQtAqIDbseYmhoxqMmxYg7y6I21efEnVqlM
4XjsCcOFJ4HkQR5yJzTPndc116o25dPQ0AFjfJkzNxIljy3EzfsODBheWxz0JgbMtTZI/6Vgav9Y
K6e9au3C19YDCR4HHduWsRFZhAoOmNYed1C/bSc9XOmx7wE2VPZ3W9XVFk3L+DTERsIOXtvnSZnt
Wzs4kgqAzwhm2KL3gXMCLd4bfnk12jPnwTcXSBy7jy7HkW8mebrTobMucsxlQC4ata1lTpETsWaa
Bqd6KwO7u9KrXm5Sa6RRzq3+Ehd2dYoSjyTJujMvAbzO545whHdqBHXhFxKch6LsniZ3FBBm+mzF
c9KuCrACux700pbADKeCLFckD6UEI8THztOikYXru0n5YWqszSYvG5C9wMFcYx4lCDer2xtXqNxY
qgxsWGwwKPAa2/g+we8gudMJOr7KY7HyDXFfDok6RkF2U6rWPxmFET7TnqXbyfarzYB+Ti30UepH
Ryb60W8T/6TBPriMg8IejCwAsm5B3e2nwzmtOoBSggf10HX4qCfLhzAdkDS1lziRDmVByxN6JK/z
y8iPHQUXXSBHTZ7mV4j2cOuiH7nDIGezv2u1YNlUzvgexT02wF7zCEJA2RvvmrGp3hLHXRNHlRy4
S1jZVoXxNSYLYJ82NnEcyHTvRR03t6HbuiejHYeF1lXQHvAXVw9N3vmnAY/lUeFbfi2LDhO3EP1t
KudIZ54e9zpn7/yBejAeWRVX9i7P7f6ghZnaBo1QJ4Vw9mCQorzxZFU99rbd3KBFDFajpaatyTDj
ws1WEmfUFW9em7vfR5kgk3Ra5tG+H370yRDjbJ78RdCWm77wuqtxwJWEh6NdagXvc+lrjbb3sGRh
cGtS9VpmnkiXyujJNHKgEh+QA1WPAf3kmjq62Ht2Npe0KGa/55YgLtlX1RNMQMdZWyQSvZlh6G0J
eQ2OHUyFK+WxDUwRfewj39v5XWIA+zS43xap1aan1tL9c+xlzTERyIk7rykOVaG1R6Aiziq2EvvU
py4oYJV3T55lE5xSIkJfYmnGAdqYfXeB5OxdT5o/fkPyPPOoOsl17fM7vkr7VruPItt5qWTB0ZNo
BcrzRouJV+7b0llMExbXlrX+eRa1n6Qe5BxLihGSl44CnbLtbd22+PxO9CjqCaMBQyMiiuvC9V4T
fSphzpqvVteA8Axz9Nlh2MARGczr2d7BMTgaTP/YfwPXOc4f4KHCHLalQV+qMZcrHxrEsUPVvQ8N
ZO91hAG9IK7lwfVatR5crFNVxY5Uc+IcdxtZh3A0jBWM7malFWa5Z3nbXFw7tN7RSxKdLtpyWnW9
8u8E/fsmrxoDc3Qt7un9I2uZaaV1kwQVeSGGGvxLGuYu2Fou2V43rz06aj72DKlBham1tZzh4LcG
iapSq76RfGG0C23sgQi0lbtztRiyDWsR9vpjc4M3vbwhirfaxUzYd4Np50tGfNqy7yd/2gaidp+o
BYx72ph4pG8x3e9epnUvWQHNJ0jKZzzt7hoQ6QXNdsM6poDEDRTUa3YGRx7CnjaODn1ZE7uBLhSP
guXUM/28mt4laDLsqDLoD0aHAbbgehsTL+SraTUbrNc2Cc2oIYTksu6cxIo3vVe78cqsJuqPgUP4
ZIZdtWqq+pHAseyskISh6p50a8t9l2+U1SVE86DX16Rwd+RueWcXDDG3gitfKNCcZqnFSJ6rMdh1
ELnxSieAVkk3E8keoqZY8s1Ob3rmQdAlLPYWCxDblK+qGdeJlvS3DoKBRQ8fb+/oY35uk6rnOTEd
vAuG735Q+EZry0qMbaJzrOBFmYFFVKroFA29v1N6Gj6QWJY+WAY1IEFlk7W0CSg+E7HuX02JQ7US
2sFeh1mEj5gpK7I71DakLqpgLztVT8wTzPgQtxidFygMZEeJidMzq4yw+WZmZF8wpE1aJCblwqy8
a3wl6BZaryZRK6pYMDfm0bLq8eRXtVgBSQ+XLRzYA2lq0zqk8H+eHO8qhgwaOhI5oCFPOfhn/pXW
IUtc8VW66NDh2JGoFoCIXbiZg2UbysmouQgpIIesqk5r1qU5vdbR+CZd7eKhBSTMTjkMnAVe00rq
y6LN+61uamRc2elMWzCuZCpgFMThAx+LuelGz8JGQFCXCWebDC15JiLGPDK6fxENWc6DAugUoopm
oOxBH8lSfjFZ72OrGNlwmeQBFYDYD2FUmZucIQy+8/HgSXWORqK6zDrHXu0N8P5h+9YbQUAF4JVh
QqnUmSvCkVriibMtWVMEzZF//UIG3QDrdSJh2fe2PqqLM0vOZEkCXnLM+fq9ErazZh0b3GeIMHel
FowH22j0Y8SGDaFjbyEuqbnmmkjuZel6G2Ym0xLvub0cLRSZM0L2lGsMaPwkHs+2zj8u9qBUTAwd
nKqs2x/Oml+61v/BEjuLaf/cGCLlNU1kvqbrMI39fVscWGAJOwLKGSbS1mmDi0JxYuu4sJGi3lmQ
wN5LaqmcK5uEoL9+cfrbf3txNkbAKMHesW/+7cUnmdfOOJVyL4aifp/iOr8uZRqx3yBh/q9fir3U
7y+FlJieZu5+2UP99lKykrEzsOzYi9Ko8jXPCE7oHAPWt79+nX8Hj5LBa5FFQNMPagwc4587bVTv
ZEMmbrjHrD1uIq+29k7HWiTNZXtT1QngQ+VHuuRDz16B99NR98BbzhqrT5rrIOLd/fVb+veP2EUM
AG+SBRw97e8UzU6HPd7SZeyrASG+ntXj1ox7OmgLlw3w2DCq34dO8TlDTjt8vvY/86P/Y340I/tQ
f/zv86O7omuj//qfUnL++NE/Rkiu98Xmr3IdkqPnARKP0M+QHPOLOUcgz1+3PwT5P3X69heDtaqN
RxdG/w+n8M+50mwvxgWP9+rn/vZvbFewQv7+WLm2brPq5e/k2TL131yNFB1JXsey2A1Ix/u1H2G1
ZfkhSY9jRbKhFLC6ZQ604uJLE56uIXN56p2hWKkUHAqkio4Yg0CaTyh4xxs8WPmdapzgK88XMX9c
t+XO7Sd7V9YzX9bnd3QlNWA71ITFsOzZ7GQrbAIxOnhcBVRJKRLFRBRaQhFrm4duqgAYVUx0gTuM
Yy8IonGgcMAgy783GfNiyGWjtUm0xjpHIh5ukiiwqL8HBTOh0sxDHYzw2/gIcqoeMzKiveLGYjg2
OkdDq4Ny2RpkinSZaR76iSRhfwCzvYabpF70jDeFwS1ov/EqdMu1Ba5pScXemMipK2xALoozQAy2
uR+C3GGk5rQF4g3MVTupe767Nic9+45V394Ry0hCMG0IsJhJBh+TYzOVS0TfPJVQw/h7eWdPbFOb
p7zXk1s/0QnPJb0YXFqQ35cNtXSLT3O8ArkWwoCAcA08J3JZQaVZKkAYigoL0BSV3mWAprEGYscv
MhYQPha6CXVsYcWDy9hoKr+K0PNughTPEbi6WherwOfGXZGfUGxcugb0Ru5+KLPynIjKv7G59/BA
MKncNfz+Nqqo/OvUkSj6omgmjLPoGCKAesgG8+JOiMq7aOQcnOIkIn149OxdJqDiZQH1clAkhJKg
Fz9QGlh7ZgHFOaFW0u4mKxvXjhuLg9UwTwe43VkraRt2s0O70/JvFubGzGX1huykeqmJRXoqQVWx
054q21naWHA/hJZ567qN8BR6/ehfhjKMFpzr/p1Ry/Ay4CMEnjGgwmf7Y341gqGB7JpqNgz5SOtf
PbICiO8U/nVZmpCtWCNheR9YE+4Ct2qnPXZNY9zKoNOuDXjo/bI33Gxt6sDKKZEowUFi2YndQzks
u1vGxDYiXnMgQAG8iLkQNZDGXIzWMfqBCjc/ueHeD4i480kUD4dxxotr7Dtm2PgneXz8pJBXCiC5
9skmj8qZU558MssRWHQAzGcCwCasP8HmpJxq7aH9JJ6n1Uw/N8oG7jlmIBs3yAxId4NQu0M53sC6
Co5ulqEWnYHqEWR1JijhddrNtPX4B3rd+AFiZzDq5it3BrTbpo7aE5znQp/x7cEMcocIwNTN1NM9
Fv/+USJ8htURFUcCayoGee1t3IGFl2lpOAs3NoTHuDbqHx0HjM2Ox1u7z2ewfFHXrG7pZbJyyV0N
Ni8GQu/MOHrE1A1k+pz3sGOTCbFedUa3Yo0zXGnAXvZMBOzV6Oe3xeRdt+jk9zGaXvTXxXDoZdyt
XURKa6uNokVVDFtQitqHPXHSpEFNdTxtB0/E21EaTJpRd50wYty1hIet3LDf0lLaj6KeLb1d1y2m
sSvORHneCtM04DxOfGwNIQNgB+fcIVTmHlRn2Ez01rGdQxUqm2/x6J70yQheqCn63QCT9S53lHeO
4bXgfKHottJG3YguMDdzb0OaD/Nz8C0nWXnjNrWYMkTwzDajwCGCabVh3MzMQdZ1UdJjTy9FgG0A
mcd5Kutj2ycB3JwZw0cyF0tDquYYx+ARTXd/BuLpsQ4t3nxO2y3bcG8tgTdtIELHNKB2syzwpu6m
AsZfqpRGrS7F1ZgSztG54ddCGs2KsTipTS6JFAYjk0VKa//Ux1W/07OwfYhhN/PF6LVtWA/fu9pJ
tyOxF+u2BmavhBF8hdiCOG+Yw9QcqGPwNJEE7Dun6JOdmVk2+DJZbkjCpfIp8R1tS6IrD17Axhpw
lXvpysjfyomr6XOv3toWQmPlTO6JaRPzZ2yOMl57lWyRElfBo1+RXWzaWQAXpovYAnjVW14kBS4P
FIbPwLUy2FsMpwNpeJusaf1tManypUTm94QIXFu3auZI9vl0wkVVXAHjIUSRBOSLyR8cG2fQzg25
yi6wan2JWhNdeDM5J/CRYlgw7E/EwR7i8NpPMg92aW5XRMfIzl0mhsnaokIOwBQaX4BNZixjI2Ge
TKwNC/jyzNO0EsC3WwRMUUo3OSCST0laCDtG45322JZ6g7mpyauV7HB66GZ96wRxcRkwQJ/MGAWj
186lbcrXwMKFPhjNchCRtTMM+n7FEIi8ejf+ZmK4+kbgB5tjUn+QYLVBD5rUcsZD7nJjL+Oxstkq
S/FQRJ26jTDhfECDC9cl/t/rKjC+an73HdJo+Iy0jTEe9CFmTPZDbtka8SIN1lozIdIaVzqPUhVA
XLW2gxl/DZzu3TMqezsVQJKmAMOeKcfnUY0wIlO4Xa5bv8LRha1q6nvM98m6Fkb5LQyYaiWsvVcG
0Q47RQ5qsTSm0VpPTiBu0gaFQdL0ySUXzikP2/wahEG3zmj0R7Kb0eEv+6juy3UjsukUjm2wRkry
0cXRPTNXSinqCzmZWI9NRUgGkVgrJLc4M+h4iZmwq7mYqaDJWTVjXW65dZQH8tVIknvNcPCm9ZX+
NTJcgOPSc7/Vor7tlPgeMGRhREpOiOa+5KnQV8zqEbkxkDj4YzBdl8gTFq5ZvRQhszFs74c+B4KK
76xco2gBrBgqcxcPY7Y3oa9hrCbXxhEPsh+T65TvPJJ9R2wEOratEbfRstTjLVSK8lC0w501Rc1G
TBGkFJLYSa6fPlr0g8vW7Iq7wBsI1UWQj2wjM8cV+k61RoHTki7UZJuhAyNV/z/2zqw3biTLwv9l
3llgBMkgOcC85KZUapdlydYLIS/ivgV3/vr5KLuq7ZRHHs+8NhroLqDaZiaTEbxx7znfMbzPTLI/
EOwTfDRrx7oCmUVIhefgQ2l5rpzPuczFKYlttBiiuDqriv4l6vWrmw+MKMQXgPJ1hI8xqwggbKDB
VpjRG7uytzEBzaveUxEE48G9JVs43ETZkOxoM49XsnCDaw0IV/Ojl5kmBcu8jKaGFg36hHUivBDl
9Cg3WiTi0oIwBqlC3QaLYg2SmYNqWcKP7iJGXkkDDLcnPgej4MrmlX5u1I3CkD3ft6R+LcVmLYqr
0m2hcw7+ojp8Rmy3rxEfrSLDBJ7cXC2jvSxqsYY37iqp8ked0W+Zm/FuaLrrSrTYvYoLqjUiBdQ8
se4R10xTxwCx74CekWW4wvoJOdaxYod+iWs750XieecqrwsyFPRKTi48MxJo5mupi/Tf5mywBHE7
/ebgh6Ha4pD0Px/8FpbNxdcx/vwTBOr7H/tHU7d4sG3lEBqDFRtR6z+nPtzRUKAshawAZs1y8PtZ
Uwd4xvfkYgF40eb+fexbNHWMBUHJ++6Lq/tPRHXOUTPF9H0uD0bNxrytCLc7OvXViZ3NA9Ef51p2
8fRklzZPUmG72JtNBkyQKKxBD8m0j62yyY3TkhBHR+ONcYs9CWbmCa3I6Yump4tMx0QGNSZTP5+N
hXK/1jpzNzGIND3X5J+FCrYnuadEWb6jdTbzYlhKNepQ7N4FHStzCmn3QIjBWelfmbHRujd9yX5o
wTd4YTxZL8AnBQIQwPw3EtRsG2gf0EeZMKJiD17U6LkGXfdvGKlwJrMoOsepvcj82GnnEtWf+aIB
FN8EgXT8UQc2NNTgw6FZyEyccC8iwuKbpLAx88I8I4Mx7bazWX+OSKPauXU1XTsyK9z1PA0Jf1RN
xvxYFbSpL/7defnfLUCUo79bgPsnMjyjWNPc+7aqT7/813+AGlv+5N+NFxOqgaCD952n9r3r4kpY
UnSD6aR9l67+s/5s5y9WK5LVv4WwgA2+rz9b/sU6QenK8lz6Mn+WDXG0/Gx6ePxFyqNS4FOYxy1G
21Ajeg/8FWnhoLOgKFlJFd7/cFN+0RimsfRTw/TlImDjUA4h0VUvnZ8fbERt2YPf8T0IPymVyeg2
8yZye3fNSLz9TYPySKL78n2W/QTtukkM87J//ihOKnOi2JIQoNJI6bSKM8iyUoJmFiXc7QwANid/
bZyMs2MjlUX68vY3fXU7F/MBSD1X4GuFCnnUGpYZ7e5BcTxJigG9r/vgMb97+xLLX/Fjl53EaokC
S7q+ye8m1dGGqbUxdQSM1ntHDHejY903vijXHfs4x96ap/Sf98kvfjnAZq8vR8gq+zMhUx7ksYWw
8cNvB3qA4SAUpj0alPqA/ERUazQTObVlkB+y3n6PewFjq43kERiQVWJVxPvJYZnQSVS3TRnAtJah
8FdR4qWn3QCWFfwSnnlYNhl1TdP4SbGStajIo478lU58eSqT3Pokk+EkxJHMBHqBXenWlPcT8OxF
KASXJjWY5aKY9DcWvcJNB+D4nmpFn8dYJsKVhcIx2tg1pGHFWO4hntwSLbNGOhGWzpXTFukt7HdK
ORtEaxcyMun6QuCAgO7MCL1e0a+E99CBN2DCeNElRg85JH+23ewW1sRnNXs3rWbuM9hefqjM8TFE
dsElErU1HP7O3KIcT6u5PklrmFO6QHfaJMNX6Nv1KUkbV9WkjA2EVVTGMu+2uBrU5Thay7ReBQdM
W/euAeYhiTgG1A3Y07jvv1rK8O/Gook3kyBHZfbr8K5VdraGGYXVs6cvUIaUaUPQ79EoBdvEHKML
qBsU0gEMJm8azhy0ZZAtaMkAcBum0Ec/lXQkM5Wuf1e7YHki3IVr8ntdSv0kMc+KSgRiV4xaq/c2
ENiHKO31FSGk/D3eOMq7Ep30GczFbo88jZgOrVv8qrUTnXGY0BclcQ9byclgx2iNRySvk+u6LKd1
QtD4FhaK3BERY96TleZt4FmNa9JHZPexi8160RxP4tyY3fAujup5S2SpWAXMrzdRrRbJVyz805kG
6jlnUn0DskVf57o5D/zJ+sjgt70joiXdE2giLsRoqX0Op3RVz7iDO1izJ+D0PkapBteb4jveJa41
7m2iVG9MFcIsBgZ1MYdGed0RZSibbrpA7VVxOKoyc0dxwilIoaNdoTIisnx04hPt290ZQ2qOKHOk
rmO32QWBxcEkaF2BPCREX5Ji5FfOw9jTz8uDxUg53FRT+j4Byo0QIjFO7Lzoz5gAYpeJUPtTjQ83
RjCIE2nF5l6YFQ2nnJOzUzX12VSa4ARMaJJX+cR7gydaKm8JiTBvyC+fnhrm7OuMRXOOfdw4oxyS
J/QB4QfTbSzoVJD5i2LABVxDaAsT0QXh5iPEWpdAbHZBFU1AJrzgI5yqgkDh0D8Jg2A4G5MEG0PZ
DWuFevGk6c2AtZ9TAtkm+pegQ6rvpNRxKhsOqIbE+ehb3i5IlH9PskSyztO42Cg3erIC68EX87QN
29a8jek67iU9UZffleS28B0JhfZKuNxpKyYy0y4RVwSpXlGCtZtg6NEze4LUkjm5MJq6uknqINsU
9fwlJozFW0VmCngkCPvTwAi7rTDMm3ECRjeWIf4KFEilXw0nc8pfGwaqfq+F4eZsTwNBD7Uudx3K
jaem59xZ0uzcNuOurkLrznEqf40cG8FhAT/huiO55Il92zuN88E6MUVEV4i0l20UdfxCjl3Nl0GW
tgjBgmp6XwovO2dDmplcgvmopPNRl7Ap4LAaq4FEFaJnArlpzAj0XnES8QJYYezoWwDhjDGyXBSX
Te6dZr18vySyr2jpFOuQSb2tPQOChgF8PTW8izBIv2IrA+dYN1u3k/ZTZ9oVhlerv6rsJvdXJChC
SWsndRVPyXgOIjbDqCH13oLQvimHefhQjoO1ohriykjiCfXMFAsILMmYPPuJkT0IGgp3gTvbN9ac
KGbuzChEljNUKZ3MOoE60m5BRyKeQV/2BYOBcZXWBfD9plinCDWWMJhiP/kIedbU791a2KON5ZXd
I/NqXMWzCw7Oiod6ZVVzf5VDyd4zrFTrGmaEK6wQHDwJiBuIlMkpoEn3DiwOVnsnBhoh7QnHzRTv
ZWrLLQeSaI/wlBT1sWMm0jrOlYpFuo+MMHz0nG0exrQ3p4jbD0f8vWDn2iCy9uj5Ttmd5aH1cEyB
Tg10gHxn12qrhjx/aOmZPo69ii6VVvNDU1gbcH9QypNK68tOVO2OXACevMlN9nYK1SOjG8nxunwu
CCxdBfRhd4g0m1Pej8NpD+xh5ddIkdRZK3IcxhuZNd23uuLf49XfnbLFi1jgn6po89Q+fa/kL5/y
r//1Hxfx5ygOn4qf6vtvf+hvbb78iyO0D5Xl+zmaqvN7je+bf9nMAzjY+qB4qKIoWP92sqLox6+G
w9TnDI6mn0rv7xofRb/vmBTLjNq/pcb9wWh1AeD+WDLSWaTbv4gyln6gTdn4cw0H2WbEgtIIXuJ2
T2xhH4Kc3Gunj0+CyCwUPvRoykuCXJjevI/HgjFYNUHZXFFsOU8k0BRSbCZ0RP24chKaRExsXtI8
Q1kzDvADTCVIyhvdnLxdfx4Vu5JUepvsVxoNYHXxCB99ciK0BoYgsz7DRDbeiqjAI7UkXpLHSO6W
MbGfvn1By1tOCD/U11zSxt1HD4s6XtEVWUr8Hwpeg5y6ykDufEac3nnZIn5jzCAIfU9salyEVDVx
bUKb1Ud/qFmVCKR71977quuDnRNGosR9G1OuztBgCM5FIDufyBZ3sFfErrUti46gXDQWdxkGifnE
DoryjCQFbHNhDGd1JdKFDlTresm5HjveyuGA4w1Raz/eZgu9Fu6i89QWFcS2pF4qYx/ub7jFSEQ2
JMkOhHYOtEW8teIXQcjYNl23CxoCYSYVyzstLB4ChJ/Ok7by+GSyDcJ+57YSl9pjo1q7bHvhdoj9
ZTq8fHIi2AnofElDFYJ+84qChu/WaEofAy34dcj+Fa9GGXsjcwxZfZTEOc8Y3GQdXaGV4RO9zKWh
ZrKPaqrCmaGCIcWdTCLRnMkSROklpl/X2Cl3UtUHCVEzOrS64fkLG1I1DQRR/S2RLYSIW2R0PVSe
GI1HS7bcuRhfJsFsbTlCA608Jr+9TvlD0FO4dFb1/FtmNHw6mfQYusa5NhlcUtlG1wHDOLUqYSpz
WnjJK2Ui4TwlQxjcdxNFSg9MAp3tIBg81LG6iZhUzDCBam5SPCHwXSm7bZsP0VD01d5mxp5vuY94
UZzY4rbECLGGzei09fxumsHYMj9xpDgLZz+LDhSh8s5dhvYwTsEVDZUFIQrXimAq2Rp0d/p+uCBL
cb5hmgi+D+jEuLdCuNCbuo4BHDd6YhHyouVTauUO7qYkhGUL2SXcZE4tQDvDRbpTrWwvDccfXSJq
AnLnZ1wVT2HSOhfTFKp7A9nFJejN7NpCKv8EiIqhgAEnaR3T034qcF4/VJaZjHTmeWSjAUUA4snW
WyOq5o5Da02ngxwV6neHcwTo1Lppb2Q8I/F1epfHhtw5Hq8hJu3mymw5vO4aBzQGjfmutgTQN9uL
ZmuT8ETKzyA3+O1iq7KH5ymZ0D/zj3nyXI0Ewsa5idhDZeTgYiVynhpZ0IWL8DPckZzFz0Ohi0GX
anlp+Q1zlm9nt6w+cmdYXAQIsShJTCEdBvhE1Xx4CR7mXM9C4JjBDY4lE+GTFFX/mSNRMawYzOs9
bOky3SWLVcm2nHrfRTOeT6vouPWUwFxFQRGZV4LV5m9HIBv5mgYM1dIL+KvA8KLv6C8axr3RuXN9
3kpt6OuJyi/YZXCLhvdzjkzgfWzDJboN+kTvx9zAUh/0lnU69zYbxLckWN223MvRHJCdoAHnRlTo
sWAxe9m4s9lVokOFY5+Jw/Igp/AAxh3x0KxjRXAJIGaNYJxTosUeWpDrDnEJPQD8Li9SH8bM6+RV
EhA6uabKScvPrjWIy0h5ZEZ6GXYNuv0hEDRm9jp5ZGw0hHg8OUR/sQKvTR80OwSl+BjMjr4qya/i
KDLCI/MJswkNHMIgv8me4XE6NLXLb95mWlwm7Uy4t9cFdfqVBq+kW2RPjHC2ObFC8irn/TPXKwLM
Q3UaFNLLJdl0yjRPI0mCyYIZB9xvxKH5GI8zZ1Dq/suCVt0Hp++CdTmLdy6GVQLu87J7P5WTsU0h
f3JeBpxrdcSeUa4GGwabMWSAuB9WwiIelWZV7uyNZsD5DT6mNuIHOHVds0MeowqODSTvMalCNF9V
nnm/sF/WVm4+GoSerlrUoat0KmhGRSTW7UUqw09ZE7hfUeAyBRMaAXCmSP3VQPqoBccbVTLHdqy+
2Oa8pEg2b6xbjyn5o7CjfCcBnQVrkAjOymxdfe2HTNrdKiVkSM6wn+MqzN7LhFmPbzbtboYsxWly
HMHEh9ChQe1d9dmcnzt2323pxmQ3USirx8Tvone9jW7ZNUdGcXXDbGkii8hMStiJcRm/CxuVvR9y
uwl3GhfVuc8LDIV6PR8yw093nmXHq74eChRArsu211vlHS+d6kNBKGe0SeZmMTiY5QP+p+XWIubA
60wiwlq5HZxyNcKbj/t8w9C0eY61q4mpsZkCz5AdhkzKSydsXM78plNMDDMpBzaNlv1Z3eQlSZL1
tOQrW+Wpy3htFzriBopWdUL3o9tovuOHJMVyz1uqV6cFsWj9dsrd7rImIPKdX5F0aWDM3TmGrxB4
GzOqWqJrLo2orc/YsKe9WRTT6WAsrYY2HbZTozV6LURpNf7APRRoddfH/fzFNLPkDAfcfAbVDnb3
2xXKq2KOsHeL/zB98X0LGMHP9Uld5paXcCQ8gPzRtG0JezcHZiMr29DeJjEZYwas8v3bV12qnp+r
IhedH20DRaWLJPWorwqtKHKjwfGxNbCLxnbMxlAhfPHWb1/nqFVM9eWCmucqPtWeZHD187fro1J1
jR8GBztdKgzX1OzZpAF9dMaADePPL+aapuB2Eor8KoFEsIYNLET+4YXUWJbIPbCIE2sZw215+1Kv
C1nsovRPqcXNhV1zVMjWoe9WxmiqAzm34rLAXHTiDH62bry2PGtcYH9/fL1F4il4TEyy3L2jLrHw
SpZtljsEuUbB/bdXUEEDJIYO2FCNNPHE7X37mkfiYH47vtwiC4blw493XKxPxF0Sa9CSUqYKqivX
MCl+2FB5Axej5B1oK/7UGizF0j1ATTb+8UMKaQNznmeiTJbOsYIUy3xtjlmqDl2H/RFgBkJIAYzn
7a/5eilwFUYvPmnXjuRk8vMjmpGrhISiUYcQJ85+QoWKtn8afnMzf3UVDpQe4loCfICb/HwVBR6r
dgy+i1838NRj1Asv4NK3v8svHkuA3cCOaPAvM6ijxySlDRtXcekcZKDjJRaSh6KfBnfcTkErLttq
xID29iVf71/s6csq97kw/3T0xcgFwLmYKftglAGWDyBpgPZ7SpEuK/1t4S1KEdXMPCJvX/f1zkLS
kQ+pnG8Lovr4q/qSYfEMHeiQLlSmoGSfbBG5behSeedvX+oXX5GHw0VNzVLnyC9//u3cbNBcKpeH
UaM3nXJRns1NW33MbB6Yl/yRcXlq3r7or77fMscjtMlRjPuPLtqbRJASkysOWKz1vlhAVZnpQW0y
l8PP29daWhNHrwOmT8zYSP8CIvV6peFF8Ez2k8OsG5+IRpEjMHUwR99W/awvyyRDuxNA8rsmP5ZT
BbVWc9nXPX1kG3U0h4vSecpCiT42aiyqzrnIomsvVTiH3/6ov/qktD4kVh8JVPE4Cg3T0YC4N+AJ
R1RtrWMQVB+TRaIId8VeREk+Zf3blxSv1y55aKwqXs++x0jtaLMPyQKWAe+4g+EZ1Lqjt3BikIO2
XzyNH34dVcHyvCexuKy7rP7Y984sNsSnj7fY+Ghy1iFa8x1VUnyCBSuL/vjlAGHSoRvEYuC3W9iS
P7Y4zBrxQ++x6vPZo+g2nQQFNgLoJkPNvKKB+7s2zqtnU8GPZDXQyuERZZ748wXruFmK/mk+gFyw
nxozgQvxwkrjzc5p/O3b/6uL0Tda1C7MnF89m94sfTOsfYYV4QiDrcAlYzbe0nlnYBL/5mKvfmq+
GQQ7bBXoadnOjlZdnhoC25U5HVTgcLBkwMyTxULklPj2t5LLoPWnCkyxXS7Fg8OXQ0mwfJIf+lKZ
FRG9XLkDFYSOmmuTM1y3NrB4p+8J156bsyrp6YTYoe2dR7DYRk4krqUZxi6vwbIeb6M4pU9gDByW
1iR3wthwtd6bhqKVRdeLmOLMWo7ndcrheJDAK9ui9Blavf1NXv8+jqC8o2Hqo8h+VQrFxeRVbt40
B2SQ3mYouvIsx5l6EprTH1ddBNzxDOApkbT0rOM9vw1N2fZjpA/aVNapJxlQILGu/S0OPBCcxfjb
/uHy9vrhV8I+w374ov4AOAaV7OhXKubcEkTB2gdVj/ZXpWR/0Hbg3780RJTb0NXBOe68LxmZ/man
k8ePCAN6Ca0Q8wzAmcXPAz7tx0fEzoI2tlGUHwRSoXwGXICJuDmZ1NxZpAGM8MmVIHJ3g64bqLQf
lrwoLB0yDmkn6OZSJtOt2eV0Eed06dfU2l0OFh0kqdXs8hzpXDUks/L3X7vtZAAdQ4Pl7H0D+h6N
S8+CuZ008z2af153Bi+Dk6nVojr0eqqYaakGH+0w0hprgpS+H7h0XvRx3YcuitFBpheOuWRnmCLN
b6DIJpdatcg17FhdlwDRATy7wEfpYhOwarq1NM9pS5vFunGdDoWBravzNrXxr7hZNQ+bEk82B+g5
PgxeLNZ2nzkdvn0R1Ugguzp2mFGDNBnKJ6ZVuIAIGU5oHnWVyMSXgTQcmuJGwnrxmc7SDJ3CNLru
p5F/XuzI5SmyU5rePjjaaK/6lFMR80b+7Vy734vPPgXGtvOzpa6pK9ZaVGTO9Ey3PB7WkAw0B/dJ
j356GnrGeFuNSKqv8TZk5TmsgL69aayGH0RWLqu7FHmV4iMweV/orsWXL0wobKkpvfNQqTK9dSvR
fIGEwbcYLJCpyAWKzr7QtVhaUUPGzzyaMX+Qr+48OdBd5ncVTkd/m8rEPu+5mz0dDZwOgLPbdNyB
ZOPy9EHoXEGUphHuAYIAhGUBhVzjkAjEp3mwitN6TDrj3VjGXLpOZ95aPuAxWjhRZjXyqhh6p73F
YB41m5THJbrmvAr3R0wuqVqEv9mnfY9ENd10bW+s56qoho2SbOHOHPIEFQwNwQK4A5IEuw/EcBqN
BgCgdhR9fFnqjJ6WV3UNdomMMyz2MJ8uY9iZo74ThQPvggxIHrAi8pS8NGLNu+GlDqBnz9M3h4pW
Q6RK+mZCudZ0FtAI8Wq6beX4DEs7uPbmHn7QSwvOyTo+jBWN4s5OpPMUE4OGeL9r8Jh9W1Ykoy05
VqyZwbUS72nJddI05ydxBz4tivd0e+nNy9Ze1IPK4SmqPcXJLMoc7qtslp65lTTdpykuh373whf9
NpoRnv0UONZSSMBwoR+HPRm8W7J0YplZY0lIOP6MwqQD//L6c1VHkzGid+Weg1xbwqbwqSS70kvN
5iz3Q5ZpXhlMGrLJ5sbaQW9bO2Q4YXyDap8PIoBj6F2Vyea2mEU9Pnaja0HzyFwnTW+90h+7C2fM
xJ1KkoKgGR3E01fPYJKxTbxa2jeTqOgCRxO1McEcYnBz3seMAaJyFdGu4FmxmeakrODWch8ozNOW
mGjdlhUBbjHQtWQVBHMer9nCYXtkuqFbPyHBXDTkxezRkiCz5pCb5kirjQ5569Egm7s+Gb698f89
J/3dnJTpJS+UN+akT03z9Dnqmq8MO34aln77k9+HpconDNNDD0k/iS4WuXr/DEtd66/Fg8qgb6lO
F6LZv4al8i/SYvGW88dwnXqSF++/hqWS7g0lNwrZb9j0PxiWHlUn/NXCXXiheF65mHl8dvMtJFlp
ZVR7L86eoxKRi+GVvKI883cn/F9daelwUQPR93iRev/4ts4Ku7DnUXAlOaN8M6vHankDDUHUfXtk
P4//GX4FE5JhLS9+zKr+1ZW4BgJwpmi27S3//ofSMYR+M+sqrfY4rzoco+ZV02NqUmCnfvjB/3cX
4ryDrsfhcibX+vlCvZsJxGxztZ+a9DnN0ufAiJ8T/vf/chnqYGo65b/6jVoVzU3kjNU+MEhYwSwF
EWTp26Vj/H+4dTyrtAbdRXPLmPfnbxQyU7HLiG/UB7k+H00CxoOSl60ukt98qeVv+rFy5MHjxbOc
U2lScDY7unduT6AnRspqHw3IxlQ33UKyvMdccl/1tCnevoPHZerLxSgV1VIyUocffS1DOCVrs+Rl
tXSX3IbBEft0QC59/GR6WGNjW+MNpQn0548i9TgIQ9+lM/KqNaJ02Ul6A9Uew3L5rluKH4e0tHuD
QKnfnDOWG/bqhqKvZldYmrzu0aFz7pKOVycUbWBNmOG6atom0gzevX0nf7G2OGT+6ypH+liPtjI5
rxlX8UfnTOrxnhFLcXjxCfz/rnR01BwQdxEhxJWirJs2akyeSBlZJh6/XV7m6y9Fr9qj882MgSCJ
4wZGGeSOl6OY3ldEOG4qs8e5jfWU6mexRPtwtTfC12JX07ncm3rxOWaWv7VqMCl9TXtqPZT0EL0x
pLYpi+GzG8VUnwnedqQeYte56TNYFus0nEV/UblNsCJnbynv4DlRffJ/mcCIbU1Y/pSYlrN3xzq/
mbQvH1JXktoXJMEjsNxpw5TYwQnN3K+cCv9kSHieU3ckdKAh7JI0gGIkMbcO7dO2jYptl2bFtpVu
8a41Evtg+vPwuQ7Y5dE58NmV4CrkK5wBI4JMHLleVG4nOyMXAoojrjM+j0EW6hM683KT9tC2SuJu
rkI5E+6CyUWtqYsxioku80EEWTg1CXuqdrUZjNuk7tDX6cpY5ybfDtM4OLbEbdduC18tcNlcIjQg
W6V4BRTuKEgrBOWy7n1hoRFlZpDouTwTZltuPDq3cBVzg5OOKRlILsHPoUgeQ6/M7tVACG/dWNXH
GgHfQ8B3B04wiOpjlduc7lXQU55GbuW3a8uCsLcalU3lSJJEdt8MnnPmGQ2hNkbcPgbcmrMoqasr
1SXPpuA37RIlH0gpex6bIXjXKg5CwOz59KQIYsWVdD90ZlKaLozO6BoG9XiLbME+ZUdvGWUjOunD
DGyBo8AWZJgiD3FoeaS7dWF8GVoVsDAVFs8oncWlKBNuYpehUZXG4BGOtzz2WRPaNI7J1QJVTWZc
zE2Avoe60Y6mNeCx8I5OEF8pdOP00Qfmt8oB828CJ+I4k7V9OTMQXry/cSHN6gJ7beXjK4VfGQUV
w3speipsXLicfZVZ6HMD1t6DR5AH4us0f5ZuVB74jtO2aNk5sVfUexuK8X0JtvHOKkqeH3LPFt23
7fQpGp2oR0M65v65HqlqwbXyE+C1Sx1GkriIVxyijTUsZv++QW66qWxzNtY9vr7tPAEKaq2KSBMn
G6rovi2MkFAUr0ie/EEaO79gHZGeASgq9iFtN30w3g5kwX6Y9ZyeOFXXZrvB0DLeJZXlzKTcYm8k
MiMcSKcCIPlp9rFByZm1RVgZXQoyEJv3hHNUH8MEw7M7MVIkfpsPq0GiHjCVxRNyGbBfyE7sgwOY
/7EOIfiPAZhFPTYSOWfyLL3IPw+EsugUz9TqYT5tDEzQnHNy9JFh6o/bLsz8k8TgF+osXn2dtYC/
aTBvHCjS75JeA+QitjD6WlQQH4pU9atJRWo+t0X3oWqm/oTjMpHfEOEK0r694oB05bkJYvLJjBaD
74IU1OHXttMubPDxXVHLPaaUT100xYe8UHLbBWTv8Sp0b6KORSkKPpYpsv6ib7W/DVPWuQ2/ecUp
PH3wRDWfmf64y2emMuE8Vu0aRDo69DSGBQ3am4eaXRGZV1ZNIGQT/8qiqNzVBqs+XUTkfV8FK871
03bW7G750PYnGEPzdYVodyPz5CluDO/KGxLa5GOz2LgZx5QhBnWOOdYBxg5XY0N97NC6rs0MM3BP
CNYWujXLKPdq/6otuuFzY2jkpSFkwnVkp96NUBpNhZk9gagDmaLZP2AcLBgOKOgSjMAGqgQ9Asfq
vBvQGPpcDB072Uul1fngLzMz71DoQCvPZVduFL39jS7pJMXMMtf04YbPKHiXmN+C9PjG5AkGd6/j
7Mqq2nIXDRbmggaURwPXfBWXuNUzUfEwDTXguVUuIHm53J048IdNrjqBuItdlw7hxzb1xFdzYLfq
l2fEoQtymdLzukwcOAw9Jn72OCoJ6KGtc0mQ3K4hEwyziZZrx5rZERGIrftZlYgcuUOzGxQb8qH1
mqHEgH8CNPkqM2mKhrwN7voKoYVH2NsB1i8p2R17jxGyeww+iz7tc+65X3Y72iwkZiD2wBIvzU++
6Nqz3oBGhpIc/lST7RtlkuCDOumEwzZGcx1fWbHVf2AGCkx8jOAgJvNDbFrDg5fSFMWYFJ/Ys3D2
sx9jd4CAcVVhb7jO0o9ujQwttqJnTB64ftv4PesZminxd9IrjW0U5jU5gFZ1ZU8NFMZyCk/Y3D8Z
TtnRPuGll/q8DY04yu7rgp1XF+w4JjjIu9gUVbme+Umrb5ussqGrzPwGUFgssOAK7RjvbYJMScrs
9jleKH1S4NmRIkJZ0b44eWC6sZklHPKQHsoEt48IzfQU3K6J3qNCGVK8OIMweaDZySorzlfYjBb3
0IuTiMHZ+wZ39mGoLbJO3NbEcYQd52AtoufumwA6+CaHngY55jMvn0yz/+UEjpMYOACcM2kwYaBA
TQJJMPEX4SoT6N47oHohKS1QHaKANbW47sBD+tp9bqYk8gDkpflXZD34OOIQ5oxHP22NIEsT8V07
5rZuRvb1yXNTsKwtGqxrjKbI7hK782lqeiFJ71Wk4ZVCI+pz9p7mkS5L2q7LMXs3JBaZnJXAVbIU
1+hlCG/pDwVk4k1cmZ9sr9tX2CkAE4DphUkQ7aRifbFx9DeOkxgXwiqMZNO6tPcNG+4L61QSKZOQ
WdVlHs72umu3Yx08gb1Pty4d1a00UReUbi0+QBUYLzve0UA6Qm1u6M51xtrPrPmS5Rp+DjNXkKcl
cJ1n7uhTWhrGaTw6oKfdMGd/sxXbtx1SnXBawuo02H7mbMD/MtbsFg2gNzn9b9raryhoaKSxJlLC
My7A22wfVdjNPIcINcxsX/MCpSM49BctbT1yEjR1QktpeYlwDniKpD90kvoaOb+WzllrId9fCf93
BzX3+FyxfJ7Fl4lGeDnsHh/UwKyxBvg8Ohf3mM7ONLig1eDGT0XW3QZIXHdvF/6vToa47gg84Uov
mp9jwUFj904eDph9+poirAg67IwFr+OC/Oozw57K07evJ16V/8sFXYfBFiNM69XYpNAUOLZK4WZ7
NbEY7BIAtQnZrDaJzp9agzl92kTUg443XL+8dgiLpzEcSdpxkcgM0IeIi8u57k9GohJ/c7CzfvX5
mB8x4nBdXLLHh/JqjEvDg5O4j8hjOnR9kz+XVs2aGtoBrzTpRRTbWZaxkKJEtJc9ERRMJ/jElaDQ
xr3yRClTHAB64DWTnDyB8zOHzKbOObNpHJ8DItPnqWp8wCooJMCTB84eanaMY4qD69Ym/vqdxfjn
CWoakkyf/zqBp+TeoCvjBRxMY3ZP/nfy+PJWLMgg9dbDTALmb+6FWE6xP51y+a0cKkqTcafjv9KJ
hN0QJLy90n2r0Ec5ZLvQEU9Cmv/2hxpo5h73GtxPUK07R/vOOtTtNy7f/9hdenXOZsyNEZVYb34S
HtOl1/BDdwm70KAqzOlQf8nBcoywPEOy+7tt4FXHYhmmIwpTFsM88INHHQsSdftAFWW8VzbFswrZ
uIqKwJxa+pwzVApUlyjOGEA2Re/b60G+vseUKNbS/wHcvCDyfv6GUI3sXmdDhCcQLe0+s0v/3AgC
/zHvKI2bkq7+lY+y+r6wp/vUn+png6TrLXl6DlhUJgpI40P8kMxiO8/C3VZRTtopUWFN6J8j1Gq+
1OR8tKfk9XJwffn0/+5X/65fzZuCFskb/eq4KL42Zfv0U6/625/629jj/4UsCqEL9p2lKfcDPMN3
/1q6zjjmX7w7L3kcfxt7/L8smhe8AdEwIjVyeZb/7lVbf9moNomiQinn+PzNfwLPECywn5e/6QtE
W9JFc8cHhMZx1OTC+OzjAIUOUZhGuaTHkKFlbEbypPdxK8Zqm9pWW5KI21d6NxroILeqaq2v45i5
zSoHm4ovYmouRqoRH0ssjuWHcc5s+15QF6SboRGfQk+G73PAeOs4VM5Db9st2OiwvZ4H3wjwDCcO
tFFOERfhwL9c9xjGqxMjidI9zK7izE1GggJG5ybTrfXJGOxgOsM9AdjbVrI97xPfLt5badC55828
MLQ77HCAi+3c6r4kL2Yj2Yx4OeAJ+rCu56kZGFA308bSpkWTxuo+clAa8EZ0fW5cpGBq/pu1M9mN
HFmz9BOxwHkAGr0gnT5JrnkIxYaQFCGSxsmMNI5PX5/fe6txa1HoXvQuAxmpdLk7zf7hnO9cd9dN
IPcVn+0ziZ2NnzhgdapUEuH9ahUrFTt+jS3pS4EcGH7K8CfoO/XsQzI8DYEuDvYi/tToSFIST0Dj
mGBf42my7YOwy5e1cqoHX+C4OfJXnAtOvgx65OKUR906mjRKiodUW8YnyGmyf0zRzCe2myw228hJ
FVI1OpEQqA7CWuWlWFiHJ8usvcsUXdMD9BhYpxE6Myq1LcreNhKcn+UVCdzr1Q7hYWnH2IlBevVN
PbhsEnHJil/T3BepgfMd9mMQ8B5w9qtxac9+1NU3WgZX1F6DE5FNfIaXCYrljR51ToJ0Los0KP3t
iWgQF65KljMUrrB34xRA3Uiu1XEV8wZrL1wBW7uZEvtwzbKjC8L/F3hNYpi2wdheojqo3VjnVERH
1zDD+q0kprR9ha3CdZ6OVJ2Lkc66hipwQMu/msOpyD3AmI2oYXd9Qibrya9imRB7Xk2CIuwkW0n3
bqNBgNOfMSFj4HFCa/0UFpkPKhT3e1VdwSql11+Z+4p8Dj/SzCo0xt96MxziTTx7Tustm5J+CWXc
krVcEUJLPsApH/uLtxKytM1bHJTdnas2shi96uAuTXYGELpvUVK8GkYBsRHSQs//Zk/nr7Hirh+W
OW/7ICgxSU/rM+rv4aT6ogDxpcStagzzJIl32utM2WeQNjquaAvSgVDUuHGX8uwifdzPYVfeGPW6
nUxy5viAavs1Wu3frYZfjQUedlOhDRo+MREOFWjQiY4jTqgIvnq232eic/IbhZIey29jpj3BItg9
EohV496FNU1aIvy1hlzqXBkkN0hLFKDLi7/epn4xaxTY+DrJUsiEsQ12OEzYw807LvX8tr2yx5EM
k/AltmddGth3u9KKkcVnidsL64FXL26Et5INnCFMP2FIHP/K6/gjLEjyCHjYjkpOjGa5vdt808dO
KXpC71k5pGKF5e1mZUxpRpOIie2lJIqiM4foDOLwaYjKE8IaexeaWMMF737uF0kIemJQ6hCuy0XY
xhJHHgCDXtY6nbIN/3rmvvk0/TEZesPOauq/cAr72G5nAgfqYnwuoV6FyrKSSPtDrLBBER4fXlzJ
KEk0C86HMLJimw7g0RwZHTdL32LmmWa+W3KwWj4P/8CeHhx8EY3HsK+/id7A1mab0dnnuDyPPQ6P
JXPEXRFpceTuL3Y8FdZjXqjHSQwpWMFdSGTi3RK64rO+nmbVmMF5CCF/Eftlu0+lrfxzJ6+ENEuw
gl9kxAig+GUaA+t3e/kpdGMd82Cg+ywJn/GhUZO3m0VnqjEnHTjWH7Uzyzjf/OhUieAp8/vHK8Bo
zzER3nTCmINkABX7zrky7uwpyKZYOlrcCXucEqUrfTD5oPZmp0YcGF7x5CxLdOkXEzcexntXNB9D
DvQcCwnDjIYsAlXEi5BBvLXD0+C3nC60Z+wdxV44lcPL69zPwi3vKqfgdlAZXH4LYKLQLzXjvb3d
bNnzXM0Xaag+WSwtXrFhvnp5hJ7cmD6HLfrl50BCRoIipDXKfVPXS0z7sR/mHqqCOES2yHgXlXsH
PF8dyAD4br3VSz3ScY6mtl9kFsCqnCp646aopxtPzWDaLOdpjCSAuuKN+IUtBuiSmh1J8py0KdPo
3240YxVyvaS6nqXSCB/CwTkMpVieFj66JpZTTlo9aJDfVZZbv2ov9CETBzxqBqx5O5gudPwpSaRn
VnN6703Kvul9EcZqkvD2sqgrkmqtwwMDlu1UdPqopTgTL1cdNMmlCZkzVwyIsecyq5MNUC5cWbJR
YMyP7rdr8HmRSWeEdwRGuI/kJxoot3p1qUdGtes8dakUXvElGQklsz3eLqXiTpjrV8udjm3WXaJp
42IVERPwXj9P6HZpI5rvaWmPAHN+iaCqU7L4EqbGXZW4XlDeTKtzsuiG926RhXaSe95GIopbT0x0
lNyNqIZuvNIjrtBw1ngYc+cj60b5hNqxamMDM5FMQ8AUydQ47UNuTIwaur7wE829JssZHkBHfDbM
HYIuRjne2nmb4Uq02V+OZhlnjvFaGPP1ep7zXedH8DoJFGFB/Ya5sL03czktO3etXQYC6ybGp1YY
4Skaqu28TM6ru5jyy+gnIz9mDV6+vRfMzhA7tTX3set263TknrVTQm2+G2N6sIqA4Y8766fBax/m
1jAQPBmPzVqM9+yg34fe6Zn0+2ScbP57OLj1CxjPs21g1kRoO+3stla/OV7d48wY6FNsVp/i2+1P
zmLYqeim4kC6ZhmHoazAY7j8ssP0EZE5krZmaFxy3LVv7G6AzbCk+PFHL9+N2M5IWXTqzy4M1mcG
oRgfx/ADlilBA2ETvBGjDfw2882E3YWAa9ua+P8Q+4JGZATnsNFayAee93xgInbg0OwVfi2ea15e
juImbcQf2Vdfq2kET1HUTu/OQOI7zrE7tj0wbieu7EBIi0FQ2bsFIq7ejaXZ1zdMcbqjGIFG4gLL
LxasXF1lVWJ4gUwR5HdPmPlA1LIvGB8N5YTHLfDVu7FFx47AnZeJdc/eisqoBK5clbet1n9UFX5z
OpOcgsV+h+ZofC2FdeO3TnSQEaNsMj3LlMk+FwRisJ22nSkpPBu5IFE8Ns5AB/eo7albkCtbXOth
vW1Ytxznzlp2QaG+67yxknGpS+tBysl65oAcMDiPDohaX89FfXDbHB8gKaVcXoPRfiisNje5v3r7
mlrw7TqsXple1uF1Xrc6z03hWF8IAP0vt4TPrDadE9pTMLJG5p2i06z2NpsivLkMm1n5nYNxM+Jy
ZFjn2PcZjYrDc9v2Y0bEZr1rqDzYlZRTXiRNZqGjvenx9IGXmPLnyKAQtS4UWgkgmbc+2k5Mz/5g
u/APg6W+EP2xf8TjwfojvxoqOzveFo/gC9c88MmdPQHrNEJ9tavhtMSLO/6etMuQf5OEsMrM2Xk1
M/w+U9yBVXcsXLJr1kzqGG92fXQwx8VFLxhwmjM4ZudOFMLB2ur3h1oSD1IWDdZ3jUeiCiKs0cW+
nlT/1BeTezCtr7EuKJrw8KWiyV5RSkLwUvYuM1yHRZ2UuwFydDgJUib8tU0DVR+3lu9ew/Ypxgxi
JR2BfUgZph2eWMWRQjQepv8pHhQjka0qfpPGd+tT5O/NkLe5ieQrc6EuRSGEm7VsbmafxYSwQozf
C+Uhfmy3ZqMouRfr7tR17lOEIfJADtl33Y6vOEG9e8PfHnVDr2Jrb90vePeTXuqddCFRO7ALL0a/
TPt+IyYQo8gQ67ppXhc9IPqzBdfdargYKqC8OCBQRIEJKLZFhxq02V7Za+LixVuclHC1SIqxdtYS
bKxv+KYvtU8Ul0u+2xJmr4FV37JRce96lyXvqEDUe/YAoXVIocR2SWFUNh/phD1/KPYbbO3X3hXl
rmYHu2eRH6WuS8HDiMwj4FDUlyrngFmRIewjuFh3fph9mUOfE/6yMPojgupRrdj3o8G3rqhnKh+L
+awpxV27rOMdY+ik6dScbEN/1fmZ6x3LgbMBu4WVQ+ckwTRhGouC+Ran0p+OnqO2jA873D5z6R8C
axjJiuMqtkWFG3Q7ZSHBvDipD3XxY4RqjC1/MG+tQcijqvoHVTo37VJwRBbwbzHcmXspaXExgDvE
704HuyOPxhHiJrQcLlFhss0NX72gcK54oc8lGL+zMf/quorvT+c8jvoC4pjIv01DTG7z34ZhT9Af
6pMuty3JneAWcPOvkEi3Poq6Q8UFCcI3lHdZRoy70ZrWretCJZqp0IxBmIket6GMYYuZrLE6CO2b
8TD6aoJB3iwb14LI+HW5DRR2OVns1zAcTj3f4N9rX/x1KmazTjavEH7tgVAzl612XHjNRw2ErUvL
0mruuLbAdy+dQ8T60LH/tIu+fZy1rY+Tsajrurkii8bICb6xe7NIOnadH8xxsZYj2KXRkep1HsP6
NE3FdKKyrpBwFO3BjVp3L9ctv2Hz7+/7dnxZiYVGXh/dR+EoHtrSsIDRDuPNVpT+WTphf7TrtTqP
HWEm3uz2L27LbiPs7U/6eHGpWpcmPzfvGfhPyTR0+a2DyjQZoa5cGJC7qdqW5eB0CDrERMc0Ba6x
1+jxd5D0KQJafMqt4+5yvO4s+5kHl4POd8w3DCwZ5j1rBJAYUjipXdTZvY+u4RjU61fYIB1v7OAz
yGveMQrbSzvW7bEX68nrJ8Ie5ukOyzilxVAAT6ii36wISmBTAayCpgAkIcnAcqktd3PFjx8ilok8
O7m/UPLR+e9dm7Q6vdhsgdDdwgqtT9SOp6BpoYvUzbTnuPJSTnQIZI3XpuR+sS+U9zRU4RPgOfdA
O8zUxVnEx1RFEdW0a1YXrmtuopmOAbB4dANiOyRnULg7G956PFYgUZGjxFdgOhv8wWRuWpfHoXKt
pO8lyaR6MG+In9JkYDo/ahsva8S6+Npf2Ft5Z3G6p8uWNw+i52MkrRW7VAU3qa7nxMAJHftdqXcV
DJKb2RUPpY0hv+qaS+4Hb11IDjY1Npg/ydd/WJZ9a5mHfGbmUWtgk9Ir1v0IFwkXywjoodR/t07i
fteXFc153BOAt+UOHAtFr2U7bdIYTcuMv+DXqxnZOEMCD4NT2TOzYwFqOSVX2aNwWc8zT2oCbQtd
xqg5Iz2r31EEfk2B+CoD7xS66mFhGXwqhxW4kyKUVOo3mU2Ero9LSrvFNxlleqKngTWXVZp3mzXa
BzKcGKVsXLzolCGNWMRVEqsHw3+b/CpR0Jgjmp2tfVegNQHTzXNIdrX1wtn5ZK/5ym806ZQMebqv
cGYaT0uoDXIyNhmPTAV2VlbO5wIGJKCw9qvVXfQocoMPMvQOihU5wi9ne8UF+BBskQYaZ9k7ZzD3
evCC2O174ScUywZQt2CNaXLES5MVf0NL3Q2bfVOF/ic5wii5PyFJHUYd/pDhIWl1S1ba1kYYe0PI
iGgTS0ixY4HzI4ljT2qj+l2Az0vVVa5+VRNUNnQ4cJfMSzYR5TuCWqy4gNkdc2r9Fp146AsO6GSA
r7+ApnBJEx8nGzZ84UvG4TWMmonGfFJrz1/iJgfS0sAskCpth6XtdwWx6LPyb2Rj3aCjSXyx4Dcg
S2TcM8nBNVqPXlxtVqC4oVc1ItDZ+oPLzjsiCcXtT2WtEO1zqhHANVi911AeK3a8C1W5fjFYZpIY
F0Io2PeksvWJgy2ku/HpE1aOD3DEeyJGLGXH5MKuHtEJPVuH1bwdwTZ9DdUSVBppC6D1fvznVuf/
98z+8Le7IqqG/3X9wd8UF5xzhf7f//2Pwz//jFL4Srb6b39AmQSF+nH8269Pf4ex5j/959bn+jf/
X//lv1hZ/5dpvMPiljXe/zyNf/m7fA7/Pon/13/xr0l8dJWGX7WxwLoYE/4DSP0vxBZH/38goL46
sfGU/VMa/l/pRT7jdlZSV6AAyzg4Uv9nEm97/xGiNKfHYpsLTZfR/n/99v8SOvPG/Y87MMv9h7/2
3xZxzOY912YvbLu8IAzwVzLtv63BYL8bE0BL8zQru3+fDDeIh3r9Dhe75uwwVFoYFgj+5urRmcPL
MMjplz8J9Sw741mZ/cDAxqcjCIn8c7vROK2Z42eHqcMpM7bK+ByDK7+UITg6szALgLJ7hPU9tIG3
Oo+uW1Z2Q5FRW8GJdjK079hJmt3rQMkM2tCots45kA8o5SWUvRnAoJ5m7tOYfZluXNwV3Bt7rl6T
wAI59716rcNWe0sctOT50G0sPgYmGyRMGhQmYYtF7dryrOmpeZbxmUAYRsi2YuIrGzrac9Ct9pu7
5oMixqKzOo+WOVvCQ2hDOzqB3ePYZgJdckRlq2GMkK+CalK7ovO6T9Fm4Z+clSbOHIb/g0qvhO3J
T8IhKM3nZeuF3GlewkCd1dk3oelsA1LRCNyoIEcwmXXgDXvsTIIikeBVRDWdIKcTesVCfBqtBGN6
sI9LmM6saj7Y1blx6OQFOiZQJ3Ut+bBGcVFsDY7Cnt9EVzoHoZkyWIh4jtWcFywZmrx4L5cSx9dK
XiwZf5fO7WEjjeP7kDctq4zhwWkWrpN2oqeYcv9bL9nMYHr+2ARhJraK0K2jhF2qN5IIyYWOLHHG
cfqVl12fOoQIPkMqx1S6GRzYvKUG2sKYtnk+DEER7EO7PdhR9DRt5Rsz45+uLjV2c8pJFqN3W6Go
WEb90TXDuZm69ljpUu6C0tlhNCNffUX4JiWC215tD2iHuriymS2AbqCjNrqUTvIvAkv/0vhYoOao
8+PBXAzEdsgQBifbVSQFHNzJRVMCjtEWjo+6bVqS3EKYxh64uM3Gur+EerZTHOXmKejKEpDsRoFi
0LZugwq/ytGeDs3klV9hoZbzQrxWKuEfPOVydeNW5H8zJ+vuPUM/e7pEwdes9cGUDVoi+AVXTaAf
Q4rFktWtHtWeB1wR5MGJc6HY970d7fPGI4GhMKLD5M9/O68itblAR5txdsRVjnQwId7qq3Ou8SYs
I9I8Z5MQmVxRXYcYZ2hB5XqgrLARTzXwUCr30F5eLI8pSl+jYK+z07a1yEwHCTpYG+8k+JqEPS/i
XCiPskCiSnS46X7DsCQHQseimt0qHiblu2QJm9VtM1Xjje9rnvixD9XOcTfjp0OLhuINSb9HEGVI
IDUtNTkNa7MYcCzN8Yk0sDl4rt1KPvimTY2ksr68k0j/94S3hGkWANSBwjmKl8FvNOowa8sZt3b2
uR1pq5PV0fzf+GJVW0zE8jemdCcxs2l6EHNFmDRSN7R81+kOqN/1D7sY00zzwF3Poy5b3KMzYbEH
JsUl2N7VN5dE8WoZ4g2z/rEUoa6kT2VkuC3jWADzGiKetTlSBAuZSs53+IGGj8Hj22LTGRbbHumU
eVO0UXOYy1AmlB72wbQRbqlqPgWroB8sOk6JBWVgZ5J/Ay5ppLumAaGAcNKMGg0XPehp+sdfC37k
t6CUZJYLA8ps9U51a8aQmbq0ofjVBnNiYZLo3de2uGmN8k82hP2utGX51vSi7mJfeuXF7tfJipsR
XNVmNdYDYWyvqrarEDGvQ0CXW3dnK9J7pGXT7UQe3JPrRMZz5Q7Bp9145Q65q0q2JuoFdF4igON5
sW1YFO2yp+ggFzuDSK4zTYKR1vqOMXSX8nNawF3meuivTy3DQP+x2SZnnykWhYRxFUBVpwfim0to
dAMTRbMAIYpVk7tkC5nH+DR8zvqBisc7ulMTfff28BjQO8zxUDnT0Qn1Lx+TZ1yappEyJDu5NXC5
ingzJ9bQSn+yznVTYWjjBoVMsQ+n0dq15halsluYqOYhiVKuxXkQrnflHFb3m2FOl7WMRNyuIxkM
8F/iZRA8WoE9pnge80MRsRc1ZztMIiHGWFr9YaUN5QzWl2jk1GKjuMZXpAfx3Ut7wtbrxf7ce3Fu
zU8j4m46Zxa6ZKtWLDW76KjoDo1VRafenKB9WYtJHRg136vsmFIyDKOVNGD5DhUVIwZbMgBDe3iJ
SgFBHN3lTpFiuRu0OkVGhKbPkD+LCl6bMujSLZrHvTlI7PFrBIyQqTBJOkuxH8dmORuV+kOm04Xo
lPHGAmvOIvGaoITP4B5Zl3lrL3ywrbmSRlxq87RBfTky+oxwBGNnniiewaxVmPNDfuexEjVqxYrz
Tvm/t40koDYMrLSo9G+k9dWNJzMkYCvU3Myh/adZsm75DgzsIRi6zlX1M/p1tF/k9juX/NQKgSOp
ytSwl6yzMnLBxLVRi/KvRloz6mHdP2SVnSUFKMQ7aOYTl7vNLtDMPzrL+yE96S9C03pfexQM0+K+
N/3IwLEa1FvN3Dbeepf6nRipn350WQQN6Bnd60Y3GObiAfCveIzsTp7M0N5usXbyNgTV77HJzB2H
acepXU7viF65MLTzXJY+q4CcIDWxhJzrfll/2a22UZOidRvdxt+LKSCNml3qfhCwzGyL1a5eiUGe
nPVrKBibTLZP+xDxGuaiqhhSq/BtMO3toXKGjjd0wxSFAYJBDm+Y5OVPuhIfPPaVJqCsDaGg0zDM
jrk+M2w9+TXYOKOO8sdxqOcHD6XwRyD8Z7wuc9LV+Z1rd8PRgWbjJEshJEJspj6Qkgv3lcQ9QkE8
cnJWHabulvn2leae80lPMx2hIlar9DF5JHlnEyS3tIzS+ZxRm1vd/WSxLDW3hRzuxQt/ozM3PzA1
fwuZ6fvNdAyRXkczR4Gs495r/IlAR8G61jUl4yB67CSyp+vAwPP4RpjNkwoj72lm624iiiaZEtEy
wDrPHeofFhehe31Qcz5TFJkIR4LeP0hpeTwyra87JEvRhgEEJdhuzZ1nhNtjgkT3Fi2h+DXg1vtq
c3VGLJVtO9EVeaJy50/tDx6RcqX9bYEeb/Bo+MRLg9laTnImmDouq0KMIDLX5dsEYLiT3Tg8b3Ov
ToAqg8tUGEj4W/9h89ubDElwsJu4DpYjRADB19mfgj9ZHrCYtYfgPtJe+e4xwMbUUXq7vpnrFBKn
TGRHdvmuV+QjdtrpnnrH7QnP5a24Wyo2D8DxO8K6tRzz3daHutkRgrnet1hBD7nVi30WzHoPc8tO
Ja/roHvfOAgP5cdBBXX5zmlWvXPFjb/qeTGfK6GzoymC8mR6MxVvxiZXtRPDKRboeJ0RztVvuV2K
Fbk46olog1QRGTYPRGHOSFXKOjrbqmdpAQqzYljbyp0/5SYhMEP/qJEfvDO3Hv94cp6O4dBFbHOF
vkeg2792jseYNRg6oXeO8neMlbAAUV1tbzC6Gsb5OADml9zihE3ok0hRwALi+ET9SRaUqGJ0BcTO
vbJMs9p/nbNw83/hUCEIbgoXbtZwdCMexB4RxEqPn6cuotE736mKjymAP0uxMj7XW4uZZADce6nb
pfzAWdbu+ywE3d9sS016ZWsSTS1yth0ulPJ4aObmHbNU9kiATgv8kuO1b6LnuaE2xow+frVN2+2M
IhB7XzN+7FtK0rqdlI41ZLEXC/hJfDWnHuawqVDXDWoPJb/YdbmqE2lsNXGivfT2s9XOjwS79v3O
29jciqms0klYjJnbbYyvI7vjGCz5gy2dbH0KA9F390teoBmJ8sVUzHtA/2Ax+gPdMFrRmYz/DBOi
3Cyv2UJVoGb3mSjuf+QOjSt7uX44iqgAtU6iESlF9eLivxgI78lhGPY7F4p8LBe2FZROvnPUBXor
QhhwXACVkMGxr3gWv5BjZjvTEFl+W04TNhe+wr1IbQga6KMxMiWVEcycPqRT3E4aMzNMPetpUZpe
wFLGYfP8YjcB8DiruZcnNp8C6oJT3rIbLpPMHoOfpu/cbxMdMOPPEhnXYWnky1BFWflhAc5LGjbh
JOb5bRyy2yN1bwjDv10o86M/NpTglsYvp4A4vm1iNtOScG43jYa62g/2sH2aFNY3+Aw8NAz1XRdI
89DxY8+brfSjlKX8VSxu8zTPFgg7VsCJ3bgSQ5BFGrtVNIgoq4GxjplRHSgYJ0s1XWeaAumOq664
Cgt1CFVkCnYpQnNliTTnrqM4h7K5sNlOxzo4kVs47Toa9yedl9G+h6Px6cGbP5JdAvG14mQCdxhe
JUHFAYfahNPFC29xLGAQQAI9f9WRMR2Ysd87SxH9wSZ2P/FK4l6bNgN1ez0qq1aUUmN+C6qRLSBe
42swqq/2EsNoqkDFI0XaajO2RFmkc9YUaQQojG6EmdtATU8sQdAcjZJ1m4EoIkHAwpg3ZF1J4JWx
Jq4A3dNl7H3aKDDutbOtTxKx6nVUdkGU0BJEC+WFCtyoU2D2xV8pffcC5LTkoFXsvHGNgFvk4B8l
3oaavIKtB2XbV3ri0pnXx0Kb0d205FVK7qx/rPySLI+awF9z6LpzaVoPYdiwVhuGhSgamX8OAQnH
bbciRpCk796hPWKz1ZgVs+OM9VYdOR852sbYmQeE1w2bwA8wvB/KCdgNTeHB9eBX4ASd/pgLFytr
6O20NmR0WTSeYEY9PcbsYGriSck5FUHu7/wNV1PkFCmwUswA7fJLhjQRORLvTf1pRf1rEGw0cBua
XUrsB9uZxUEOib4SxEREzEoJSLgamNk3xKOgoF4tM7kmG9Rpz9RzzN1F3SIuafm2DMEBvkaQ2FB0
b+s8rx6YP5jmbnSXMUwnLLN3g6behqZi79R1/LOEgwTxrGosatN2JMfa/Du3tGgCRdeRefK4mw1l
PwodMBGQ/bcuFn0OGlSHZlgFTOjHXVGs8kSAK9o020BQEDTTI2tMpGil+qJfoxRb26svbxPNCaXE
VCX5NKzvk86GmHnPxQFF/EYp9VIa6ioZ1MFN4ROzrZaNwrErTtm8XSMjR6PftdP4m/HnBYkCkQ/C
fmuZaCdictn7+D1ydtwR7xBQkA6onrBmM5wSG538C4sCj8Tmyr5p1+IWmdUHwsMBJkDx3PvWj8NJ
up9XqqM2l+1z0dkfDqaBE8Bb98/gQUkxGYvvpNG8LdiOfqRsjG2ft6GvY6YeFN+LHBkz+81TuGoi
RrpcWDstQxzBmFCneIEjw4BinZ9Qd21MqcOMZFIGEPPeG9y1pPgn+tGtF+9QjU70hCLSY2XteJ3P
r4cNF2fJVWq3XnHOZtWfwV/H81bmC61Odh39y+BSCQ+QLmNmnEKVwaIPVQL7EHvDXzyFNfq+0Swk
6iM/PPEP/KuqDX/s3H5yRcfhEZbFOZJmdV49LlfLmb+zSo4kBcFVThcfoUQQYDXz6uW8lQFCCdN6
67mSktrSrArs6yxQtsQzRmMQBxZLbZ4JqrzS8g62RyWcD/Y/VsH9NB9FNx6DSeENRvDCFz6pcRud
KqxoWUSOMEAqhTk5OEtr0nsQ6EEaVH59lh7jPxWZQ0IshYIcygIrc9Vtn0+PkRj+mE3JNz5DVhUt
7aNyZbtjMBOcWpfVcmCgoaV3YYC4Ncb9bLvvpeUONzoz5G7ufaRM4OYOhSmhqHdo2BZBc9Z743Ai
qg91WoduGVXJH0Juo8fRMBnDZXMJ43v9XeXkJ8OscvZB1ROrgaw489BnYFyuWJCQIZ2IsZv/ekMw
PXP2QZT0vT4JTDWee8UwyrREYiEkuNRkpDBnKUssimZVgfFvL66uhyTbHBc1XDlH5DPnVoP80iyq
8zXHyYq2bl+hhvwcrK77gFPhXMOotu0bfwfZmdZaGZ+d3/T3gVkbR8GF18dOECzHsMJWEhA9go4Q
S8ZuKfNzb7h56jQre8is5tHKZfOJjCW870BzXzZdjN9G6f/kvcWeJiL676wYQz9uC6ogrwzmFoWU
Ob+Gizc+2HbhbnfIWxFyzgFQZKagTRFHWIdRhUb+/qraDHZ+VS47aZdtnxCXLfclYcz0C5lxZ5W9
NyUel8GxzKaXNfdeqRAQaRKZtc/Vqo88B2vq9wOJs1H4NgMYi2XR2s+5SVDqUDj3oTVk2GtIakC1
ESYWpNarqABS3s1sU9Tc1kROI7ecihtqCL3sc6AQSY9HfDy7LecPyhpEA2QLzct1SFQX8cwsjJqm
8S142WQzcmt00ksCv+vfeumqG6XCkNU30HkzHk1mfKsUWbJyLnz4HWlDd0DKzJeJH+DvQjVu72Ol
8V6D1GJoxIC6wL6JCN65assCvj3sxeWsD7Nq0aVKKQFRM+CJdT/mVEzrrGPL1g3yYn2thDhlPhr0
1r9dVl482qPQRwk4IFZs2ClaQS1ghTXqKcFssDx7o8Tr2JqV9GPasJBPwojeQCsRIl7kglUaxs5l
x0wNBEg1LVXi8KClm0KeSkFP472wv04oQRu5mxz5M1NeI6tWjyuyJvRVvnmW6Dl3nhzJTysz9bjk
k/0uBBX4znM5sLfesx7w31roKZEbIGPruU85y7oHtNLTu+GW49kpFHOZBk3DhYAB/V5Jw7wzodMf
bOQ9Ec3r4DwORPE94QKgfemtLLpBIW1/rcTunRFeT89k7zEMXeyRp7RrOVZjyBItoK6hIHSdMDQe
yvnqJB9npoKx00e5uGPCr7lPot6pb4Rlo6XS/uzxSTcizXSfi91SDQ9bjrk39ldppw5jqBdzC/Kz
cDkqQYmuPzVrw4+MZIecm0Ij8mTAhAw3QimQi1K9j//J3pksN46sWfpV+gWQhtEBbAnOIiVRs7SB
hRQS5nlyx9PXB92s6si4VXm7yqwXbdbLyIwQRRKA/8M53xEOmmuNUzeqbA4zLqk1zU6y0SMIdzWg
AX3FaPSqDaV7GCe939QEcZ0wkME3z1xDP1UkeT7ib4CvLmRSrFEg2oGA9sfjpNcuENnra0dN3r6I
jWjTjXO9w51mB1aN4gPV49SfvbywXpjeahxiU/2gU9+dMCGgwOup/hlnukxptPgOZ/MYeHC6GNoT
mBXVXXEeECNqo0HrYBThXsROj7F+NtBvcmtYqRmTU2wdqtjwbksp5GHCmnkUmgtrSBCPhI7c4KLx
3YB5c3vskDAjTHKzE1SQ99KTZLKFSt+mnvoRqSIOTBs0ZOiljBWNEBdo06onLbHCrdsa8aY2Zws1
s+3t4rHugrFV5iHDe8N0NisV4R8ekY+WNNYY2dxVD31mrelz+5rkBDLRKsx7EHiCXTIqn1vPJaWB
Qi8nvMsxx/xOOjFhdzGHTeosoejZPGYnjb3v5LC+YcZKso2q4i0AQrTr1XztZDP/XQ8vHWKAm6mH
amqO2ZPfmS9WxMPa0cpNYlsz8F/5wy9bscKWnaynKY7WnZYjtnO1amvi+9pPdrGzo/Ru9lCvV6TG
BEhOZ7K35huInMDJ0ua57gizw5IGj8jcU1j1u3G2xzdNsgYxLe0Fnau+1WcqZEl4wK4eOaiJJf9R
+GlzmYbmMlQoY1b4dDnajXrZfefajWf5KiDLOz40pW7CvNN+2po7nCuzxF7C839FyEHLoMe3X/rJ
GQgulKexruWhzZvn/28i+z9KgEWEy874v15bn3+0Kv9R/vx1c23+4x/9ubl2nT8QN+BTFTpbEctn
0fzv4VAu9jK0chaUHOBlLJD/A3dm+X9wLgKW9XEeQZbV8X39aSGz3G8SmuEKDGYuIafWf2dx/bu3
2Mc3ymIWoy9JzMuW/K9b61IfsPTG2bynxsE0FY52eYpkpB4Lg5T1CCn3P+yI/+Wm/He3KC/oLqBx
h309w8TfA2cRo1Jaz0LtpUzbi66NIw8gOMe/fAl/7ud/JZ79HgPLqyyreGQCjsAG+O3o/GUZ3zud
DocolnvVg8mZTNlcsopBWuLaNauAiT6yayfCQVPtrgN3/vj3L4+f76++vCUoVRDtReYFCuR/RpQN
g0KUq1xsLjmjY1SgLLVy9ub7EVj/iQO8PcpUAn1UoVsYCHUsOrS2RsaJ08xy7iviNzkUQk+dGaEn
2DcMlKfePGVb8m34u3ml8NtbuYb7WNYpcxgn7BQ7djYIXw0JdHdQJ7P1LIndjQHQgBcSzbEQTvMC
GEXtaBYXUmRkcHJXjQX0RJjEAOuNNB5QW9TXLZu/B5NH2G1voTaeRFf/8Dgg4alUo/pCNDpvwVGN
T/lQql3HyBkxDFQO0I8eyASeUqcYUNRbTKH8CgGCfzhJrNUY/5bkPRHe+aNb9Ouxq/XqwEfFHCAy
0Hhwyti2tTOjcWla3Y618ZyYDyDEIZXJKmYrMpcEsfhMA0CIw1Nwk/ZS5aMFu54BbUAHzRwRSNx5
tmSyD6lZyHRJWsjvZnPpij48zgz2doLZzKHpZ34d9KBPqV6MT/ibxD3fjrmhnTc3pQnGYxCy+VBA
OIPINbiGplI9xn1YMYaf+WZY4eh7MfncQ1MbHq2+9E8CDOceG4z6moZaPeot/4QZXfcsKs87hRIA
RxP1xgNBUt0zooLyJCtMxQU6/X7NqUBlYxcT+CoxzNj0UCNsupp9OglT5qZqzOyuFmA3BiOiZTWr
9sMO+WOUYV8OIgxU0R5hw5KjPjQfsuN2hi2ndiIZ8kPl8eUqGuk18gbAm51VtuVGFx2SRGZ4q57A
8jXKSnZpRpjdRZNBFiFz42sCl52ADcj4memKApb8IXw3us5Dw6gI3GnGJ9wr89lvRn6UFatdTQOw
MiTv2J80ZLDZcrNrDRLpSKcY9nkvwk6pqxmJBmOWcSmOcTl+GjRXO5UwVYtsvolwBDHP7FutC82y
gTeh6PyakCP/cHMc7QTdpiAxpEaKaBWH4Z3Qw+YDu/p8LqdYPZoTWIiy4mbIW+JntazsfyJ7BXdi
AwqJo5x1s8Zn2+GHwKKwfNTLJUqxPH6qlnc/Z8pEDsgiDsNqpXa2wfXfZiOE48gNj3mXvU5aNxzj
pC1uIu9LH3x9ZMYP4GjVhYV5iDvnTTdV82KG4cDEn2tzxfwm2X2jOWw7fyOra/zsbXScTGC5KMmo
YY3EFyVoo9n02qALCstmtTE5NwOMgYcy6epX/E/Vm8Y6lXCrbN62Zli9WeTOX6WW5txLD9L2Sks9
P/BKEMcYMAnZTCzksACLs/X3m/OW0UuHpPxOqrpEUJik8xmFckdVo2V3quoND9kKn4/RE0Us87QI
xKRjc61MMMsS0cTOkUn7UedCXywLGT5hFXvNCwxqzO26IvNOmFZz3QvE0OazlxFUJl6RoiA0SNgX
viZGWWTRfrTmkraznynOLF2fEKM2E+D+KbIG+87Cq7pqbKkeDaY+QSWw5K0MRxJLh5xvy3Xo6Kse
vmK5qmTPo2kor1kKk3PFFXa0tey21zvtgvL2TnOGa7uoi60Xu86FXohnpyut69aJ7kMnvC7wn6x1
l5sIrFt8KMzsEW0C1XIekphkq/cExfAGkMzPLDaLg1ZGH2qw40M802yU2NFOVTFiNXUo/7qQSCwj
Qb8UJd2VhBS2RfRvHOWc+WtDtW4AQjdCmwq6wJ5tddb8elRBO4dHTGEslmtMm3kD7br2w+Zgmzrh
nxqJqBiwHTKqsrFaYX77iuq591aWU7q7gRlXgKX6TpVusjELzb9K46g+dyKdtiLmhm1SJJWJApIx
+F50mBVfpGmM+kEvNUaRCLcCloneppo0ptiWx23JAJ1RjVsHpoYyY3ISfz9Exj3jRH8rbLc7IXy1
8g07uf6jq6dJBE7jazPtI9/hKkKZvkdM4W6FMb2VFRndAzrNAPLacIgmn/Fd7jNJcIjdXauw+7Cq
adhFTsSZxwHubceYYy42Zc8AWjR3lsMowOizbhuNQ4zzL2Op5nvyzXNGKCBobpD+R3g88ix7pTut
6HKkUDu8LKwSXFF7a9/x4sAdbQtho9VcqM48pL+O5R5qnq86aZchY4Emq/FM1NxXZzvv6qtpDudN
Zep4D2XdkTsec1d1aIWyZlUiaGPDy8KC8ah8nMFvM9YoaNy6cj/la3atyEMIhP1BbLRzMFUxP9Rp
XUWB0fl79FD+oWCYdptkNCZjCPAoK2o6SjMvuNyZa+YTA/gOA9DFZS9AcaCg9UTtVKB58baNxraD
fLd5xWCWEbBvpS+uwPCGaxYBeqjG1eDjG2xi9otDVFxwV3CWMzs6JIklYe+N4zrSIkYRJL7t8oQr
XliMhD1SOzbk09lnwgBAFmE7uCt66V0bzayOymvHfGU7eLA3jWiLT0Iyr1n+uidf9qZAATYxIs0d
E6e1HWfnupuNQx0XLi7JWLRXGLKt1yF1kXm5zuQuWYV5dxUDWvfQSKX6Z10UBe2qWwoJ0F4fD3OD
ZI6ZcAuHPndeJ5yNCTiAJD3ZzOU/CF0X+tno7HERAzFxc17NmMMZGQCSLR3YBmpIADdbN3bG9yo1
qqDPp6UuqBmUyD5f48DAA+RBKbzS0HJAfMXd73L5FfGhtcb2BDS1wtQjuy5fEWSS7GXphV2QImm8
UWaY7GcIp+9MSbQO64/CRqeN+uq7REoxwK7z3Jj3iP+IUDNDh4dzTTIIaeF1EE0LO1EnBJi8Sp7C
X2WeMyBSWnhXZ+5yD2SUCW6o1+E6cqBJQj8qgiaunZs5SbQ7raoJcxgTC2FKlpDmHKFtZOdHB7+2
hazfGZ3P9SZ2+JKMmdNZDVSF/yi+msSELmeo7meduqm3Np2Y98dwAaGMVIr86qQW9zJrKMuWgrHc
mKOdrSHLMLt3RXnK23ne2zpwhqKaeBi3S8xHUZtNuI6dbllwF5V2V0b+8JSYVnSDJC+jwxf1Nd7k
5bfwmxdLE5SlYdMsD+W5UF99Sk2S+C7lCcsT45bHYPnTqkU1rrVIoC+nTDzivyJGoGj5dVSH8T02
tOGJeQHfndFoXhnoRat2USEAT4yIM2KEF+so4iyvKLZea6Sa4EKX8hd97avbs5g2O96CFdnGg1dI
9eWpOtnJGS9aiZcQONgEcQtBDbsjEOX5ITP95vL3TYTxn/UQoOZN+iX2HDyB/tqbsUbOqijS+n2k
mc0x9HkYUg67ZdCkTXvJl4pmtiAYjXwxb50CHFiC8w/Z5Dr/qqExfsfvLP3M8ptALMENRSbxX3+X
obIg6aZNv7cTKn8i1gfnxhW9CcxmCo/KpiCMYXNsmNzLWzeqik3aOdZ+7qu3KCy5MEurOXbWqK7K
qW5eMILaN2NiyseJinv7Lz6436Ao380Xpi00KDBWgNj+9ssi987cUbM6lqaWvhq7UtyrmhuNqX98
o4F1WHMUcYEZI1c8HhhvrXNOHUHFIimsqZtdsIHnv/+l/gkiRGCSgzjcW34p1/6nxjcaGq6RJOr2
RWGhrkQxGK47sHaneWKF3CKoImAXu7myLA6ecKCCSmuaVxdPNcGoY3aXTvYCwRPzni1b9RN5iHvx
RFRv/L6ZmT0xOVwwBtr6739z5z+5EF3cKAwvaKoXmPJycfzSTTsAP+ucsfhewocJFErKdNMUvtpW
Ci9WnZRgImLL/RpNnNIJIuqtZpg/vLR+nkoMPIlDuaQ5WLOHuqjOY2var8ypynMyW9kVSgDrjeli
LM/sPsrxCnKGdwgJKlnDGJ23ieSGLniU7LH/Ozc6pMFNKwvq1RyUKgXkjJiYuAY7pppvm4HQj+UJ
Y9qDdjdGrbhHZ6e+Ckx2DkthGz88AjBaGltQ907VIkHhARaHqMsZyqEct6NsMc3byxXSRgVP4u9a
XZZzc8G3vTxTfKgBdkZB7xcO+Sh6Iu5tK6s3pgxroAaGd0qHhhrUYOQQIc56wtkXsYdxzPyttYZM
HPt8dsdTE6LqeJ7IKeVI6npyc8kXgX+D4ITFEXiPwWoDx+y1DkuXPZTmE3t+A/sqM+SDy8I7OmSU
NGuWVfyHkIIeXUjnGSIIE0AQyL+ouK981Po/3dySNacxNT02P9xoIdHfI3sPv9ogOKMjySWlPCAQ
HfogRT7ttL6n++YR69ndM5lNIjBLwwk68A1tgFd2Pn/nm3mxXb+rFNt8m/TJDvkJ9xORu/tw7mko
4lIMT4gH39yW/nHGFPrqTbmVrFuVjDSVfHZ+RjrLcZ758Dl0tLsWt9fB4OC4IE8lozyLeeh5To/T
0vGqHzhkqx82uVjU+6SCEi7I94mCGRHjyEevGp2Il4mmX+Rl98xGsnuW0rAOOo6vt37p7UBWgpgt
+nEK7DmX8GRz5J2IootD2xEvnpbuwhhL3EthtcOTbgzmhoDh6ofTEZOn23RYtUH3vCZ6ghOgr4zu
Ge/uRC+S19e9m+DOCG2eJn1YemhLezqjEGySG1TOzD3S6UOJXt7gf/b63Hx8J1x6xZyvAGkgT0rs
eV/GnIkNIngoFERxr6S/HKEx1oqtowDE5PjlXyblehBaGbN0aJBOkVG3x0S55UlEfHAtB+iO2bGD
Ax0DOPGUtPcTkDZvmQD5sC2vC0bmezehTfagIX153KXzJvFI78lEcTtKt37vh552W3eiG6MkNRqP
uYAyxQ8ttaVwXn5rCYACbXgCBhYx5PIdWFN+MJZbVS7Pdzar07pmWPLmNHLYyrZIsRIil9vgy2Uy
sjSvCbE05RrVT3NBRsM3g2mDy3Y5i9lzg6Rl1qOuMsvjUqXoZa5jgW1hsMq7w+t2RYCLOsuR6dr3
ZWhKRjBc3o2+l7i2znbExMPqVHP5nviUFpdPQfptIAwmJ01BF5yXQOxym4Iq94R3GkLhkLDCeECL
ND4Gu6GzZeDIR78M8ubEU9uMjTlo2vir9WZ1nrndykCqiGJkIpwGTS/TK72W2R2SeQnRClwXfQol
2QAf/bYZEILEmGzYJ0x6fpAz70gHms8QBwVHUJE5/mCGeN0Z7eCAqwcMGX7KJVgyuJs2JTpw9oCF
c2Nmwrmn4AFw04mxe+5TMjh5hmXNC3tsBmVOPzUfUcrEpdN79Vhq3Oah2eYHbRmuWMA6FmyIGR6/
JzXIkHV2dC4LYrKT+EmFybCnwV65sQxe/nt+831IyozZbbkkp6JF+tT1eSmXXY2vLy8olppOR/D1
fWkmjC5rApgOJRLkO+DK5amukNw3eLROXt81LxWL9b3RRczUhmWcOBVWfDPadFpBpPc83DXyAqvc
r95kRLHT6o1/mlyes9UU8xHGTtOiWIPxgAIabHBH+7TpBOV5n3JPL9dz0y6P4S6sOqBZORNJP3Gp
ebOWf84hqq4SQuwegFE5AXXJcgrQoL0ZHpeEPQ/dz6EJqx+xEUY37lAzNmqX6ycjJ51Wh2Gk4O2E
y/Tru7z1fCakUVZmd8U0MkWyOSYF2tGH77OBpVd7HLwovnF55DN3Yog6ao5940aaw1HBdv3U+JQh
KMTMhwnnQeAXNvOzikoYiwSiUJEaDzUuWPAQfJE+A+KDyvXyBHq2PDkmNw7hWsjUKQ9fO8A4NdCB
iuJ8Qr9q2tH4pCbKZLaR3kmvcvMBdy0PW55jL1XnkVMl8vDI/AIMyzISHHuGlp5J8HBUxtMaaXaG
Vh4JX0Cbk20jT3KFVJDehp5mp+DGhlgODq2p8JEFilzit9zUGFBPzIytJKRV6CmcrSXzyGS4vOGw
5+L5fsxKl0+DyRFs1cqOnunq0T4os1j6CfRZ+IMsedsytHmsgZrstXliZDF2Ix+mzuMtHrmPMt/i
1BJjTY9nca1pengnJ+ZlZi4LgFK20xyBqjJEXB6VrOhQgAB1u5k9M+OrBBUxRtpC/fU5H1iFM51G
E2wEZe+qM8mtxoPVuMOnW4ZyBwCAEHUKPAImfZqQGtXgO4JOSo6mm/NDWnKTYVSKb3AEvBH3yKf2
naeG6JhbZcz4DHoQKmiupuaFqiTFEASSj0NZr3zqlsFJridN5yGLBXh8qip0j74i/mAc+MKVh/cg
Mxmpf//x+8ZURcoRoxlD+wEZT7vDv2JD0erlrTRxvBZxmuwqZBQbK6GqjNxFHTw6XNl27WLNmp1k
PtcCNJg1uVAsyHMZ7LkSm7ijgf0eFLtd/WabdKbTd8qpbGjJ2AMPmMFG3jE+nTyd9oNnv4Jzi9fz
sonpGahsBsflxYBje0e8LtX/He/sOfloq6766v/qlv32fP5vK+3/Qw5bgg5t6I9/t6pMys9f95R/
/os/95RC/EFx72CbNx2BNfbXXCbjDzaE7hLaiLjdA1r5v/4dden+wb7KNT2UNab3lz2lbf1BDBBp
TQR6UGEu3tvfDLV/Z7DlJepf3LVsYQHnsKSkRIE2C4rzry2I8i04lkqb9xAJcJg66uylN798Grf/
+GG/7gz/+SUojB0H6cqSQUJG5V9fIpyGXItMjqAxtJAYwHpXiJsFH+l/fOb/g1dZfotfeqk29CVy
hmVZVL512lslP/t/tWL9V2/kt/YXsbJN+gQvMcwXV78geGzm979/F8SbLj/lL98IaUhLWjvLVdfG
/fzbx9WR7phG4Hr2iCnaj8oVMH4YJrKtW1ZhDgToO3RL4VHP2R5CKKDsQ42xwcVv7JQcp11St+2T
Gc+WgQqtS9eIUS+mgwl0HY9yOvlIBJE1gym3eng5xhiG94R8oPx0iyEFwImYmrFcekXB4wYo3t4K
D0A1iJRNXhnjnsV24PhNTDvjI/tCER+f87oGsNEM+PkSMOGiHdJDrOfuFTYK8aoVLo/M2FHxWW80
cZVHuQpmnUMg1pzxqo+KAbv0MiGch2w4DT5AnqTnj3EdY3pymw9hFu4xTJCnoyoc1x3Kx51tdif0
kP2jLJV9mcLB2GmDm28qq00PNpLoVT4Y9rbLvGblgnNAnJgxPbFwx0nWr3eW2/NDMq8/AVpQm4rz
CXeT6gwU3Bb3A/AFfENDfAnTcfrw+0JdRiqALhAol5hwp7xeMiM1FuFLXA9tui4YEj8CbXas9TQb
n227lKooY/svfJASeVma90++mXjxVorevoyjzg9aPmC2IGcMtibYy76oAzBXAmFV2J9yEVr9CgJl
sQnZQdQBv18GJJ6OZ8BzSRaD/dl3gI0m1S9MV/loz+anX/rOqzSBJNOsJy+kTaYHnfYtW7VxY+zK
yf5kgNSS6zkx4EgbXaIcx2bGnmDunwadn1dgSwhSUAzHwne6p0SD2QHryb0qvCE+18UUbjDCGCxF
pvgy4e48oIUf134LDndi5rGrTJS7K2xcUeCHKiSziEDRYGYGfnSUbe7hmvMC5iyAe6RIAgsvY3Sb
jvdZNQ/3fR3yl1u/48LwEgi3kUK0mofZkYGevbK1atiMBKHfeFhCWCdYNOhFW5trk2fndT9hfTyk
pigAcjT4OGCLG3BL2tC4s2FyXVSE1z2FSCeZBjP8gCTCGiaK9J1ht+E7kBdUiZzn4bWJMzsMaJRR
L9tGiXUuDO0bxSIbm5YSARQX+6jqtjk1mmvcGXQOB+HX4jbULG1HhW7dukYRnSbbeQqLZr7A1ScS
Qzqjvh/iRpiHpkUyOQBDk0GWxOF7L0lS9bFv9StLG7RdxdLvy04z70uLiA3rSNS4al3Df4+ZLW4Y
fzG4WIjzG63rQZ5V/vJ5hHom1sYsAe12fJLdKHMCLGqdNsBQ+wIqziKutx90mc2bUHnGyIs5xs6j
NdnBEJpePDMc30pSfS56Qa/HTDEXaxguCVqPZCQKxTa8DwOzyLEphuJ6sOT0o7WsEsRP5N9IY7Ye
ch+5BOYFT6NbNRxkqkQfW/g5t1HdeqQXteUPFTvTBVc65RMY1mvZNeIEeQt1BhlYV1mNktlonDGo
VS/ua0XGST+reQ8+H1W8w/I3gyezPLxyM+wv7ay7tGd6mLmrEmnymqEZPKNw0r9IugVOwI4mvsf5
lf506An3KAS7TaYV3Y5Lw1lL4TvbWtU40KopKtbYUrs1p4qN5hw1bD6JGfJ91cQPM6EXCB7HnJ/p
hDHkU98Nwf+VM0rmMXowjWo+KiZZV05qqiB30IYEiEl07GFF6h+YZjpbTGUCRUDkH5zOrxBjSiCS
mK53bZwluE6ExTXhQY7eUiX0G1217UFrdZiCkLfUNoxDbYPSlixQtpd+MIY9n4OsZiI5EBreEmXQ
vE9N3/MYGzPm2ouKkL1x0PMUeEsSn43b6Lr73kzHT1cv5y17ZKLWSqPcTaTN4oXRUrTYWWW8927J
XD73k/Cr84f8SXVyuvENZPbff90saZOLGDaMkkz2qHLd6WZCBHiDcxlurJdVasM1PPPpohm1iSuC
hrS8ZDLXGHUEW6UABoO/wCF7/T1jePzswm5bj07MX7VbS4O7xSCCBj0NkPQi9ydl+jW14+ppTIpi
1/tDuQOQGW6SmR48pain19T9QJdDdhTV8IMZbH/wXOFlq2hInbUXZvSH9LQ8PNvx2u91Pr4SLtym
BYh4Fpkcz4a2cASVgSUS6C+CS69m4NXi5V52YGNxTDuDgB+3EgheGW7PUKprfmEd0eXeTzJxb8hO
f+lRqV4SnKBwTIn3CpzaK3eLly+hE8a6j0+Tab+cGZEb7TAGldtoD3Uipon5JV+9Z83GqXKt9jCQ
V/7TN/jbWY5NtmiFcxUaBOBEouvWkB7H5e7XvB3VKNjLmgjACbrjriwb5oGNwNFvt+gW+r7c4Zon
RGs57HCxdQgaGJ1MCCOYRYw+Q5IOe0oo5K3VKvuHUeCwKWsucBHa2RFkdILu3+43ha2XnylnOKsd
vcPKJuYnLqTolvyj6KZPB/++XLa1wu5A0bZ1ufNaS7z0FKTw3hIzPOVMsxWAJGLmzFBDF9VnkPdw
un+OZag9ghsPg7lHV7v2NPHn95RB+/hS5ABvpG1NW92ujWuSgLWHKMx4yKBqOKY4khiPY44sB5Ke
/GqUW00fnGdrUPbziD/gGa+JuuakElsARtpasepbg5OI927IZnqOtPauigsWci3gCi2z5PX3p947
rP3o5T3mQwhQS3yTPvPNK6clAaap4iooh5lBGxfiVjqVfgX4q9yUftofCtVbm5qxWCBb3eYmdn1g
D6bKb0LPiA5GEass+L6WZ8+YL75mI7GmQ7mavUReozMJN0Xustq2CdDAalpmNzo99EEoKV78MBx3
fcgclZkhh6HOoOoJ4xFNbIeAyGg6n02obxWBrrKYR6Bh3MVa8t5mSl7zUFAHxhDljcu+cc3OFavl
svV7winmODi7pxSQpuq2roEAJfdBiQ2Zm95gTNW2g2Vm8LYL5yqFfnNrgEmFTFnLm8btOLoh2/U7
t6k0AvHmgixq00DPtvKYEW44m8YDRnoE1Jh/6/PUMzAkpq+sHoZKllsCgHJqoNLtrhiP9jdNxJCm
HdhRRux1zmoixLoJv8lfhoaWJSu1ByxjjEzxzlEx20xy8pHHBgp0bs3eAdAGHxDwrTc2FjKzsdz1
BL886QOXU1EjEbH8xHjXI2QjdtF0a3bt+jtRcSbeuIRADM3uwIQy8NvgCjKPZODNlzZz3aOYbLXx
etUePGWO9cpSIzL9whfEJJGMt1gSO2u+6PA64pVmoTVEiCzkA3jhCCJoGI+ngfzEgIAw+za1DBgG
hL2E+85I7V0CiueQeqHAP5Hslnd048Y4h3DcxyydExNOT1LcmzIjz9xLiWyriWpCE97jknEgnqtS
wdo0y+bews4PviDRrqJwvB1q5a4qu8GplmqfHm7WrWGXL9YAlyRPVXjibbBc11mMsvjo2q3ntdMG
c765w+w4YjcL+ys7dNohyBvd3VAhxsd6doqgjxUu36QKsk4UH26pfXSzcyPNztqaEn0FdVtzQC2E
q2lOHvDJkRvgQQvmaQVDTRsDQ7fLdRQW7dbPvBeWnW3QpxaENJQ/4dqbImwhVtuvda/XDqVT25vc
rXm/Zc3kFTcXABiPhZisw3NdYprPRkL04B5U2CYgm+xmXC9v0TA6+0waSDzUIEcchXN1X9t4zpiN
69j2CjMmqFHUt2WZ1S/ECS7cPAWdW6uHj3p0xb1rtLZc52CFD8Oo5qOZ+MB7oKHvtThz5OKRtm9t
r51vWfe096iSsEQXA7AFydAei6UQG0nSQBCypdvl/pxuQVnTkut5csRuo6Bw9pBl2TxcGfBn9zNB
QD6551UEg3zrDRJ8RVe+U94brxIf6xk/JxF9relUl7FJ8e2Z1TDdhqSuH3oV+7uUvPht7w3cigUZ
yd9+CNgcLd/iWobOux3bMEXRB6kbG1D4pXQImRsS1b6KlvqKJUtsXivP71+zPHaPDGvLZ/QcoKeI
NbKe9OWEFEYBAi/2YoQc5XAVJ559jouufy57wvkQbU3H3InGq0lT2Qd6MuZyMc6vVTX04e3o1sXP
onMJuhOGTUY2WB1ukdo9Gplpn9o+BlvCuJ18GgyO9LqdPWzw09iPVgmIIAsdrP3YuOPrSlOf2eh6
L2blosj0Zw8BNusHp8tTjIlQIqjxZo7CuIgH4EmSebJqeZKleQr+ARlOzfKWr5fT9qjoKpBDWsiB
YLlEXT2vu6R40PLkRRJYCc4nxcWEaXNd+ijrMqN+bq0UvozIofWgaG8GzIc+GH5fFA9VVlSnfs7N
Q9uGlFKbqFAhqAvsyd7AprJDq7qnXRLap+rzAfdZ6xyMQXhPsHXKFX2nt6OLIUYCH/Njbmn9iUMx
v6VUTH+wm6se04ZdRT3U0t3VmqMM8v+aJAN/5oRQ/lBg0kz15cW2DBxvXZXIt6wVJpqmdgKPbg6f
0eQRIMl45yR9r7yyqGw/yloHhwj8aC207HquFtZIZ8GS6PHmBxNf1QkZJ7wAv6l7EB5edJ1SDK1S
mwyHDXua5kzWQBh0bCTvuP9/9iWm54EzDe2ty5zYgrNz9CtMKxkCirUd5fETqm5M6WjqNugasaDU
VvVuacxK0256s5W8nwezs7euAISplZOxS9Ez7/pas+CfD/k9wnZEzHEMCdnRc7DAoejQ7Q36dh6X
AFCu+D2Z5PYujoV7YvOjeLi0g3uAK0BvmprRO6R7xL88CVeOpUVbL5LuA60O50nkF29h4errOvKf
cbpPV3ptmDt+CjZl2fT3dmKzK/bwscPdfo+Iy9iOy3qWz02lZ5+83N3Yst5kBe5BWELDznyFD8UK
3Wd3jO2HhLjFbTok3LAt2BHSF0b0oMLfOprDRiA2b+lBnnggZzcAaiBiNAzr+6kXmzovwx+Vn81B
3mKbQoWZXkNQnVECaXQxZkt1Kzu4OtE4lXfl3EVUuGDXi6I/IHsvLmGiiVsXZeRaEFB7bcSj9WVE
ZckqcUI0MOC2DMt4uCHOIj7lTubc23XqLybaOdSG17TUQHEDEyh43G7GejFN9lK/INoV+3yqh6Dq
s2qnRiu/73niLhRgxBf+qO/afHiIhhmhFEaQo7Uoi/qpfYv90t2nhGywkurlkQepti8sfzxRyrlH
rEXRdRc1GfVvVX4N+MBxSvb1u9WkbGy8HsnIKmri7L0CY6dfGfUQXnmonddMSzAvsFx8wAcuoQlD
j/Wvk7yNMFwRvyBx0uGQ3DZg1mjN4ta/LlWbP5QF8lj0wf4uTvD91oywHoTZfSJ7G1b6TKnSNlZ7
1GcSmx26BujBbCEdhyapGdVqNrL0UCS+gbjH2Gum+W/snceS3Ei2pt9l9iiDFotZTEhEpNZkbWCZ
TBJaOTSefj5EsW9nIqMjjNdmNXYX3dZW1aSHO1wc8Ytoz/k3vlmp+Zz6xMa6l/suUWGyotzxo1LD
ZpXLg4fKMO/r0NEN6M1XixSkj8ZLQ8h3xFAA2NFzWUqNrfzATrC70HOcc8xSm9i/6Cn4nuK2YDh/
QVQ3bg1ZUu+q3vlVIp3x7HP0npB/FMHKqPIyBNfcT6gahAXw6c23mLQ2azUss5VZT3BQmN7Xpwuh
X6ugqkOL2cQh3lFQLpzVWs0+UVF0sQU8Mep3LbpRy7DI2ZPllnw8PUNr+VLZtafRDuZRJiWpOVsH
AaCeOMkS+CGA/pUr/itMMdpO/CI5h/r5Ut5VHeymLMcGmmlw9X2uU8uVWVB+VJgYnNbHPtJ5MqJW
uZLrNv6nY/MfKUEQqmaV5GmoA1sH1NMXbJkSG/KQ0Fd2ISI0l3FSx64pIkJONu+ipL+9zVs21+kP
d2wpVQW/K+pwBvqIsw9nhJ6i4uiMLEHMKtIO5ZUWlOzISfUz85uTkZAkdTjQtDAsHZnqOeUp5vKH
RCzhnzwEqDEnnhRxudkRoEEqmgnlj9tiUKggJmNw1QDDOTP+VIn/XKlnfJB7SKHaU49mVqkffL0I
MKpGRSOVKMBnTJCm69Pp9ZwDBKdJgrgDTjqxyWgLfN4vvcJzUTuqcOua0q3VBZPmn6V514kqj+44
qAiHYSS8zgVB8umhj+0fTTUNFRNFHPqmLtjHlopj6L3iq5qYiiTDutCMGrGzqRBsSXJSAuIkAhsg
7KxPD3vs6Gu6TGzOl1VNZUIhfujkaBVYURT5hGuVUbJX0vbJdCj5+Sa71rHYv6eHO7ZhNe4YWUez
dkI3fh7OF6WsgMtguKo2Hku13JL89+vSs+Qzt4zyxe9w+paA0XQycNvkg34eyhnH398SmCcW0oe9
OXjNe4+YzkKqEuWKkrK8Ne1RfgXqTTGpoxR/errHNq3m2CZKzRqoyS+HxtJqJI9k4WqWr98ZTU41
3+eKPT3KsUXlE07tK5nG56HJ9eEb6r2nN3rK1XO4BbCSoBXhIFmh6FFx5vsdm5AOgBI1CKryztRE
/bhd4r7J2gHuh9t1JRyOLv/btPO/T0/n3BizSy00QNzzUAsXeYKrEZsN3U7PoZKPbQ72n8LHYXsg
Avd5Ho4T2Z1Qa+EWxK5XfiOre4Q5aZS1XfgtkLhh0DhDbB+k/KoAQ7izPe3cjfb16EEAMmihcP4c
ShezG01H2UDDhbZ0fQVsU41C6hKaWnmZYP69iwsnW/3pujIeItFQZA1VseZnr5wwsRNNxE2zngDF
HO6sQLHOhBJf96JGD91QDEq76le4t+Mr9SjipIQC5U8a6znmNEV7iXtieGYrHhmJSUwwZFMxtC9+
pk4VIvsx2LnL1ZYRtFQX2mA9FiJ6Pr1sRz4TJskq7HZjio706eL+cLrMIo0x2LZysHLyWiSvko2h
SQwFrfTOeNAe1LU/v3GTH/O/h5qFK9SoTC81GaoBz7bSM92f0H11DWyybdYQOsanwSAeM+h/QBnT
qe7LovS+m6SsayigEIvo/m7VijJaivAEZoT6GO8NQMz7GlcmWErwSb2EPFAvkeNtfLpF5FX1OlHr
CJ2mNumvu7yhgg2lAhYsFcdFZ4bjmYke3K5nE6XhbrAfZZD46CV/XtNk8jJ0kDt1xyqoX5w0k68V
FDwG0wxfU2it+2ZirIjE+y762EcfB+QUBi0700wBYtOZVUo8pdTmKfVIjGqM9LI8RS/Mvho9CkvI
k5cg5zrqjSGuKJ6IkNfyu7xdiFa19lIkNctez3WX3jaYpdpW4cHE0YoSnnUZ62AZIjTilj33NSp5
mL1YSJnohCsOq6VK5I3wat8sr8vOPFpH9prqgEMAwWLYhPyzvealLZ6aYmBdIqm6bBVH2/HVe3S2
EIWbTPg69/Tm/hrwwMsHyI81LPR8yOafP0SZA3PqwLO7jl3rO+qt6br0BXZCWlFvPduvLwNKr496
6PgXp0c+cnyJ5hAUUMHifM05hD+0UtCYqBOGw/CtNTvl75J+z6OhmNHP00MdmSQAD24jah38Zx46
0hcl3xyazE1bQVekVWji0QmqVlKUiZ1ZxaG9rGiwD4tOpWh/evAj8ySu0kx64TqLPCfxW6hyU3bK
MhfAZrgtu+zR732gHtEg/jgM0KdLSrFAGFmoMUyb68NFRQ2o8nMlSlwkGV6GAaCmaiM/KxJN++Nt
SrgBYApgFNmHbM6Ob4FeXgNnEacqBabCaFJ41aKbrjPMDYWn9z9dQB3OhkJ8o0OoN+bPFsL8RabD
WHCB1WiuVAyT4vRAT6fC2rc6s4ZfDyCDEdoQGiBnoc7ZSsB4lQDpR2Ym6Y+BJr2Uo/0e9dqj35ln
YpDpLH++AxmKtBSxGJU735gdPWDB4ZBJADGgpaw1aqUOEsMLK8GqZ8xajEHwHTu9ksdHdAhFnQkA
Z8+fF0CRNqaKsVsq7T52itd8AP8pYH02wGTRy1MvTw/4de/rEJb5elPUwYizHWkgPmDWWFS6UtPs
h6R1UUe9CU35zDBfA8ZpGFJDRPeIPuYFhdaW+zDkr8YMSpUeJSvTdzhDSuvTk/l6izAKrhgKNzPw
dXu26XtJ7bMoUmJXaFS0qPQsk6j5ZWXmHYwyGur2uNSG/Mwtqc7pc3gkHC4OyzAg+yO/8vlQe+lY
O6R9aLoZA1VwhEd46wqQsgiCSesxo4ldYXekLnAjjeECj05B20u2tnVf+ruEPvIGesXjOBjlvdPE
MSRtKL+HsKDENfACWJz55Kid6fqY75z59Uc/jO1MyY+CCMz8wwBJCFB05+hSnc7W0eBEe6mnznn6
wxzdZeAqKSk56qRA83mJUigNZubniQuoOVnkeevKiH7YVn0uajlyYGHiEdtyD0E8mn0KA/JRVpQZ
F1FfaABZvGDX4xKwOT2bYzcQai+U4XA2oNgxremHW3yMZLXHoScGPATHt7V4phDFq9fQdN/aSP/z
KJqcEZgoT4YOOW6eodp1aLYArmJyR+99WjsRmnep8F5Oz+rY4UGC1LSA5JIYzLcxyGs073IOTxIa
9m08cb4Vz3in2ZJvhG/YP7qkiHZUC6szT9WxOw9ErE5cjVfil6SH0qkcaPAOXd9Xb+pMeh0jf1NE
z0U0PnBdnxnt2IYn7UG6UCez/FIkgxENhBRpfhcSYLxFp8a669ToHJdRObZHWEQLsx4FJuY84Xca
tccstYxdu+nk5zCQ840E4njhRVqb0Juzuie0FxGxzev2phyyGAc9S9sGNphOpBJx//AxnlFKlCAS
xA83QQNV5cxjoxxdeYsMm5OpGcQ/nzey8CrZ6NKU16bXaRPU5atSOzkuHdj/hZb90vRUJ6wioImR
YTIad221Q3rl7wBEx2gW9b7AlHJHFclBH0+aVCOZx+ldeWQd6WkTglqWRnFx/iAmFr8hxNTAhTX2
XoxKvZEnCWcvAb8yvJ4e68hyoArHwcbQiALxPIxRlUFGcQvt+dFT3mUKDni2y6/VgEWf5WTRmlJ5
fSbCOHLoFIWOHRENL9aXsn4rkqFHDZHpRca3IPSlpQpqhz6GGBcaSi5PpejKFWiM1v3zuSoKVUwq
UgSI85tSlxzghki5u+Rq1yV2F1Slkzuq8T7Uf/95sA3/zG479iVZWsoAqkL2q09L8eHW5Kx0daWX
uSvJOFcPSgsqAWuku650Ujc1SaRPz/DIm8MEiaGgwVKvPZzQD+OlnoCpm7O0PRYP60SHNSmXORqs
IGL/O0MhvgUnkIAR1ajPUyssPazTjBRNcfLs1kjwmxFWbV6EjaKcub6O7VG0vtieOtfKl/J3CyQu
G6kMuFXaPDZB/tMwyscE0tUi9CFJNln9x8kRFxikC9VA3owIcfbZFORfc4TUM3dE7QldgO5eNAKl
CNM8M9CRi5mSOip1GpVnaBzT9/zwvYqxAwHmkQImvvHiY7Fij+XjmS2h8XfMAvpPY0x79MMYjhRh
Pga/2QXQryz0MCz2lVEZ92pjegsv6aC4+XK3MDqB6S+mYE95J9AOR6d229jYE3ZKAxoyw8Mph2a5
lpB/X6OekbihhrblqOvBnYpm/zIbWu+7V8jZNq0AZ5Hd4umEuNEuMKDBjnLf3xqKAKsb0b6/H50U
sFWmwG7DPUtskZTzUO4HOnoTJTLRYR7iPxWH4iborWCriGrYJQYQzVYL0qsWQ3EEf53HMI+rJSs8
qWVRN12gfVK4gBPRXevQ4vCawAAsHHdImuFH3YVRszm9vMf2Jq841EI6h/Qp1M+ra5YVenAmexOY
8GvZ1692UNzomrTRcIn1pO43A+s/9vOOnXBiboI9yvc0hGbjYTmSlZo/ZG5dIkLKPdap8Q4RzjPB
69e2mk6tlMYWsQllOmc2jN7HgSZ6J0PgLb7DMkCAGbR/lPETTWhE86RlY6h/+yI7kzJpx8elSsuK
klzPAzKnSMu06AxqIvkwfgt6GZaQ0KU7iC4yRiOJQ45TGqm3rmPc7JIMkKDUINlplmq7M0D5G1En
7TS5kTZKrWM7BjCUDVds6XfSwXaiN0NB1anrgQKi+YLBcq2Y1F6scYWn2oOKndTSHo0S99YIGaB6
REA74vfAICx+wvlQbiM7GbdF35UbGF3883SEyFzV0dqSLPW5RCXqzKc49sXxPFQshzYcH2Rasg/n
N5QrI83iNnPl+hWT4skmWt7GCv4zp3fysbvowzjzwKgt2jSBFJ25tpHISxjyqC8Hwfr0IMceRBPB
GvoK9NtMe/ZqyKWKAhTW1y5NJ3s5oAJBMv6SxwGYetxg/huDUa8kZ3Fgt82TCFNwGWUJZ0UKTOwb
83Hb6sUGBChY6jo8s3zHLgKTsj+vBZS9L8FvMgyaGYGiwtlY3OGUA4/fG14wzv1Zh2AWAvPMSirH
9sXU8yaBBUJgzfs0Y4UonK0Tp0V9EsDyUpW9PYoO7StDX+WaFLh6UdYYBDvafSh7gTv4kBr8PMyu
bN+ON+hNDU9QejlREJGxIjm9+Ed/HhciZSTqt7SvP2/brveQuAsIc7qy+Kk5/nOgtg+JBo7kvzEO
prCTiA5iaPNScYW7T1CAx3PJRAuqOfVrNkjolDTizEN6LGylOAVoA09T9Btm51BDLd3wwF66NZyR
oALi2mV3WJbsI1u5SfLyMU2cM4WKY6flw5DzgDUa9QSMnoxBSddv/Sb/iUwR4HZzL/L2TM6hHdu/
ZKQ0yQgfyYVneVHd2XqBEVbKNaMOf9cB0uehYy7xJbSxe4v8pVSgn5pyI6/DcuIaSMqEzBSA/hxE
EXSKKi9eaVduo8JYgNUGzwiPnAd/dPAhR2prmXqVvemtzn62DW7NhYml9iKVqh6Bsam0mau/5E6F
zoIADGZa+Bw310Bx0D0i5AvtFoOZQQvXTTqoWGNh2BikqnFmNx1bBWdi6k7WtlBVZ6swOZNWGfwE
dyzG3ViPyqKW9RejMC6omb7U4dCdGfDYJ56YWQBlLIqt82UvIsUfSoIhN0TSD1xcg5LASPa70pCF
xPRvwqSfPjAH7MQsIAQxozJBjgtp5myOvjQkdEmT1DXRn19ip4rAToDURqYNxgVW38lzoabYwOsg
Jw90ATuok2ecGet1DaRvK3UdyPXTP+rIuhNsTBRoB2Lgl5TXMQc7rVUtcTHO09eBGMyrLCBsHLCY
eokEkm7gIt9Oj/lFeokiJqgEqj7TrY38lvr5ivJ7Y8SVnBNdYRtHBcDX8UvwtE3loR3sWKa2YKeA
nDSSteOLYDnQk4F5oSur0z9EO3JXTrxw4BgKaQ6ayp9/iAw0AuvQMIW3HGm0RiZeQ6gl4x3Y6sy4
YGWsHaojxgUUqwrBR4rIipTSRw1F0N4iry9vBvxQv2FQgcpPPcrfCIux/+jYUjCmUAnpHWMLJP/n
ABibK7td62YUrMEK6yh/ZLWLHo617gPsJG3/Apk87SHWsv6GYwsJbeAgvAR24+wT2fouN0N8JjE/
Nn86YHDQralDPy8cUW6LkqrWmH8S9w8BsDS3R/YfTxMp2Jxe62NDAbwGawAbnWdjFoDQdCrLdHqW
nBx3+AIXTyKPvoj3TpD4L6fHOny3+Umbqr8a2SvP4Dz9x9MnQSspJDlA/QF5IBrGkL1GXdl62GYi
hJ8oFwo+W7d1r2LUqkr+HXpUzlLXkmKL8rH4J5T8f219/v+ffAPnlIv3v6QEJgv239bqk8f7//5f
7mv3Goaf9Bv++SO/9RsUQ/8L4B3NHJpwJF8mJ/RfDumm/JeqTycXEAZ3uEar5LeAg6r+pZJAkdZT
YYMqYhMy/BaaV+y/qJ0Y7ArKkAr/RvkjAYfPscmk24DhssPPQgaYPW1Pu/5DjkCQmGB47asPVVUU
+L2OKUzNVuF3wrZGya3QfXEXgGH+UVgo3gRBLN0jqjhsM11CLiUJUU1KKjgjC5mKwEoyFfhnEkab
fQtY+sCjMtFvQEmtzcPbSHBgFlJhTBYYKNM0Oka7hYIOkCqhUAgwu1uFUYwAJNTc+zGCXOj4qGpN
ypE/sdoeydP1Tr+RekRb+iwJafKhdvPq+MXwaiFujZlvwLIhENXCjhSxgP2ayCWkcbSiGjWIXmu/
G24lCvY0k6Ph+yBGsXQKH9MwjdvqZyt8BYfPRN/5wFru/MC8U2qJikKeVOoTPOUxPneHT3f0v8/6
4ROYXOF8VXmCStpTx+zDJ0gphESSV5kPo9Ag82oNL4faC9wvcszmKGxCqVqEaurcYsinXmZEOkjE
A1MzlmEst9sxQICAzna+wwO0BTACoUtt9ByB41h6yUqjug8GAGBGGEVXjVErAYaTvMtJgv8WppTF
pqm0/AZa1lOdwKwxiu7SQvL0UQ1UdA6d96g0y7cPh+T2n9l9VPVAZmQ2aZ0iOl+CAIYCFmJSnydd
EEj66KVmD3qeet/RvO1vKewq3yjA9reSxQXWRBBW06ir13qQwQpOJfSjK/jMV33Ty29FPCmJOUbX
3/g4W+07rDUfvIH/VWqq+pNsUblAobO7AZOhXGp+SRHJ9p59vVcRHA6T5zhDOt6ME9kNEejcBpKQ
tnE7Gajm+BCOcsqe1mq5vZBH7R21vEvwdYpbI/Looq6LzaGO9R/F9njdG+hryIUTbIzwe1LQFMSH
uPsRBpD9khoPsQKaLP7YiXBFDVfeCwIo6S1m6GHX33Mo42urlThMADfcWHvHVyiiMOEJs1rF0Whc
2Cg4LEN8CptVCHVtkVsEU/Io1CVYftRms6y/76Holgs8VaKrNNBK1IcS9WWAT/zTTkqIi1knKvok
aG8gamwpmyyoKtfpi/AiqWv5ygsg0duZ0l4ZccnkVPh7QGeCMcIDJogwa9RhTUthDSm7VlhQNfSh
XxNodcZ0NqV4vENem3A+qGCa+bF/qU9UYZna5JmEw/h8Z9F/BwgLyICKBr0YyqxT3fLDgZksCDy/
taT7AJm+uwPdVVIqaOU90a+wGp5BZ9o7Aq4RahLjsqohoqKyOATvKDv314WJpFpZy+WLhYb7CmtF
eQtW51s/qUTRfE2f0pK/JW4FAIaoRUUg4dtf5ogzLuQaKb7KoEg+pLl638sCXqY1MNXhIGgXwGzm
uho2WErA+Cyw3dsLo6iVtVFLKlosTcnfiYHDtUCr4u6wbZFwdZYHgrooDeVSKXLvF/pc8jcbcYEX
J1KqF8woy+uwCvEox9cUAjFiCeEbdlXbMhd49za9Q2itNY251YcRq7jYDuwbmxr+sD59dA+Jxb/v
q2n5Nd4dSoj0maZQaDraH5a/K5VKQnTLu1dFYUq0WygOD6KUHqLRGa6EEqnykuqm9BgNIXxygzpC
gSZlFlCklkOeF0RUWBk1AW9oA/J5jVsTqJJTdoW/xA8KjJw+MBkZXY1dGVKQ+/MJEL7zs+jhafQc
Z/snG+MKdyTfuke0tV73kdJfl4Xvb0ocmFDqy7hnvLLjvgCFSCl54vSbqEG/yp5sXCid6f3i7BHi
43v9qlHZuzS7Pt4HKkSgTYmt4WNi4UG/CDDCtBenf/vhPZ4tvo7BDI0olYRHn//2LsX2ddQ74z5v
oG8vuqryfrGbPdsVlUieIfKOV1Ff9TeJNRGTU5sZqFlm4k8Ztvt8kg/oQORREe/E7iAUUJups3U6
nMSXomwylNaq8NJSmX+HJA0ymlVX/Wp5JvhEof5Woci0k8cRAY24hKvd6F2MGkFriSUmCSO6J9iz
1k3jvaiBAqPClux9FZb4RZDFbJIKGdoiCfrvKCGOW9G13i5EDwXgh5XZy1pV+5/KgWiNsywM3qpQ
lTUyqg7Gg/GbkgoXM7sM9gCOu7tEp2+AJqjYERP0t/p09DxH8t+FJwXtGglAfl4W4yvSC/UeK7eh
WaV0lLHeLoN3Gc3zDe6B3nd2XvtTT2grDPz6XRJhH9GE2XilyyPLBx9MvaeQjYw89u+PMmpq/kIv
zRCGVYQmfprjGhL0uxiw3VIIpFklPVEvg76rVmAs+utImQx5T28EgsRPLyjHkKYWMYNic2dP4eAs
bOCuTpuKWvZ9gPck5g4yB2xxuJuxuS5xsIGRjUoxEwhGvEgJxYpXkxTvbqSpH0MVrXaBVFqYWsGT
KEO6YoshlcN4ie0wqZvvZxt04abjCkDvjdJx8sT1X7+pnd7+bLDskVZgS1ILG2kbICD+6MlVi2rm
Gh4jyB5ssTXEF7XEw6BeQccXjGnauLYv9Ti/FtYOI+GnvsuxRkHTZkiWkhpuJ4mJO9LtoVtVjdy8
l1iG3bG/Ahx+6YVClqzgRSOOga/3FHJO3xUJnvql6mPXkGKk93o1HNeONrwoaBmvtNzWkAoZghSh
dw4ENQI2awTTcwkrx/oBBitdibaN91SqUA91Emw4TG0st2OpBvkV0sE6svZNHDzzDoTPlRQlCaob
nWYv8jCNXirqixC949L0XcC2cr9MNW6DRYX61LtE1nqP6uYU4Ig+38t2n22lKjVXAq80f6EF4GDq
Pkhlphtz5SVo4yFJ3yE7vUCPhWd7CNTRW9pInOirZFQAWwJr2iHSwKszKpH2BncpHLDoMYv4QkL7
gvDHGe58SsegqfxSfqM2z71alxRmBm72yTsXORDf6OL9wEawJxxxfiHpAzAFsM3aNyi64EcHGZ0y
FBLxYlQAu98LYku3ljLHR5NnHH+pZmzv7GaU1kmDzSKSbB7WSLIYOzw4EACxKzNEkVx4mLQKiV0Y
lkSZCzRCV7VjxNLCKDx5FWpj8suiTVrnZYKyCWErIq0xwsJJF6fXFj6Zt6h3dUseA4eVgcpzdzhI
/5PZPg4F+enrO1WCVVjVIvxRf0pTgTF+uHK+JLb/J3l9e01fv/6R34mtTV4LIkiBrEDKQiefNPl3
Ymvbf/FCwVIE82XyzE5d8N+JrYbtGjj5qRSuUUC0przgXw5qZMMqKCOSUVCxYLf/KLGdqjEf3skp
pYWGwq8gT+aVnzfiI6VQ9UrTJdeRJGybwggOWOPo1eOHNTmSx8yLQtMwSCDCjqQGNTWMPsdCI35l
OMa3EoVAJGrjHAtGrZHtG7RlsYk6PRYLOp8SABQqQjTAKPjNn36+RUTBXPNcBIWcG9kU7RVAOG2v
0yG/LUzcus8MqH3pFDkGOCJabjLVRQwG5Nkb08fwuhWEJVyUG+B6e2VeX+bYrSKyIKXknzaCuM8E
ipq6kQFQa2gTIPmxNfNOzbalAWHGaFsdAYAeDdsCDA3Fs567YHCE/JbhT4SYLro++Ng6225Ewhgv
CHWJdmu2RzUdM5Q4cbaJJOonpTazvdOSrEpeGl57Q40zjx/RX9UQvt0iT5fukPEf1mVdpXeqpI8/
weyMz0Gsi2er8K8oPoZrlKWzZYPRC/gMLb4CWGHay4DKKX23Jv01amN+M2pd9KTKGHxnlDQ2BuI7
SyWELt/gjeTKuZcj3FiqW7uFyC/KoVsrlAGnRK+6sJQ6vxYFkgd1EmuvcuJLbmKCSRqF1Lkl5XMi
h96hZmxLav6jwrnt0hzTHnjWiHiEXHZ4kMJ33ciVig1nLDldvOoDYZH04YDrd9V3CILGUF0GWRFt
rAyk1bLz2OdLOcjR4ZC1NHtrhFV8j+DCvEROrN47vuxAdZcrMnm7Qr5Ggf0ziUcPmHby1vcbAeJ4
UqTSgrc4SKjohADUb+SktVET1P380mq65gLCQfdsD2OyjLFtW6lqwt6LMHwFGhIZN6GGHFCPerPX
R8N9UDrmulJk8R3jonaTo0O1sVtTMpAYM9N3kabBNsiCH4MAuOdTpLrwHRuFCmVEsmtdsThB5iVX
ZZKOL6BxiQqycLyUMUcBH9wr8c6Eziat8JfxkJLMpQcdbeCdB3fSRYYAgeAhjC/lyG/e/cqs32Jl
wC9+xNEkW0t16OxZgmqFPtWPssa/TenENcIMWA1YybuMGB2+4PqFJ9XQf2P/yanwBy29ItlKOAgv
RinFQqpH8SKHwIhAYWgu0I25iCSho1BUw4qm2ha9ErV5/J+tvzWv0VZBbg6otJjlvYfi4aUZVLdG
33UItNuWztbm9PT4ql5pGFGvI6X92aeWtDGEVCMinI0o+6H3w5c13lAuB3XuZOoqRtjqviSxRP/Y
vi9LhyaXMX6TGqFdY5KFoPQwVte4y47rzjG7hyxzGmIFp90MqX6XdekLXOBcdUMIJa2+gI0fDD8y
M8Qo3GubJl+ZyINEyQLHMnWSPYraVeynsbE2VWr5yyEpzfES34Ch3/E840hL4a2cvOckMsTnuCJU
9MkIkHnE71cCTtYMbRU96iKCiYOLTdTTnHu0hjpYoyFm+StUPgEOSV4c4lVfytTAajtDUK4dTetb
L+m+vbFQ3jZ2qY1rLx5c0mBvqogEQ8dotTZR9u5G/76N0XzfaKQ8/rVZTtFUnoqsu/WpRRIQFqSn
wYXjTTVJWtgdXkRFgAbnQkYxLFh34FfU56jpJLQa6H9Y71Yf8KGCOqilPdQtvxEPMUwt5AQUB585
ySjiB6fF0E7IGddwnlqG28rU2CxvkMTS01QPLk5janvqokR4HbRMNEMklHSMWtP2neqVCBf2hqum
Ela8PeV+fPVGR6EIl6OvXZXTP7Y803sYBti/pprRFkBrr9josUY1NaEiigRKNqzihuJlUcnZPuw7
Z13Tfstww/ZQ3ZHsLr8odR3XeBI2ZaOYVY79XpitjcKpl8DsUW+lK57yBTzn74OPREnM9wA7zEN7
MJMavK3bLr3rNb34SW3bvuSHUAlCUye/KAa0V1eNidzKWgxdvrMRFrxJjNB8BbfP79OSVtl4lZXe
YamMJXSMTUG2lEwkuFmMOv2l2uSwmlz3t0kcmePKHtP8wU+RSifozBvMGfLYbDi3v3UV/icKPBcF
0jQ9GQZe5g1VpdfscyD4z5/6VyRo/zW1/9FLBcyJ/+2HFoejTy672MoCDADhZk99rn9FgghRg6/B
uskGyevQMv+vSFDlL6TlRU+P4h5h6p9FgtosFATWOoVMEyoNWgAEr+nff6hXEbp0TR4qYmdknkV3
OpKUezlA1s5uw2KTl5Fdk4yQ41aS5T1S8EaHMs28vSRClPanfN5KKPLksplt40OftFXooNp2LD3a
RVrh9oWM+zqXa2epBFGPIQcV0WiqGPYYVTzrFPDXB+FGP0i9q1zWg36VqVaLLw6KZJiwio5KzaSi
XabmQ5M15yqms8iRFZiaSBPYZ2JEgl3/vALR5AaXt1RMeqH0t6ZHyOUPFDjVup7mxe8+HanOouLD
eKDkNZ2swAaON4uKVXS1ej+Oi10nUSfr/QTFIortVLDPsT0+txGMaSQoEAokGTylSDlmMxup7cO4
NZNd50ERVqOIItVgSFubrPihVRN9i0m7d//H04N8QTSMuMXEMZn1zCC0VF2aYfjQmAGoVF5bLmhZ
tYxV0xtUMv98NGgRILJoE5pfSG6ERV2YpRHGLXJnxFeZSEcEoIXS3TSJcyadmWtMTOuJBsKEHKKl
PmEKPu8UuMlJkMZyuCuDPtGWWuBVCfY5KUAcoBSLYAj6m0Y0ymVH6ckdE6su1mGFVNSfznkqM0/C
LGSIlDtnnzUhFhjSRot2JVzTYNVXA1phvuc9OmbB83l6sK97iPwGWOEEYKIFOgfSiNJJtFqY0a5Q
xvEup7ezqiVOcBEUcbAbDlqPVuZQKTk97tdTQneX7Bk0o0lCN2fxxn7Uhb4JSyhDxgmbB75mpzVA
oLKwif5srCkdRqTfUagacgvScfv8XfVQ6pQ2cMJdqJQ+kmJ4+ywKWQwX/tBpT6fnNbtvD2MBf5+6
yUi4wi37PFZEGEYvjT2E1HKnrHKstPdJqLXnwC8TbG6W4oN/N6HjccmwXdXP48Dnr4SZ9yHVMPxF
V30XMSl9yKbYlV5gEIYpQgOiJsYbRRF5azn1gzP+cbO9M80VvwYuOgXyEtbiM0RUO2CKTPzNb2gn
5S6lLeHl4yp25WlDus9RRAYZrw1nOmCHJZxNHZI7E0drgzd0DoZtfbPNR88KdwEyHi8iMtM9AN0B
m2JyYaEVGdptEuqnB1i8taRkP7S7zsz6d8VM8OMpWifdx17mub4spWjje/wXFP1/amv/EXJ+7Hca
fBh0VYgOYHvOlic2NK/DUUVy6cOYb0Suuli2ZeLwiUiLTTdDItpaDJFkWWsp7+IrGbO6ZKFlnrdr
4ly/cGrHg8Vva9eOZFYY1bZBHiGg6Fjt9k937YQeo4gDRoPO1vynyk5W4+HThbvUQd52GU/OOUTE
Vb0+Pc7s1LNj4OvzycCbTnDQ+dsYSvSjPKkKd9i8jHdOOHUYsjg3sD7SjYfTY82v88NguFRCVqVJ
QLlutv6DDV9DhxK2o0kIU9b22pWMVD9EXyveeOrUb+u74UJpegufhczfotVbn1lYGPvTSfy8XW14
KhawFYICfs7sVUlEIamcDM+ljiAGHGhULtPa6bVi5+PYdCdppvxmTO2bMDwUvYsA2GgYxsJemClN
t4OdqNM0wy0aj/QOK6T4xLJM6iZcqnE6XiXBpKlLm+l+TDTvV4sKPqUK9H3HRJDNO6VAZbWkSwc+
0bhohcyFW6Wdem9g+/eAlZfs1pQ5KavQelzJRTjRrtHlHXwPWF2SBe0NvkH1a+IN8hv5v3dVQdzH
nqrPPFwMSQD3ZIPpuMjawkMERNGrTWQFJJ6aNTFXJCR5MWcvVf01cDzlB5J32lOnaej79l6bSpQT
PP1X0tY6TlB1rwXryo6CK1/jZONt5q/wLAzfkPz3UY72jV8+tHcKZfg9kPp7su3DUHH8ZiMHpr7t
dJlgKLP66t228MjLotL6bpedsO/pcrDfOP1+vMGzluGLQkh3tlpxd8pVY30fkeJd9YApr6zpz1YG
Ek/+AFFtXeKu2i2sSSYbCNxwxTuTPJcUwG4Oy4uGco0dXyDfFRrqiPt8tJJgR1OArFeV0+Aq9h0c
J0vgKsXaOtxWjYKVVD1O6hFKL+FAHbMjc7mnSXEw421CbHrxc7VDGmuyHDzqfai/NIjYw/zz5exW
ixHNB2/K39MFYXBl1oW/qkoLUWoZQgJCKWLwtw5tnXFBQdV4iHxNe8J1T8AvB/q9T8ExvCWIzuMa
luuvkVFKuP0h7SoWGIaMd0Yn9fWyjkV/C8+ovwkHvQ1Q3VfCvxOUAPCGU2i6DrKO4sG0D9Mup6nd
RB3qlQFc5BXOigQwSprjh9km7CUrrccrvxuA6HqkXgP9VdTdU0OS5SXGgNWqCSawQsQEkA5GDhud
0//L3pktN25k6/qJ4MA8ROzYFwBIioOoWSXVDUKSqzAjgQSQGJ7+fKhjd3S7T5+Ovu+bssuWKJEE
E2v9IxfYTodR+sjI3roRgCZt6GzspkyymXCdjI3BdYT27GYlL9iv6OlUq8iB9BGgrhoYorTnO6FV
3X4oPOMmndatBY7yVUobJWxRlh91XzZnIEY7yusqjwmgpK/ZIrF9BIch78tJntPB2wl7LD86tylv
F35alCSOd1ev3qEkiz/qttotoFPr3ff52LVE++hiGUKtBADTtXml5MA0I8NtiGSeBf1tsqnKiFfV
fA1ydZenzXIqjGBPzqq1RywsTjhP2zADeAjLetoqAXlaVenLKCvLKl4UEZmweUk4OPY7mJ51m9b5
nZypXQdRm2O1+HbEDccCyM1f3IS8HVLJzTPS3EgfS9r7hmY6lEGtR+WKMipbdTcOWkwNeZA99tny
GbTmRzvS9FBotRUvrt2E5qpMmvX8N0JSE6KarLaK6Fzlrja25vfask8rgRyhMvNr5pIJWtrus1LJ
WTRe+jbAH+8yEmdPWVVzANvbjAQYe3Vzy7od1r57MGBjT5qi3m1d3QuhuOBv0NCF1wfldoik/Q/q
WNqNCCjGsElU0oVLahUnQ9hkyCda6l1Gp+IXEpW9de0u5vrirLa1n6cKj/SgzOCMiqe7Y1Cys3gC
D4tLD4YXlj99GU19elqEw/wg+hZEulXUKGJ6snZbmhOI00CGSJ3L41y58xGolwa0hCmaWF790Xem
6dGblmVnreO42+4/G+jbKqwmRNff94O3Rh6fNArzNDzuoVnSkSIXZpGtPKgpG5eWHN3LOYqaKUzt
BBrUSwPvpi1YfUauP+IelmYfrLp9GMEt24julvqu14dXr1q72Ji2ClOCTooopY+5iAfQ3GJPl0Z9
1jCz75uidO71cSbA1xtTahnT6WyNczzQ9n0qplFH/+RPwXcLJUUC7GX2eaQ4J49NILOT1TG3h+aE
Y2ElGrgNCasditirtIdqkd6uXuRbI3xnr1Nl+g4m5/8csMUt2BYMRHW1430j8j1YD7qTa6iGppne
lZF5rJm7m3Zdg+usde6DrPolIqy8jbSh827YoAP0WgYtP60xyh8tVqJdOxULQibr1qNH4TZI5FSh
fTIutgMvUKaNd6DTKHiokg7lUmIlFst/kdnAFNJ41nKgSWOoghNvavBEKMMacxMmLb/RlP01r3r/
4A0aqEHX9LEvOjOG6dklbtFQ+5ekzmHytGrv+oPC1pnbL+XSi3voaepdEqM4JkVnblqUPLZgTzqV
GAflOFzYQXPrAh9ESR2Y92lXITnsPOsSpFAJkuT3pwTWKQbhFYdKX9t9tfb+xzjwlDhoukj1U27R
QSEkrfeJQy2Jauh5JPcOhTuGpNdGn60rLJy4gy9g7A8s4YYt1H2zW0piRWADVXWoysZ7d0oXEEd0
6XnWKLGlftemrpGujh8D6/gF8d74MNja7IdoUFQfaWXDPd0OJio4hXKubOztoaw9jwXAEKfKoK9k
UAM1BEVdQco5w53fz/ONBeCMxCvwb+p5lcfJbzRUtol/Ft2c3FIz6R+ofqw/y6bz3F3ZBt03sk+7
vesW5c/AqfMkar1WHLEsgiUVFZwWPX+0Ls47SeZVRanTalZRn6zqQ2/tgjIErScerd1get/Qhwga
y9k6RsYz7rI80kWBbnHMd2Vtfk1a0Mb52AIRO/Qz7hpSgylTHMWnh5ce+QyJDz4hvvcdyeWHxVmS
GNHicI8doP8s6H84FbD3dcUhIMt0iBQ55aXzQiUKtQtfrs2uSHZ5M2c/M23poiHvK9pi7aFhTRq0
n52bEbLvtOY1n5zxhaIi9WnL3H9Px0A2+N4DrYpnffUdbnsLBRaIIZsac55rLyfijoN0V7sKsaOR
X2np6mLafSgfKDoixug3NSKmqPS6mIuHGZOSbxS1ydEBMrf4rYb5xm4K/dae8iquiFgjbt9cYDIq
tHR0K5cCYs4ouvnGSKbhZMi6HeOBmA+Os2VNn2jYoaIH5mY8OsHMbcQAHeK6rAJOn37VnnOYEfoH
BO8bN4WDpW9JEGtO9D+7ERtGVsWNVvMqSD//Too7lzKIkn6bIfZtQs+U8w2BCMkrBV/Wh2a2GtKL
cbok/pI+O81aRIbgYWdoxRejoU+BVkr5PWntnHGSApuuz18YjPG9Ji5t8GX36FqvaUp897JyvGIV
4qKqX3Wn0WEAtUdPoV4pqCKKCEHa26vmhrIZUE+Weh3ODCex52VZaDQyRUa8Wa0tW0TBnH+WlQlV
ipfVDcdsENwq0xuTlKH96E4/htUKDuzydtRJM9iX2GqisnZPZl870KvKIAB7JBKdpGbiirTYS7ic
dVrpzotTH8bV+Fjx6lGfRGQ9SQ9lWNdLdUC0Nj91rplF5uint0Wjfmotmf7dWjehq5R5ygF2dz1o
1imXOM8DHXiA/jZUTa0cDy0K0s9yMIKQHZ+7DoMQNSTC3vVB3u3raegvkBHFpTTmQ+lSUmsxcEV4
zd14QHg8uTqskD27N45EbaXXymc1QVA6whKSJZrcz0avwwUXlCwM/Y9B0hTcbnZSw81FWHfBd7lo
9V4SYXIeWrCDlWTOYuofCNL8yF2bpr1sYU4hKLzuT7XWvU/1ejciaRuE+4Ks+JYjF8Coygdq89af
RZe+UqT46EG/t0zTUVNUH4GeT4e1BKT0huATsr+PqP4c40AznBdR5XKnC/NzDgwGK6T6sZ+Zx8ql
FoOEPSLj2/OceVD4qftVK8KYzBpUG7qGjSCdxvEbpPnXrPKjW4zmvkOYNUVLsKTf0NelJDtIn2YX
2VLmTZ9BLnLrYKw71dF3oGYsf0N2cboXypDG587vgl3W508e2cA33hSUCBLV+KaZ0t/NkxpuFDvM
ZRyldiPnYvuYL/rJsXLvDXlUc8jrzvVRoyFszMnouBunYlsnvADhqZgMRuh80+quBpzloBxN7rN6
fkTkGfyuu96inbS2AtChy6Kngc5U5mSdB7/eUotod4WSQu/K45ldWXwsgM7o5QojGY7wjlzR3lS2
NDeB1RRDqBcV7FqfZoICOme68Swy5q/DSAd53Gui6EjnBzR1+4mV81eP0mgm735aUpBFZxJXN57U
rRvMZxFBi1tluBUEa1HKZU96O8cLONPGaSxiTN5/xV4mGp3LzRaBhe4BRSv3uFe/S5ZbzXbYknPa
aYalc/VroTm52pHCxdoxehxLNC5YUWNs24mRz+pHsSKbL9zFuOgGpVtGKlG3UjH1ntYaIHeK7ObR
6J2BiBfJJkKhjv4pBM2Ft0OmtpU3GKCqM6ftvxE6y+hQaeQStwZCTWZ7HlpzG22XCRZ0CN8Ui4ZB
d5Q+ucN3l/70OJeMf7Ryt/eOXKPSUM3xV3HX1jp4NEsSDfPeomYncyjG7lny/dEDI9iYml8/T7W2
tluEK4+Ji3abPUEd8NnUb7++JPBr81F3Wft/yeg9x1lvEINQVVYP7GBICkEJfGu6m1bGHo1lE65n
bdynoOTFxDdHxHs2dPtfQHFbzdAoM77TsQQ3ruq81cM8h9fVAn7FOkNlh8i4Obi1038T+cATyAse
kXNkfegBXu5JsDHe6pEuPWZffA8JyR5H6TTzfTkz765ahlqlHLE9tMuCKxvhDwWVYOGtw9rXqaxF
t7cU3YFRjd1+HCtPxqpMJvpLVlARwEsOg9FgO9FlEBOQ6ZDGm+h1zfWPwPUSiLQlRQqJg06RQOb7
6zmQsjdDg6IRIJkuGWg2S1c65sppsi8VyvmrY0zOWRS0HdHJA3iVEMv667rTEM7uyfWiB2zdTCYS
M2I29Kg11bzJAMesTX5qNMwBirBmPVTj9ppU1JZ5Bn/lvZqvwkOQ6QJSRrbRrre/SuLEBsX1I6pc
b0mmu19OVyHyde/aXAGDrfPYgdoecGs2S00MjEGm/K30GTzfa3EGN57+hsJ13ZeNLY9es/1fMfBq
GXTnLRECqOVW8UC7ZZWBE9MSiDESg1cRl0NJzmbPdZ9RW3pBEIkk9RfwZGhm8nM1bEAl6swP1sqD
FrMmPoASGyvmdq5eBhL7L8HWuqYymsqTDL0WLdJ8dLSMj7BtjXCT05CcktYQHyVJ4segmym7Wnq1
iVKIjTUeWQ54hg323DFM0rRkAt7iWoMmNy/sLfIbtiu+oNar8oRSab1VPfYECi4KJi1+cbOns6te
6/aj83N+9Dz26lQNS3LEtc0FOdIX/rEutJbqIHJDx/cFMi/PHL6fo9NTbG7krB5D+9VgkqSiHfNQ
ryRNsuQtHYYh4cM+8wlMxiX4v21sg1TDLkX1cmsBgdP6iVpbTpSgkIa1GvS4msZdY7kJfRYWv/nA
5uPEDcfhQSd0rUdLip3D2a6CqQWac1rkMiH+a4Tn/sBOOBH/d3K9Vf9MdZoGoSI1gZa4DQ6ekE4S
C7bTPSpiBN42r1TqptrzykLw00PJU2/KEq5BqVPh7qFFPeUprYzMAQgFNW9z1fgea59PH8wP32VP
jlgw5rdfHTez8jeZLgO5BEol6CNjrODOiI/jYvSquWbTMD5Tu+v/3io7+ZmLOTjRRVgtiG25M9k5
ISCL41EREzRcASog87igBZlQC2nJJPYEAHdc0X31h3vjv0KHfyN0gP12US/+ayPnnfyRiubv5a5/
fMufRk7D/c12odBwZZJsg5jhb3pXPGm/OVAxpPHi5iMuBKbqD5WD7f72yzC/lVdvDk8TOuAPvatt
/EZyOUb6LQcLN70e/CdGTpoV/hFkJ1QTYh95Aymv1uYH+AvWX/YjaUVjgMmyDCwMW0i95y6Uaene
0Xtl2w82Sqj+ICod8A15jxE44aRyFzWfEhN3EkKK2tArt1SPIS8H6zHjxl3N3xxfaSWWnlLSP6ka
kgfXRp/uWaX03+n+moiAolkQyTimGl9n/zAEk7LIAPnVQQQ221nWFaea5vufm1hThEHf+Z+aWebR
jA3w5JV2R8xlukYzgZePDuHGB243a2wFlX5XlrnYIgbccQw7U9ZluFatdMIV1eOLp2uf/uxmZM9p
CDaRP1z5wEJz0hV0makVO3rKGb9PzKY7W2+DbZlxs0fp+WUW92Je7hX9QEHcmjhrdlbLMw4RtQ8+
O0PVxlQoZecuKfepytHQ8+H9zBlEX3rlZsXVYbuJezaMO8whqFyXfM7yqHI54ejpZUmiVTxQSANI
f3jynGFoYt6J5S1ZRBNqOhHo4TIn6RM5sCRY9WJJkNTx6x9zN8nOJHzNb4RuGc7BtWf9V0PyLnCx
50e6UdTGnsw0BnG6Ltpvi5zJWUq7ggwiT9UnrW8Qp4JowPXUyYoRrJy8Ef2VzSVRUPbHLjBn/RoX
Tt/L2K285X0YmQ7veSbYt8xS1XMc4NOJMaxZu16XLgbMIvvpyYqUBQrobvrcHvcTDEUMsjrGo8i8
h2615xTHVJnG5jKIh9Kt5WkRwLPUABsPmhNMu0ax9iU2A/fWF+f+PrWBAcNPZAdReCtY7yLqjIYl
GhONfddo7cXmfF9u9WbUvfZE0NKELDVwmh4AjBcC+K9WyGHv7bLLxHFtcgO0wcqXlIYzP3dlONa9
fZkSEjvxwjTI1eG+DduyEdjx6j2MzOmIOg3lPdVtA1zraXPQMrkoj1QogcyQxjsSzyQS2zqy5hnl
qAsGK04FRejBxW1T7qydhx26qDy6gytar7SLctAjR5g2xbXX/PyCNyY7u0kzfZhk+gBn9xONc21T
L8c5pciY+jSTPCqtcnUSd6gfJcMcXoEcEUAlI0LWqA03uqy9fZPm+T3OU2ONMua/IhQyoYRY4LBK
2GuXfIhJVx+nqE1apS4rYEMXI4m2IpHxbsatqpUR6Y1GbGKxOTruqRbeKBaqmL1bGjana9U71GeV
Hlq7lNAwrrjNjVVsY1SleflVE6KigixJAHLggVwZ15U/vZl5Lw4Qe116svX+cZ2HAo5z1L60NWj4
TGnw9ZHvFItzHYSF/4ossnrYp+Mi3mY8QvQt4vzjLu2b4mAnrWwO/MeC2yRRE8MNJ9HyZHcwB0dS
MYYuyqvKdAEJM3M6egUmW0u08ie1Jy/O6PoXK3f69UmVlGneTCXlgEeZLHPst5pxtnr4jTUpzAdQ
Zj6P+HwKCt5TTjNnJDyM9uXisM6WfyrYM0vaIrV5vswGCkrPIlUw5ieVB99PKLY30kSLct4rQTf1
WsQmUPsD/KCu9tYIvuMGhXkWbhPsLL/Qgp2Wt5BCyMCM53a181i3KpP3uUTQ/ik7r/go9EF7sWSl
sNDPSu7gpmw+a/ZMN10BDF8brjYcZZrCbVgjpXioiVN55gtsdjj2gCpkrwXLD2mDqcE0es2hM2xB
Hsd+Uiw45+IZ9VJk9i7Kb8eVqbVRl+pG66RF/NxQT1SKCqce7VvR0BNIS1dSPRuwDK9qQpLNJUyr
KrarbYTRzRvXn7wH18mNOB2SJR7MrDt6ARP3rlkHc1dpDiUuYsbv3CS9fWXNG1VYS682bicpaMsd
Vrc4+J2w3rphfsM1TJnfQFODERt5UvmRQk/bh6Mq5vG2bmvjui5G/1gXopARy+ecPhizSuD1aAlc
VlrKLfrLnCKyKanD7NtzalwBLY39ryHhv/PUv5mncPxsaoJ/PU+dfzTD+FUufz9R/fFNf+pGGYCI
uDaJN91Eo0xGf/qHgt/I1dnKBVB/bdUrjDp/qkaD3wzSLtEx6Rb2Y4Oh6c95ymI+Q+NAQxJeSYA3
vut//+cfpCr9X/7+9wEFxl9VTMhqELWiKrQ2B8w/xSsxAWbSX5P0BEw/ZBFmdO9hMgArrIky4rzz
mOj1z4J8rWOLpJqsQOEHj8gsBwKHanWwOqM7cOcHUvi7l/H/ZTn651YVkyfn0OfFaGkb+l/lFJQt
Lk5p+u4227TiLghK/c6ntIDfQUucMjRG8cRNULN3uYQYTQlS1lrIixqPePI7enoD5MHxO7lrF6/2
vq2tBjyedfRb4t433gnvG1y5q1QL/IBngzMf7ky/q3vH77XYdgfN5zxN1timC3CA3q4muwQ3t71S
vmSLSuGoNbhr7tJV98gRWS2xDTdLlF7ZBCcfAeEOkB0GQgbAfmMmx10w+dY92Nz4Eoi2wjPY1SrE
f1ylIUBe91ljTn0kckGQIQ6eWETEK+hL6NOPa3AjMrOKRhhRlfucPicc9qOFwWGjNaG0941MXpm0
tIPMV3miH9M4jKPVf+V6Ju+C2pmppuzPRipOrXD7Z6/J53sjmJeD14/DGdu/Os2a0uLcWztJkX3h
XjvbWi5Nmu01AkuYWph6H6Ez33WroAyd+6AgnKzK3vBmI3HSR2e61VBtPKxjGcysqUu/g6acL6m3
PuGdqu7kMubUW3Nmhv3kGvSDlpr9KfuaRbzN+nCmD3CNRkvP3UfdL9tHBcDAdOfX945aPSIlLGmU
t1aDx/qlIHUqnEnIuFvXbmcvCdBsUE3Pi063XYOFmqT31jlUVd3sW2+AyDcksY093RibFdu4ma0E
lcYaaKG16t1u1iGf7HWYIvSD7gOvenf22QgQuVT6KSWo4YTM0T9laELSOGn06o3Ig/5ZeKL42U2G
50TlqLVPsBHr1WrM+WIR9PZ76mXu3k6GbkfgAnktphqiauGGZ+a0RwGSKXu/YsVHplK22UfJZY/t
Xs7M16XEj5JOj7qnpitOeXV2pp74b5pdDpRRV7tBg+MwoQp5QtsyA2QAGrCCm8o845Jmkkr2kyph
WdfOdt8cHiTSZhaAxA/GHaOq8WGmRRbVxbL8MLs0uSX/yY59Opdv7NZWE2XShfve47HB4kH11NFU
biFjMVlLFq2D1ywU5cJPhR5Tth+aXe2ZEQEc1N0iel/iKq1AyJEQaM/O3G+Qp1YB/SDSPgetI5zd
zOt4JGFUogQxquzCLteAxk+8evaYrJGtCjo/VbavFtNh/fET+6ue7MkNcyrNntepbS5BFQS8fGtX
3jpOkeCjpwjI9DG0EUDub7aZyqb3XblYtWNzCKYHj2HQOXilcI/lIF+CbFo/PbXOu2Tq7WPgbqya
i9UDuaMmrpyE0zu2IV+Gre8uelizHhoYs2S51cU304KIQHrf0d4HdBd3IPehwFKqrlbd0tBjrCTd
0lFPMZOhhqy+LMIbqGpelDqK1BUIKDlE6qgAC79zBKhuyC5m3vWVPT24UkH6rsiz5nBBkX3HHb49
kPnBUDwJJbS97I2WxjO5uleX4+BMglcFCJlU9WsyNN1jPlqD2NEXat2S+dBdtA4ZYOxZnX6X+4V4
9oQJ+WiMuR3rgv/vco0GO2ks2UmtjrydzCy7z82pfGEmaZ59h1EdbX0dE0ZbYqsRHL5OX5ZfRYqR
Jswpugb4tKR73+dLpb3RxbZO0Yx169G0YNF3HipV3pRWunJv63XwQ65Wd6IeZnpP/ayKYCjUIxmu
xLgImnA1tLYhAY/ZjW4WCq6py+xzFijMgZOST44liClLDDd72BTQ3wQmpUdvmWvjppd9em/bdov0
eBnKCmlO1n8X5AjUoY2xyDnIzTOXYAH7QOLRGQz6s7qFESEGNwX+zUKi70uK4LFvkcg0IDNyVM+P
q9JB/eR8Dx4DLZvghNz+u6sF/Ig00NeLzdm8LxbU3bI06aWbnG7H2TAfC69M3lSpDP7gouOc50OO
uwkJmC4aCtnXTIsCvTabCPmIdzFSBze6t5isi3pvdKdgnvLkqIZuhLhx3V9vGwkU2bnWJSVXo8WT
VIa3g7z5Kix9irfoSmIsZus1N4b2iBjVuw+sDA7Iqr/MrkedglfdupvZQouEo391qku6+MkXC+sx
8MY6dB1txlJXw5Dr9A63kO/XhTbYgy00CKF1nc07gkB4T6fcn64O4prINEfS8rPFDEfJH7mva99p
yewepGnNZ9vpIPT7Nmve0XGoL4qN+3NpOV4sazEftrnks9JK8cVV6lD2vXg5R0fhKX+3ZEl26YUi
doXbqTxbfjf3oWNlnhUZ/erZu3HRFjsG7Ais/SK1XMTzOuqvbgE6sevcrvy0By8td0vQ0A+YEvqT
xEWvIXUcqqGeoXy96YPVe4syLnNFnLPC45n3WfnKCMfblX3gt1Z3GgkFj4vuPpXUwR+Kok7rnWVL
pD8w3tZtn8P2hAaD1x17uX1kxBLfF5EM+2HUaEgfdN6vhLUfFMMqmu+W09U8Zq5+N42m3OkEdW83
UVnf+l1vXOhQ5zie+2WNYKNMFTJ3AchW/oBrGSVu+WEE3nuvUQbuLNiFoqkIWuJXE4288smnJtMC
icmisQJTR4nc1Y9Tpg9XgaEE3MzIn2bIdCt2e8PCoFuZGplZ/WMaTNysHd+5zZBJxohnTfOS44l3
4mDu+z6a7NyiJ7sGAwNMUXFCgvnXVMzdp0+3Ocj+qgUnz+6nbcB0TLljnwl2LPaDHcpJrke/oD2P
ILDRvQyQNXbY5tVohrOGECb0ikJdOhyzFLtzjhSRbGyXOLagkN/MAoDlQVl2jUaKmz7hTGKdaJP2
7IRipso9qUJyJwBgarqbsuP1REGfZAm3Vpv5S1SW/zTPBoHAnadh8S0W90yoOwdtFljtwRduVdxK
/C/kt6PwvxZQOq9Q+92jYU3e9y7xi4NwqV4LS3zMX7aRaCefwBl84b2ccRimNUR9ZqzcMjqUstC3
rXFPqlRWn8iqCe7S0Wt/slvSEFPp0OKtT7z7prrRwt4aXZ0FFjkKvLe/mOKPeP3/rnX/dq0zzP8v
TH7mw/3R/+NS9+tb/ljqcPzRKknaHAnz2wa3hY7/sdaxqfwGSm1CxJAmQOib9be1butL/AMWZ40j
chs/FzC2uwVL/EcxEIb9V1ichRDpOcEmRKATR/FXXT/kpV8V6eyeaxMWKaJYw5hi15iWqYtGRNwD
nyMiVlieytoSyZXSVMOJJI3mkKXrgK/wiYjmzSXR964l5522IqZNbvxkNFzGcUWuqtdVa3stMxuj
yr6Wqran66CXOYE8i+mhqAV/oep8P0Dquxdld/1XmU4Iy3IvQS+keexd6CorHDzLvkfjjUR0edL8
laCWFW0uwtrAaPQupFG6WA+mIXv90sxGRa8j0KwWerLP+5uKVaq7ZwcsnyjRDN6hxq0skn03GpGU
qmjP6G6zZCeW4A3JvS34EYu77mbWLOIZPA/Yy1oaDmqR+3dl17jvnecR6hiI6Xuu7OJ+dQZvL0YA
bnhwPtqFMmdgIivT0PNzvzuUa10di7HKvru9072ZvWWK0BB58CUC/6ual6uvywIFegnsyR/JrcIV
fZc7uX4Dh2LshsIKotnSa77GCrqHEaaV9Jdl0VHcgMKHdusFdDSMgj3MTlxs1YajMJKs9f1ojP0r
aTrJ0cR+fFhXb3kIGM9P1Ldw715y8PowIRHphsyj/HeuB+ehKJEJ7xjTtbusRoU3Oy4ZUwLCdmI+
fM5AiA+rP4p7sdpepGYkHRGtN+at7Sjzm0Yq5FbbbVp3wt4kNbDNEWpA76hyYz1Xg7MohHX2uDPM
ZtyRSmWGk5bMgAhEW1ZEX9MflHTrd4143b2PtP7Q5d16tEn9+WLQ8Y7s4+3Tqi/JddQ6cRFaOtYH
VFnL3TyurjKM/azsgTCe8M9/DnixVXYL4EegZ5TrtUe5QacCu5GnAk3O1JzI054qEXtD0hXB3pTa
o68Z/oRQeCIGat0RimXoX/8FypohH5Z/c6IS+7pVnv1roOw1l2ne5P9gsP7jm/44Uz1ny4nlcUxy
MnHPbC7qP6Ey6zcKL6APsfUxZ9Cp87cz1Qp+s4EE/gVUxqNRY0Rbhm+anIr/CVTm/XMuOD/egsik
n4GSyX+yo5HrQXPQkho3vr80FRnuNDTgX4Dob5bukk8Wm2zyfWnoh0BnkGYv+oiSinIgcc6zdLyi
z0W8IRUifS8xkp30HP8+o3XgTEpc9cyR3CQhZtUjp/kzaveZeKqx+9CttpR5TCJe+tITRv1qDi5J
OPWUVGjvNfm7kzTiLLI0uCC3dz44QSs4RrN3PqyWrL9w66t7HVyh/Shnb34pyXKbf2xeNq845SDG
10x4O1lDqqVzcdbBefyDq5IGn6adbsIKbbSv40CReUxMA5YhKrCHcM0atWNaYfLsJGRqTThFjC17
vhpyruKpG7VPl2FanftB+bwsYAQ3xjyll6I1xmgs3W4LP9xgeH+anL3RwYskPZM5aQnndCIMgV4c
O3akXb7Joie9wUjsWANljSoadV+BHJZH4nmM9Gj3Y34Qbd3eJ8jlvQNDrn2EUtDeuRfl8YiA+CXD
WrIFqVQ2uknVea9tn4PDeO4MVbHKNUMsQspKt0+ClIwub+W8uaOHeO32GqT7s+x8+2Ns7Qwso5ra
dzslFsIlyuh5nqztVS4pAUC5SZhFUMJec0+cjOc0Z9EOq9bh4Qfrl8xFDMa1J/1tjDwCO3uorIYM
Ut9RaJd8soEZGmXXlPuJouUzFeOmFf3614qO2DVKWheSkgRDvo4IC77HsZbSu7TN3L6bhM/VkTPU
yWsBRrAljcEPDcpGeFJlKSxDOjvBq09++UiWShK80l00bFk8ILpcmoQ7AcryNOpR5ejexbge5oE2
YysbnI92rroeMaqPIl3OPfophgieZ22Is5mioYuIxOcJgYbzOJ20i/NQrlV24v7LLzAZ3ZzuvLTg
1UUk075XU40UBRl0WbOvSKsAdPIqoCdPuOY1UdWU7Psh0dPj0Kp8DVNRDL8XhYCEKgmADO15e9hM
dBKZe1FAlAkNIZ4KXW2TSVEvzsPP7vbk/RWKLlzNkldQTls204oW/2i7NdjMnOkKlG1o310aHKFS
Wp5EwgZ7j4TIvfz6iTgoynmvNNc6TpXBtdmpjdjHAZW8TrIc/MiyndSL7clUBD5Kw/7gbt77kZ3O
4uzqsn3v4H1V2DngailJQvZDWozBrsRFJo65lct+AyEsK+pMKqjC1EJTdlhq379gVnC/2UOxaK+/
fku20jG9qRZAloiwK35Zp3W5yjTSQK+BrIBeqrJnI+tdnNboj1W3Pg1TKaiSqra31NS318cvFr2/
Dksgzqg0xXmRgr8HS04Qix+kxOgi4c0PpdA2ZpJkk4M3VZxQHlPGjV3rxrLPu7b6uQIQuWHhats1
ZZjAfqmj+fVBjGpjEY16HiM85nM0e+VAbXdgrjf96oJpTv7/Ye88luNG0nZ9L2d9MAEgYRKLsylf
ZIlikRQl9gZBuYT3JoGr/x+UxoiUjhg96z8moqN7ZlooJNJ8+b1O3w6EDz0JZpqArN9bknlaoLNB
Z1udOtmTQu/KCZjPqKEY2G1AvEWhxHpqWjgQph9eJ8EUPPIxYUcQXG3dJdHUYVXYtNVT5/RtuMMH
Ud8PzOJ9Msp8N0NfWZuDcs993LVfEvK68C/m0HnMgkzfSw+bWejoTGybuykvwwCckJ0bvF2e4nU8
l4Dy624koHmDAAWXGYZsmA+Lhc5h5Ab+pa4SX2xxF5di64QjMCW0NKy2VeIcMXhifCcdhY8NmtaT
19fwPnw7h4kJCW+LlZCttkYnRjqpIZTtvHGqo9AwivHKJUWWy6g6F1ZV3JF9svAN04xWpZ9GNpDC
7O+MsZm+OX4ursKmiw/JIK2vmevPj1Khf91RryenuvHib6LW4wP2qtOxIqduSxcsXJex8aHB4Ikw
GgdtZZ12JTiAjPeTBfGEwjLDvwc+fYYidGfKfEJEYc7fYCGkrADKqmt4wPQ4B+7lziqfQ/E0pWAO
3RgiaQEJs4793KTvcgg+GxRUsOtDTV2Hacbsn8jGvKEhmH9z3SBytjN+HtlKT/V0VXRa3mSjcUcH
imaaiSFcAz9uoCmSpezmZ6Do6IgQYN8NngbOEQMCyRSBSk/sdGr04S1qSHaTycd3wKj6O6soPgkF
1IWRezur/dDH4lSlgLwfwkqUj2OUNfcAPreRO9R3kw0CPKrWuguJ6LgvwBJWWa87+b4GQDzEflZt
TTzZPyl7pLUVyodZ2d7Hvp3sfandstm7Y1EGrI8qqw4Dzkss/PGAZzCexpV92xIBvvKwPHa3wPzm
CdE0WrsQCuq5jUo6tzYQc0bOB/6e3M5WET3kihBQszCxCYpGlBA6z9aW07sJgqy+zw9TnWX92rDQ
bA6iLtcSb7IHu0jlU4wdDYhRLMz3fQKSnpuonwY4xHRyRPKX5ni/HtGF3HS2+Rdy2vodHrLIG61R
V97aL8Lu1Hrg/wMX4/spMJzrCXfhc2p53ffB0c1fU6DK+ll3WKudYaaE6rpr5vSo0CKtq7r5BJQQ
nqPICjepl4Ywvy19GjosUrOWksb3mqu+Fcb7puk8PNIgZqwA8L5laBFO9Rwn29Cd7HMSIzuD+BJu
cE7yboMqcLksjMpfYaSa1yvceqobn1viOzOs7WIT9aZxdpCgo2vtxy3D5dN69fRV1ebFX3HfOWu3
rD6gbTSvICg/dhyJ2yhhnraJ+WTZCsVC0p4M0qM+jaMC5SOtAmVZ2Frk2EGgamkjvhey7N/1fnMg
4pWekG93q8i0enbNstLQcyJaXgM+L2s7IsSCVGe77zj8jBtEPjaa0uiUj7I84An9MUwcf8kyyQGM
SgdeZpduPJ3Rpq8G5oFdwVDSXsBJEYBRKqf2VoXHEb4LEEPqlW1X4iyV492iaeruy8bpOeiLoeR9
og4ZqN4Zfje8QzLvrqpeffDM2rouaJZuLKGrNRpVdxd0eX4fJ+VQrBLKjx0c5Rjv2QwuRmVyzew7
z0WU2YIO5LoRu1SY04PJLfx6AmT7SAohG5SnynfsQMMhRiUHSzkPzovjPAEei86ms53qWuQzDr9u
npGLWLTjFmovZlkRvrlXPY30M67h5qYJ8XfuEnkqUzV9MNssxOk97x+jPvqUhHm4JhZQUlCQ7flh
QFu28ltNClzdiiuvyolMMZWNqC2SO6/3+A5dk4Ah5bkZzPDJepCIKY1cVkLepTgGoEtz4p7TMYvo
v9d+nu2r0ZGPVcCLD5Vu7sOk9HetrsNky3E4HiQObRt8H1AWEdqq2yK/w3sPl4oGNeIG1nF7TaYY
5nlmNPXX9FfK3WjbWmCnHWjEjTqSdHvdgSiC3vsus2jcxqkHcT8KuoxkCr8+BHQzt9lSWmHJRG9g
mOrV7CC8Xmd54m1jo6626INg9PayfzdWlr0Jp6xbT0ONqR094us0yYebuZWV+MD5lr7rikyAquao
um6TDslhm7rlXZ9r5d1lgSHmtWsEoFGggLBjRgeTQdtUu8ArgHDpiqNO9Kz0veKQVUOmT0Xattvp
Av8mrQzPLWXAOzurgIeLSSjcpIcC0HjBjyEjIX4DUZ5DRCxAatGuTvvp5Laue1MXEd2MoK4NSHdu
fwXq3V1rq5728oJbu137EI35FXDWdSVnvanxuwa8L5HisVvuwUeaK4tcmX2j5COF2rjzIQHi4O2c
kwt47g5pmu4Snavsqo0wcdnFwTzTarkA72VWAMLntjffgUZXnzUZXIrpY2fDCjrbYt/RMyAinE8p
Wp38y4TS5xZN5fzeiDD53KoqdvvPsqsekCcWEOYaWiShvSfRSxjHUHt7Grs+XgXZx0pkOroustoP
T6Iwn7tx8ZJ3KeRA5+oez+0Y7fOckMIg0yTy7wBxXfNjnPN3zUgASBHellVbk8yQrRojW7vV+HGO
UKw5opHKv1V2VSNJno5dzgk6Hn66yf+Gq/Gq+YjliXDJqSbLjj4mHlyvjC/AB/rJVtS1ftM4x1Fw
E3XjyH6YJ7/9GjRW/IbXhvuLu4jpEOCLLRVmreQLXJw4vjzfxYVq/9//sf4vGMMEc4Sg4gKE54Rf
ISEsbMzPKe56KBbK/kuUmY5zowbZi2PTeCKc1i1hSfm7xE0ydj4W9tarEUhgeDFYN7nhzdUVXmbB
4xB1wXZISwpAAr5Cyrbca7/SmhcBF3qnm+9tzwibLTYbzSHue8pMHOGfS3cYu/sWunG7mxGdj+26
wNjG+WvmPoGBAJ7Y+VqFrqDWV9xFUnaMh9wX1RO+ku1XpkzxXc5DcU8UIBV9V7N7rHH2r57M3IGS
h1GLTwoBti1csCwjPM9G27e7JbG53UtVNoeJ/2Pz3ikrAjubCLEHxqSyfLrchXOvtt5w53nNHCJ5
3vUcOjV0wE2aM68+ekqFHHqtWR7QNi2e1nHC3aC3ADGOf55dyx/0wlZleVDgIZ+l9yHs17NLNtzg
6owHEWDBJ65knm/BtPk+rD3nuY1JlOVuuETJzJyyT3/36RLDnAD/PgcFdfDaVK4yJgtjdewncHC1
H7wRsUZcxxP1Izkn8H94qtdhXLs2CLKq3vCzsgAlXr37DxsdEAZfkG/6apDHxDVC2Lflgf4of/ow
KpiKkNfthyJpuTZDEePlB2cqrzui6xdn8qLn4lcoPzvAk7QeLqPxv4DRm+1NCULzh/bmx+c2Yvvp
Xmor2BaXf+0nbQWbpIvvNwQ+mpbYbP0LNEJb8UNucdFO/EtWEWAjboMvsb+y1FzBn/UvWYX7DxfT
MVAfC4ssdt2/hR+93E+Jw2J6Y9CGjyEkZptlxjT8aT9FhEC3ru094FOciNecr/1izAA3SY91+9dP
A/Ob0+Ller48DH3Jkh0ZgCn/snkrVzuZTx18RiVfPRVOaT9M+B09psgGWUzLlqfQMT7D7mgO/8Wj
BaxKSTi0x6C+fM/YSC3dlZZznokEesLmgtbfMI2+3lL+WQ9CanYVoCZabngM0CP58+NfnpPLm/u2
A5sTiyqy2hfq5othtgXGL0GSiXOWGzSPpEGNsja7nqMnLpfH6aXd8+dnLrjmT1vIPx/KVHGwqPfY
RRbXqp++bVEVYa+qwD67qPQeCszBjnbu0dVEARQ8Vp0rT8D3PBxciaMkQr771aM3iiG5xzjUHqkX
FV07fWiNRoXbmXy+Z0/abHmhO5jWNVZQxIzFM747q7ZafIB0VtDH+vN7sDZ+eY1L4x14wMJz85Xu
R0L0oH0R2Wc6lsyVxf1XZ0tPDuMJ6yGL2QF16rZf//xUYNxfnxqwPHB35cHBqy9GI5FQCLexzjhV
Ww/Abxhk+0X0Hcl+fYbAgLDaqawbF/X1TIgFXeg/P//XhelT6Ajpo5ti3rwudIYgKFAqaevsGZ6+
i5cFMwWoadXw5nn+6qy5TBRhcarTsOCBmES+nCjh5HeFafbWGW6hvjMg5qQ78D1a26EQ7VdkRs7z
YHrL6kRVi1HHyGIxEjTNSQpj6e+/uDAddktIk+KXWWs7RhnUJBGdezSa9drxw6w82V1uDqu4SIP/
YpFAxV7WJf9BXbYUOz8tEqtKzNgQg31u2k5uiimiT3zp3Pa+WV7nzdK4Q2l6XdcxsxyfLUrGIdDY
XyWWMWKcMZMt4g36TtHfVdvUtGm7p1DoMPQn8C8a6pE/FfExmEahR8I0zT7b/XnIXtkQXj6gb/P9
UKm4SMAW4vrPL5FkKuzlFFjnMEzAMWaq8cNl3ugur56aBhM11CvsexMDiO9MsFXxTOnWTqSlVVNO
+RCjUcv284if3MYKTZzVGlPf/fl3/mYXxPfMoZ6ibuSa8upnGhilDxCbrLOLZyJt+qVBblU0yC0z
tB7qrHmrUrVfryKPXg+FKgwJbB+wgXn1xLxTdmJi23OGP1ReA4+4z2jWlr8IWts9Tvi3jfBoeOMQ
SWVvDkmEp+Q4Bfdxn1J2iWLqvopyYKab7AAmVt5PMZGmJ2eZE5chQmbD4WUhiT+1g08z3RLyhFLZ
Odo+LzRPYDl/HsYfFfZ/CmNHclhz6QCSRCvg+BSoL7/3LNPApxRVZ1RKE+mOEHQ3iW8k72uRTd2h
GCLYYhDmkm5juwiu1vGQh9EuQNcGe5E/28TOq0LYn9gDrqFwHoaL+iryWqgUBcHLYgXTnuaSKWZa
IGY0Gh8qI1fdxvRLmAnjRdAFakobBz0dKyNZ1F4cAYvwKwEJcGRVnDHzia4lDO8TtoTlzZDQC8Zo
qTHJjbMhh1rYtL63yin7YqattcHlA1Y3PUKc1iY9RF/hGU7eVTdFJMB0nN9XYK457iciqW7ri1pN
X5RrziJic/1I1rTYfKN67IssGTci9P172MERDKwEbvHCvwZMyF2FMCzwApp4XmfLz3jiNZIef9ul
h1kj5wFlw8nzaNdTzH2d28nJVuj6UYciB0dDez+NA0imT8u+ORujQJCXuF3hYkZjpxCqI1VVt77K
s2ZN5F4UbmQyBo8q6jl2U+aIT5cE6RI8lS2U61FtKQ2CrW91wETgmu5zS1BfvC4kuw0l4AL3VpwC
MGr517haY5cRisIggygE1NT05/yTxHC+52S2Igv54PxDTCguykJPlPUJzR96Q/VDfFjFWh4dFUc3
Qxp0X2SReuAddmQu5nbNJhD4CTW20+yagGTQmrvVaJrzJ6uV8ZU9SCRm1AGfUUBizRADDeJ/Hu7s
WZR/5UHrfioFORi1R0IUE0V/U32IZ8gcqWJj9nyedQT1hOZM5W5yyydODPKkCe8wLDRGVJNhIHso
u69ObXoYD8WqekDpiVR/KCRoylVRZEH+4A/o6aDSIDov/U3u4yGYrjoUYND2V/BKw4UzYtmj7cKA
xR8Y77sYbqiXbxBJBdUnuCqe4OemSdFsQBpyuTPMpfiZXX1X0h9C50l+wrWpJMUQO7jzXKMBQysK
BjzRsgqzD9po+WJTCK6bTxMo2OAHC2S2oGd4/oHMRRI6587B006skV5XT0FDCOYaV28+Ku1Vck3M
Rm7GYGR60eTg05MY+NTEjjr3PuDlesaR7zkEMcEPxaRe7TKwsyQf3WcdzsEjbcT2a0vH50hrk43H
YR/CCiTY5k1UtwvzECgyzwV//FQvAC83DpIMfNBLsrTlJiXl8TotiL6tzQWqnsqMvko3sD+znYUh
JCTMNDeW1fHfqFnzTrjKWzc/kMQZFn26ky6D09ic1JBoBf8PmhDJTV/UbDHcq+VJ1STtBn6p7/4p
azTYUS97JDWcPIUuh+gFXAxL2X6tg2UoL5h02/b87eXXAm0An4na0bclZSfUYjeebiHn87dp5tEA
AaQDYFU0dRA4WzeXu/G0QPGDNQfbC2mgj7luiCyxH5LQ5njudDVupqV6nGzG3soXXJklyZPSaGi/
xpgEgivydwMeRtivQSI4mungPsuMUxRtVfu1yjht60DVTwkMO7HWmF7eXQqFGYrZdEW+iPdsa+r7
pM34tGTag+rI5CswANBY7C/xFsRf3JgRS9orQ/OGpMO0xLeEZu2aljvFe1lz8LT0evC01HdmYlKE
lyV+Qq6VVk9hTxr5mtwQo9mGpG0/e+0MAg5KOJHd1zb88oF/Z0CEjrfTqTYaWkyXAqdfSpV0Bl7/
cfkRy5k8JUhF0URN0LQdI60ReFQe7Qe8LcCkcxePVx/x5p5jhx9Y2ZquljSKMdmiEQjhbkNRw+tl
WUJW6Cag57pZyiBOHpS741k6Y/s1C1q+URWSsNHxj4GyOIALx2VvK5erShrl8d6aIBSwDYijx5e+
KVrhH3md8loAyN/FU4/nkgHZLd+A4jUHYEXrplump1tk1o2pEk6mFClJs00GylUH5Lt/V43KiA45
0YFUaR6yTzxbZgBbGl78mBBF9Kpz0qUVZ8ngEesn/yFJZY3ipjbjvcB5ZeFU0JGK8pEx1VXO+182
gTQT+m6KoY+vszRGOY2v7BH3SBactzwewy25vrAKss4iwsgimA7ErDlQ7teHOhR81dhuEe9wkDMO
IyUoBijho7Gk1+pJec8NvoDXKZ49+ZYgQMPbKJcV30CYpDm9zETsKK32eozZAlyLGn37g0jiqFq1
t4EO7fEoy+UDJbXD1mSXYX3IG9qfcTdrJKlcR9vt7OFoAzyHQS0SI5XfTyadTpEk0DtA+PM1hEOO
Ji0tqEK0nREtIdtAdpIEhOnEwUKogHm6rkEOby9vyElEjdx67EANxob7y4V3Ho3qaaa7/DAorqgx
WzfZMVxpH/qa/xJrKz5Lt1RpM54J2Y+K8XJsTjNZUnjfGDBU5IXF4VbBqbClgTLOJvKw77nJLKPW
VIMONsloZfOGUAEWvcdbpHHo4HpKNs26WPhTAJQsq3kSeJOIWcB+z2AkuK1iO4pTFhdBCeyOUdu4
kLqZ8tiSpqG+i2IsmLYjSvrDFLuwedygz9w73YwFDoqoBmc4Pab7/E/GSgzxptD0f0FonWNal/il
BQQgZFc5AqWcqMHIru8hGo9U7GHKQM/L4RITdsXep+3E2JfKYpOnFFHLldzpuK8gMS+vYckHpx97
0XJxHxKbfWHZWBvlc+Jc5m6oFj2z7qrmoP14+txwDJ0v89Ox+3Cf0AjYD0XtpO8wiGGKSLNnQrnp
cBWpCa/qHxMiH3P5vcLCCOyoGZoDvpPBNpsq91l59FIus8LTBDuvUju0wDfJRrPqwrpJ3KXbkLao
MtaASFaBqe2FzTSnxtqvbZoQjYvJ0gpje25Vl7ZqTETxunFG/reJQqjZsN9bN5bDKzDlrAc38soR
gaZiZflhzQkDE03syopJ0yM2eBQitt67UKDP3NSZ1KZhQcCCxNEcLjsgZq+0UxcT/3zdhRfGS5cw
SsIfl2YQBxBOgkpMuA3ge9muStUMxOAaYKvbol9+bdJ3LDNRTzyXnHZ9l08OV4KKq9ojGksKP1fx
3ljUS2a37XQGjs6NtlYNtRDyfUvG+tD1QxG9t0CcS8zAkH835pKg6eKxDP8pLpntphXOzUPn9hQh
ykiDR3OsyCWt9PK+fjDeOr3t3/dS5+9xUPkSGaGxToOkPaAvM1d+w84+EsrwXYkW2ggck5XwuFKv
h5IgU6Hh1CV4fSykFnwbO1qeARXK5D2mycQ4xxUftHTHWe+NPhE7s5DTsFIk5sFJ0ITTVVXyTjit
Za05NfMjN3t9WNgq0xoIECfMUpTfA51RL3i2ZjOkyMRzorXxItG67cyretn8r5JQ0YgMIAncIM4v
ucFkRXY0SpsuDF22Hld0iDX3KrH5PJhV8lfI4wyScEnrpQM44nE0NgcBmyWDrEWNky8lXR1JfYd5
JxUeTlPrvoaidLkok5DOwIiApRpEGDzTSefnwUqh2WSX1AcQefil+nKYhBH79uzGZfqtpMbkdIF+
sIX0I47wZMLHUIbscJeLoTJVUV3h1lWx5XXsaaWnYS3RTwMugy14wtAczKwKrJsLN88yuvYrvHi5
8YhIO3IH47sWns35CaOc2ZordqvZi+2HgSevL/tmkKRsjtBmxXaqC9ZEttSbVRjIU47fZr7BIYM9
WjvVU5phL1V27HsNhLSbDvelfRwa6ZVRujtPLTvzPJecQNztooPtRvE3Z/DM9tqtelZcZ8BsJDs9
OBk/Koy6vO4XVlyeFtI5+vhU+UcubLo7tNxvcJnpm33ZtT20f9uW3FUgEpp4UD9ICW1QuwG7En0e
hsTHM4JeU4ggbX/BqzxQvgektt7mQtbDGIv1MCsOox8ls2vm3z1w5xVdstwkEy335dabOnvHk6MH
5Nb6g46wQcSGOv4AxSHdtKwQdmduO/MOZmXvr3yc920sIyrjtrn4dlBO4+EhGqEPNkS2L30l3K9J
0M/fMqpKAst1S7k9ggVTV9l0LhApWIshSLZYg0BUxiWkvziG1DWW9Nu61DX2jTq+iX18RVTixR/z
qlP3HjW+Xvc5qnECKM39JN3pBtFR+IGE3fRLWU/8SfiVYlkSX+xL5ouVCQDbaEEdRWCwaoLB+4F3
/S/C8wbCY9FUpjX+/yew7zIKkq/PLzRBP/6df8I70vwHfwTUM5JAHduFxPNveEf6/8BKy3PBPRYz
B/jj/+GvW2A8FnRGjKqEadMZ+zfGs/htoQ4KJL1n38Og0/07/PWXsItLjIrAO4t8MA4cj07YKxxA
jYu1cFX2B2SZmBdnmMFjTG9TNjq9wIfOd5viROwcObsXR8Gfxuo3oM/LFhx0eSojAFzGh/aqx0p/
2auqazUHA0Y5+7Gn2UTskbe1Yhtnez/O3wB5fvuoQNJYBBhj6F49Ch4xepGcgA/HosLEcmZciRa2
HLbE9ebvvxVDGQjkVHz0X3K5LJ1Wk+N0HCaaYhau+KYhnHrdab9/AwV/iUT8GEDBOyEXYFL80p3X
Q9enmcsAYkkYLFb356KBJKQHav8iTNY+3ZbVEn+4rkx4H39+z6WT+J9O478eTtDwMouhMLyCQcju
DkNRdd0eW3G6nImOtoXl1G904X/9cC5uJDaxXA7IEpjHyznSKinaoQ77fQNw2DA3i5bIOl37wzZZ
KKpvvNRLRGl5KdfGBQuJgUVGDfjqy8e5MLjRQHc9IXEe1UvafKNY+Q6VIscSNMfDCkrS3x1GlLGI
19C3AMf9khMURikMZFH2+8R0MVokS4CPFZTbPz/lZX/9x3sBM3Jh8EFYXbEM809YBvdcDn94VHuB
R8hKGMZJGe17eiU2rqq5+8Y7/W4Uf37aq49GYjZXSjfr93IgOzQkhQqDdxw0F7eQMgg6yEnp5z+/
4CtI88cbSjp4SB09SBGvt7IpSvFhGll2VuQ5MF6c7FFhgHn0ylke+pJzvq/vfDIxqBKd9qvXmfKK
OvzQq6aE6BsM217b0KZGv/qiNWQsmmvBysag434m2A50Wq2ttJ7f2Jhem+0sMw5My8dxx5U+qptX
M062yrPLjmUUj71De3KJB10RhzpsDYP8ihhx/7qSXGQEo7e1M+38hZKZGwy93Bsfb/G1qlTwHsBQ
vbEW3F9XOD9tCb9mhWPy+BoA48Lupaj+O+Qe0dYOIxd7YjzAa+lhR0vP4AME9GSNeXGQbcpsLq50
kTSnNswHYioWluWwmIk5i4n0hMW6sKoQfxRuOoWtpmvV280NTDrjiHkjwdJD121GTLrWddcEj/0Y
G9BtZbgORFxzzTP8HfqYRRqJJXZf6iuSaVoUhfCZu9ANVjpzryMn/dATTnGTOsAUk5jTXSP6eDMa
3XtsRedDjYvNit4VyYy4v5+gXC581HrYJwX3TCjE39NJ3HWyS1cBVgAHbAa79/zJxe7Ps/XXBSKZ
scJm1XMGw7B8uRw1OUa44iwfvY1uSIjBUF+aRxyoH7BkrLZQta2/vSR5IuwSKHDcaNlvXj6RBINB
BnPa7RvyxazWWZzbvgSFc2pE4XAX9D79+Q1/3bclALf0YZDAk0L5/PJ5rQqGgm/T7ZMpo1E0OONR
4Q6zlehTN39+1K/TlPRCGw4I8IopLpLDn/c21ROBNw4lp6AcMGY2autYjlTx/8VToDFSpnC7Ygxf
vlBuhkaOXobjzmvMhu55YBz6WsnbPz/mFeK+7GO8jcQFhmoRw9XX6H4aGzhBVUG7x4Gg3JRc+3ce
bFT8FxAtOGGLkE0w8U1fqKtGfmxstS9BhN7algSv8/J0h5kisGsgFE5YsIBevm5NssYcDz7SLp35
2xEHpR183G7njF286Jpm52gVKBYas/yWlaN/h9vyuFeuObzL51lcuSTbvPEF7N/+JrSWwPEioGZ9
dawoxzCMMBLtvlB9cTQbdxuYiNfnoqtvwhbFb+TDvMxclnJWIxPuq5g4cuwwNoGEXuwX2bcMH5cb
snZIFxr/6hPDXtdxV91PBRZMVRcTx6Ki8aqYshvD7N4qLn7/AgGhvJAXALkX6tbPMzW0miCf5Mig
RtOdavxq14+O+gCEyqGP+eEG3YCJiNrrOLGa/GqK5mdJj7ltvOBIRkm41rJBgGCWwRlZT/kgnfnb
jNTzik5nsBsrNW3GlMQSkXTZrkGJ9caR8DpV7zI7ubD8+w1erYKxQ/2iyomOG+0wchOD4qpzNTlk
BiL1uGGT79GlJ4mJHSXu0i0xWG/MAvHbWYDXsAk8BANyURj/PIi0lpxxcvt2nxhwfFc9Mq3PlFW3
vtMWaJDMr9hz6o8YqkZf2mZN80ytk9JG5ikA8AfV7mxIwhsIpD62NNaIZMPuwR154F67Ca6JibK+
TYVlsVX6977AyshMiIM3go8oW5sD9HHzZLhWdpjL8tkfzHtv4kHKAfatRjDON8b819JNetwGAXOx
CjS5Lb18X5cMhJTmebuvk+xjEe7B7rONMZv4DM+ueKNO/M227VGRcPN0CGn8JaKxzbDZath09pUq
vgcxyglhDQmqSpCpP290y43r1QbDk2RAR4hoX+TYL1+rDlVf+aHLTGrUQ4q3zEeUrHTN6JCi4JhS
jOxM/PeuQg949s+P/s3pizYPuwtBOja2HMtP+6kY7lRMICM4GQlR0xMmGbfar+9MzMrJ9P3Mldd7
44C61J6/vKtrg6LbC8Hw9Z4eDEariXds91zDC5QD1D1TSKAa5l1rMczfzDB/KONMb9RUUdw4ZEWT
qdrAqJjfePXfTiZ4o5wsAlLQ62MZRRNe7APrF0ERjI3K9wibICCLvjvpM1Hy/c8j/Zuj2QOC4zPD
zF8o2y9HGvPXVOW95iNPjd6rygrXMwExb9wRfzu+sMJw7FqGFxbRy8ckLfaF9P3bPXfkZi0HHW2G
Ah9wL5TGcWyRBarB6TcEMGXbkSbymm5AtkUKfk3I3Ft75K+Xckg43Aq5lMMocF+v13Hq3TlqU37M
0Jn4Rftq1zbzu2lYAgZyy1gv2rJ95MMlKdPefGNZWb9bwVRDDDZ1u0QI8XIsOoUhJHKRBkzEiT5X
fgPfYmxU976NLTdfjV5JtBOmSnjuGej0KKg9Ysg2xAhgMIiVM36IozGN74ZIKGR4XQftx1Vvkih/
8zMlIb64wqATWFioL38mrinx5BZevfd0iDkh2fJbpwW0ppaP3xiS3zwqYP/0oTHShoN+8vJRMaAn
AkOflJA5zL/jXemfsc0jRYFolre4ob99FjPRJLFA8MBXr1UV1dxV0qn3rh03Z/xavV05LYLkpqOL
+O9G42+aZ7/ZxKh2aYtQIqK0eH1vxLdHYXTNk5BsYjvZFdV9rmp7y+k2r0ydOyunjP5mIPty/Ad0
MheOtgeh8DX1VRE82gWRW+8n2wLiW1Ip4oTYmsa038pBDxZPpNcnBJWGieUEvEU8Zl/NZJk6ZY89
AVPEaaAuekTANFifOiNZfXlYZGsPiGjjUZNn61oMo7Hj5tjr7ax9kZ8Ju2VxoauZg2PYTtmjXQ0A
502Ryh50OMN2Aw+Y6LkcXeNdKiQSHRVlYKktckZCX3glgRFEKeUmGFx0YKMwxXTtGgTcxGQdztvS
afBaVJhrP3i9jY8CFvOuvUsQt3tbEVSR/QkjzTj/5iU0S4iS5AYT4WHZgCQTL9JEH9qstKZjVtBd
20exlTtbw6ysq3zW2ti3EDDaGzcvevnOwaE+PGPBlhU7/tkYCeiCLaRXvROkxaZIB0e9k36BUV6P
72Gy68mYvB9IWgqvmsIoD9YiBwOsbGzkc1H8mLfIkAhCccrk6KtRVWgDS/C3KYU7uM2rqWhOycB1
EkJSUI3Zvm0JpdrowcVEvBym0LxGshaa9B3A2TZV7i7FVYyFy7PfhvRL/LDT61k6ZXNfkfXoL3hP
Mt0i+R7ui9hpuu1k1IF/Z5a5VFjzDapf4Hq9q6UOYmhRCrqgU6l5BmglXWbRoJbbLFzafyYwU4qE
05UfkqjO1jrLS/BYJ0ICm1SVe8hlf6bPu+sxCf4Ywif8lBnSvOsKj9S3HNa6sdg7ijp432fTrqjb
HTlfxV3o00R1Iqi6OOnvbSclvjRIczzahyuBJGBtV+1zknrOCivDcNMnqDSh9cDWMcbtUEwtv6Hx
9147mtvAib29E8xI5UcSVcHB1XXrVPqz34HXOv2EZ6k/PM+15x4Ia8XxUeNoEGePJja0EHTrWzcg
lsEyi/gWVTjut2ZsXcs8i96Jke/BbQEaFvwPPQt37xoWctiFhYCX3zGEIrjWSdpTVLQ+/F4HvXLr
LwlD+lh3Du7l8+Tyl/R9SndJo228SrW2N7OZ4nfbNXA2o5CsGT/NgT+jTcyXvQ2lc5cbEayRUUa7
GXcUEnS7fhPaiJRnSte7UGXVXxDxMOiKfLmZutoju7BrvntGTTpeN1QbScOajJrSPTZZMK/Qjesj
tr72sZ3A6WhSXNmW3sVuZe1SdyKyqK8/wXI5+K4D73b65Oqw2I4EHK+aPvyUe4bCAjTN5XHo/QIr
jjrczK7xkAaSdKZQkOWrSrk1yWTiO9TYgyTBvMHjubqLG2O4rVUj79pecy6K9kQiEAkGeo4hGhbf
2nqsDlJglxC3eY6qUA7fnZbM3QUEp8OVDtBipnVf1gXsxhWV5qKEwO+re0hLCfXfZvJ8zG04Khu/
5h7BYcomkah+fKoY+5t6ZJYlEym60A6PGCFP2C925Q4GIOGYECi3mgWBsN12p/YkJ9Sq7dMUNQjL
8JEJnZGM3NZungwLyD1RUmH2wW/e+4ZdftH+TEquIJiw3+Sy8eEilhbWEgZubDDYfInLAnbDrnFF
e9ZEdlvW8aFpGCnM+ItsM+N1Cs6a6NsLyyzMizQ+jgne2C75gDfWaMtdGeOHv9KAmeSPt+Znzwyp
J+nvLvbJZnZdcch+6VqpvP9h7zyWI8fSLP0qbbNHGsSFGuuZBeCaTjrpjKDawBjBCGjgQl2Ip58P
npXTVT02Xdb72pRlZVI43YGLX5xzPjQgcU0wik2eAht951lA6frtM9wfQqqAkuY7UjpuaI9MHuWV
v1tJ/BEpMp3xUU1uu6FFsy8+pKH31K9GSHfdvO+pWL55s8jeFamIXIzFtK17szmtrpMwncjWxCza
vTKFYw2S4ebd9WrgSkhIV3tLYq8hlEMAA4c5+4bGhFyMNuoLcjV6orRnvXu12bfSH9YjsXmRXfab
YUF/F5CBSaYzKZ8bVC3k0FFwHYcGZLHLCJmks95vMb0bqjyUsubre6JAXppojBcSfVLEQ348AnwH
79D4IU5z6yirBCzTyDlyiv0sedbLhBxKtwUr2PF2ai8V/n1UxTL3k7vYXHipTq5eFGKj8T6OopjE
3sbb1PCr7userZogSeAoLfb4gtDsZ9WbNhKN2W1wvSfJJRtBqDK6M9En1faFqMrG2Vb1ylwbJlKG
6gl8teu68aUopHJDoorsCzdRw03Fp8sQvjnlpS8usF7kj3bVOosFrm6X8n6nWT7vl5kIaHCK6UFr
xXyncWk+SbuVP+y1w8QGu5BNjH4w3fPOpgd7KvmxGi4WoxXNSRqZf15UJ3/0s2zfVML7umB1/1lD
5MP0TGw6Ag6ifE4x04j94KOP8MfOvoilwXqhaj++TCTrkQ7qgA38WjKU+RNP4NESCFpGOLBng8ey
RF6bxaGGPLwJ4PNkFSfUECGOrVFiSWO2yeero+8S3AyY8aH+QA2Rb3pUgajRtSWCdO1RRNqDZW7R
GZFW3OqET2iDumtL/nh08NN3T8s4F+MoPViS75a6Fl8Gv3EWNMA2FThUMTYWVlOQCkxkQdD7DHE2
KdjBE/otviBSvhfE8Vj0m2yR9RAQDC4ZY1Xd6zwztAZ80325sbBhks/F0Wjh9hLLnkjE9IRVPKdl
ol4QzAxuONa8yMLW86vXtxLdXuI8a/7SFPjXx+SCCLoiR4LAvLeiQTTjIft/0eWUX1ENiovZIsq0
QT9eG6H4Rbk270jERP5BkZFcRMe75hG286jH2vxbX1CbaZOA7cXQPrqaJZYZxPnV2bFGfmK95FdK
9uk7sJfuaxmV0E5Ly0h8q5EQ/NuVjPmAqgGOC5i3dC1RFtpYhY5WuxUn+YJ3JdWc6CoSWq5ADl0z
H0sFn4i/nStpAejB0esIrjTOrORS5FlthKWx1I8k6zLExfHPZ613HuAhlPBeFfpd/7v2NHompZdZ
2JRj8xtopfEiYuQ+auyMX47KBuTc5tQ8cVospD1nEreAiYMmbDN7+IUUbrH5zFyufSl5Wxye5N1e
B8fbBrdwMHjF2tXvMTWmrqN+TdJrnvqICOWhMeVDr3B0ETvWPBm9F18ih5Sl3gfLlnaedeQcQ14G
2t06Vlrcvzak2OpPreZ1nPF1XtrHeq558zzLvacnjnYSjSuHGPkHzE17QJeISb0P9MP9Q1RKQm6K
Qh1uoVcNj82zRbTaENhunD46opM7WYnuO0pJBFlL8ruPa/5VJ6XcREpaP0ihtndCojSU+I03pjVV
oa0sZ2/wfgVsNAUAwZb7sLfKmaCeFrTjKjaqBIooAAdAXLT6uffFPYpymFi6ntLLtGj5Bj97QEp3
0gcIBFkpW34tPC99RACXuAiAHQsp/YRF635yNHkhmSR6diKTbOopJdWkT8sFVC/LxgYD0NFO+5Oa
oW6m3Jv3yGVaCAZudYqTag4o9SkBfdZ/jFA/fRuAS+6i+sxrZX2pQpyaVDc40jz+ByHutnIMCbBL
3E1TJl6pt3Viuqf6hz+ue6a63yVMlknsq122ZQkFqcrq+dUj5+6qk+m5cyd5cOqi2fijlmKwauqD
Ny6fzP/KdwRLCwqkmjcJblHMQU+HE7rzLJIwy/PumGu6FahIAw8GAGrXDYN9V0bDtBGFWT7xD+T2
saxAJwu/2Br9+Dp0/JLBjtzHQffJZKaPwSqC2stPfefF6frikKbuy5Tp4IZVnFAHUsoFJf7JoE7H
5D71GNwQfnCMrMX4kejRuFOepu970ss2Hjnym1FxM5Lb3QdjzqgwnolMprgQr5mw95U91QQQZRzA
dUZ3GjuNv1/D+X+rfDBfJymIKCv9BdVCKb7JZMrCiRp2pdavf1pXvBi26z7Nik/JVmSr7FzqQpRz
bbyFliN/IYIqzFCi4IP9ymWQVkWcBtpUkeYs5Qy1vAQPNkl4OSwQAh8fDxp3h4Ie7NBnNk/5iWzQ
Q583RRbYQjvXczY9Lbr52qcwirkVd2T+ZRRqtk1B5g4PpbCj7yjxKTOE2pGhomeBRJB59fR22SD2
9+461N5hpCfbxC5yUtVb+1KCNqjDZPQNlhbFcpznWt074NsqajQt54ZzqpMkcPFSZBawuCZbCu67
tqItLTQkmEQajArYfZ+9leRm7m2DATyjNXTpzSIZaQyphqo6spozqY8ZXZ2r0jwY2iw/+WOqX/HE
nVqk34eImEOFZ+b+5pLtqjXNW9QotFnwwJPv+jNz3zlwuuxgEIb45rMzpc/5bOsKrlpiL2EjnRWL
VSVeoFRvvE1IW4+16f4wFucX8QTNBxVr8VF0Zc2h1QGsK2xtZ6kh3vbuUD7NDhVLMQPuIEClJ72c
UAp4Zvp0UGap0pNm1aMgmkXv3IObG3g5iPiuL9oYI36tZre+ML6BRYlfgpwsbA4cQjVBhR8luL0n
s/HKJwdXFF6amQM0g0v5VXSm/qMi6uiriXScZCbivkuDCuBkQw17nombGN9aKh4+NxIkdnjWgBDj
J7COhcRbc3OI87RkdrYUq1aYJCUcGhG6S+pjOtMcSsYpzqfui1Q4jBMDSVVhBxPhd47UOQm6pY8+
9C4zfuQEuEcByT/TY9dM0YeZY3oKRZRqfiiXiPAPG1ddYC7Kd7dLblfPRTNxMHTJNNY7NyaJaif8
kYnGAJM6CxITdW8AKqB+TsAW2NSYdfRhG/gpYahMqKPdjAjKjUA7iJ3IAnuwUR2vcpvZyKU2FSot
ovRJcyuDLBVVd5eSeEzfqFfKSMJRjmlMkozBT140wG5HMTJ+3CTCn7W9Nq8lABJp/iSaKf+cJTDv
N6S2UbSSyMSnhEvadcJiGqIP1Sqgc/GAoxicq13+NoeB34quH8v4KCz/488301Yk/qLdtYw0XLrV
Xuxirq4D+ol6TypHHFoNekk4MOtQAKdd9WyjH6v2BYGeL6uyIKXBzKf8IIEX+RcTG66x6+3FJtaw
r5/tEUUFHyH71nCMGv6+3LWZh7QSGPBdh4pB7SGtu8m9r6A6KIfZaDBgGkvuHTxj3/JZmXuSNarX
kmSDp9wFZRpK6enfcGx182FiDB9dxMAffTCVzmukKudVp1XEh+fMU0WU/lgjYucz4d5l9p/MKHwh
HHPN9Xz9UuHgSm/SeF6sf5471f1Ksy4r9v7QIokd/DLNYBen5kRSPPdPQDqIvhwq5n+nMe00PeA6
pKKzEyGzIzJUhigtuxXSAZvUJsa6IpuA79V4foWQmCNIzN6ArMrE7VhcEoUftFlLyMKtiC1Dr5t8
NzLd3EJy0U/spHHWlIP1VMbedEbLlL4sSzJ+R8qu/lyD/UuD+s80qJC9mP3+39Hw5rP//DcAY8Qv
P3yWv/7X/0DM8I8C1D+/4W8CVF//Y3044mMnF4lp9d+yRXznD0QZTHFNFBrIjtbNzF8BI9Yf3PGG
5woW7esyhW3KXwEj+h+oGn0Qqw6DZ7Qk/63wZO7cf5zw0tmu8lPHtEgzQeV6W/X+3SJuLnETVm5K
kdeU052WdfRjuZlfJ8vOv8pKLUeSyMke58kRx8BWovzBssr2HfZQJ4PI7bRHI3ah+CVyVo/C6qOX
fGEyctek0/Qz6dMsxj9ncVtG1WBpISdovBuMyN9GqBpeZrsfn4ZWWtgS57Kg28q84kup2T6rZvBe
kgnCHid965VBz25v3lQ1+IbeGo8J872jslWxzRKrGQKn8m0audJyvgj2L35VKN5jnkgPmT8pqohG
XPNIG5bNgK/td28t5SXW1H2Oq4cxR5Vm78RiNp8iitXrFMP8Mecu+a1ZFg4BSmy603ZyH3niwh6a
Zqt7zOx4usekgJAVOyT1fqlpT3WFECZwFRZdBZz7SOvDQCbuPOifY23hVU6yHMVWtpAhOo1D8rmw
5z0UDiRHW0XJu0EY2xRaXuntu3XBRMSrUzzPBiODwR6ONtnz8SFF5w6k1vdOZCaAl68naW2WsnSe
cUdSk7NcIUZxnhNU+BSNA20u/NF4Q6qL/zXT72HhZiKlh0mhhjvHb/vQjPLmNET5ynQy6ItNYEdo
OCb/rmXUFkDNZBqk+9J7oMtgPExzNVyVWzYHHAn1gZK4+4GpxetDPy3JoRes9Z6bYuxPzLy0sOax
9lT7RdFDg6uKi+FGrs5zZMku4JxqnuO2q96KQafgGUTv3RmkX9NFLvO0PqLg3QEHi3rKU4yMBYfe
pUoGdhFT2iCmdGRDxO9EvYYsvz/1GZbawEmm+NHr5W/GTvNw0PulSTcaQs/f1C84sxnpkhaeiqX/
WbWWox0iIE8vVO/ZUVlVs138OVvnQo76lIbvPTpjqza1rIhf1KzWDTKrsXZG7eONnlAxXJa+i7OX
Rsd5pogB89K62BqLhsTMNVR6HWc3eSxNfzaKLz5dEzADw7mU93YSVaJ1Zx2RY50+IDovo4e4a3z8
17UZGKJX76M9ErKIWPR77PE7oq7ZsKt/Fh2pFmNFpk3YG4aqDhGenp1WR2VQcYeGimjX04xfcked
UXJ7s4edwYbLOB95MNMMC1/UAHZliebPiHZZkuPZZDG6TSd/CNrYwmqaG3dm7xv3DGTQRdaCRb1/
IOTUPi9SROGstzqItmo+OFPD+z7QD5RM8edoU3ktVyAGa/1BW9MCmIETKAxj3N+l2dKfzLItt9iY
XCZ+/nge6CdJKC/zfWMPA2gH4ifvnK4ZTmY2lNfZqAQQq9qBSZxV/VXzu6cl4cbM6+w3HtHvhsYx
UHg58Ri12NC2IdDgWf1NG8yCmNrJDbuKdPN0so1nemxOLa+E7OR3yEx1J5vCKDeTgExCgJ8mM3o1
5I+WqF580UKPYjpC9LJ1yPr46jhVsi1rIwujpgIIlerKDqau8A7t4pThBHqYd7sev6GWSza6mv2j
i5wL8aij9h7JDleHYcmG4wnYkWjtI9P1kqGeb6/Yo264x4Cjk2WXTee5tJdX2MnizS3tbIMgmvBd
JognF2fbN9e1hzs5OgV2m5iYO9pWzo4gtSPtp06pxj4ij5eLzsiPhJYYiAZWxl95LL0DTAlxILUn
O4+G5k/buIunXWQuqDkrvQyZ5bEtT/MGpxep425bend5a36iAZyDIU7Vboro7yHK9duyU3rObVgl
T9TD+TZaAAGGTlzwbptWxo3qab7/M2WzxXtuKZgQ6cR2CpdvdU7tpLtknTd+Kd3W2OLky77sTX2r
k1KBGc8ddjiZy7eGRSCmcEx8YczH/5Z59s60B+3BzqfqYuAx3sxFrH9DeVn87mbRv7tGLJ7dZqqe
moad0mw0+q6QYrhXMLaPGSOvNZJbQ17koeoNrSQdnlNh1Scv6axPOLvzwbKa8TyZTXXvYSk6TEzB
Ll1ns9zpm4G7apyfY6N0vKDUjJS5kd+fdT9SZ7Bx0UFPQMAqEuGAU3ocmUV8MXzaOYxd6SOaU9cL
cuW5eLqseBWMmWYQ9cly0gtJ50Mi6ANeDHxH1TImAZ1r9wFFhGZy0VR6NoEHHjozIkdgMaYfJUaE
cLHk8s1SFp14lLnkkBLasYIAuu9NPJrnJYnGM8Q7xeLB0TOutya52s5gPJuxMndLnckNZJoeyR5U
tVfZyO7RWhxcuV0NyoqDqTnwRJ8+E9r0b1YiXJi4jjFtx9HKQ7wmRM1zVdLK9U/9MHcZY23L6Ps3
vXF8tA2zMxq5/jZrcVEdapYK6Svqiajqw752Bp5Eue5ll6VOAJVU1lBuB8NpNrOlpnIr9Wn58nrl
bKN8riDKpBzBCcYaOFbtSLws2a37US+x001s5HNyO7hIoyMfZbGhQyieYFOT6Vu5pyHW5KahEP9X
ffxnlftP62OWyv9lfVx9pZ/VfyqRb9/zl0eLmD1q2pseyvqHKtnz/iCXDf0ygk2ED4R9/UeVbPzh
Et2mo14hRu1PzdHfqmTL/YN5D7oFxyI5ajV9/XcsWmJNAPx7HQS+EOK++GkoJAh7RH/8j/qVwSRl
cEkm4mYsEm1ZExSf0Cy5JQakrRyxN+rbvALgukEj3SePTePsMF+4X26sOAPrx5aBhvpyB6O8LNFU
ffg3vlzs58zJ+C6KyhVAV1ZL9VHawMRpEMxLeyPVZaq17hej8JaQQwGWXYcvYJ863rNLJ3ltp0Fd
dPVZ1m2LCR4YXk8A8Ht9I+QtqqiWfc4C4bO7MfRoSecFrt3K1ptunD2rX5l7csXvJVpOOWO1JfOM
mVXDFpBiesynFeQXFf5wT2JMhAFfJ+JzY7emh4q99uD7tZafsfr3MmvfYOUG/4qm7WzduIDWjRGo
VYVjhZy29c91ev0OZW95IIldDyEjdnex340/2XiCHUQEDGnSw6CQrljCWWbxp5lwOKYZPCdYrTs1
lDJE8aGH04o1xEFcP8LbqP1g9KaGPr4cXcxfaf7gWeX0hNtg2a13/ww30XVHZtMYcUJVDWwDxLwf
zdR9NJoVuJiBXuQ5bgTWVFLy2YY8Murrn7GYd0z/yVBG+modokUaBRuXvDrZPXyJbF6GO6bLHDgL
dhHonDwGA/2GiExXWqSnr+DIVpuLF8ijwzNGkxZvusH2FpGJ8Zau9Ml+5VDKESJlVfnaeVygt/ZV
6iAznaEGEilzXmJjeC3yWTawXMsWTlTb3CUei3EiqKFfxvNKwgRPmlyUqIqtbPwq21Sj31QBEfnq
vtAm4up9BlSfzSrBiBnm2vs4LfFXmSwlP7KMOd46jWkIi2qs+LHy/Mo4ILZMr/AirFczLtMnf7H5
bbDP2mdDmqhdVvKncYOAJisPVLP6uGPhLaG6QgsdV25onJQUBQyh37Uqbino4YuOuH3anXPDjoLu
A0E6NtBIYRwDJu3YdWhvWWw5j8kNXYoZBYwpYID8p7jBTUlkyLegDsqNb8M+bVYKKp9j/n00uuTR
nbLuvltpqW5rrqlvNQzVJKrA1ThzXG64XBFwW9BWWb8CXtUa/rtRx+K+UWKot0ldStCCLhqOYCy5
y9+mysjEyhj1fcHbQ1KMLk++grMtTzUdVt8Hk6/mzLl2tT/pxZnovqnqAU1o/XIoR7TykWK2fyWj
yppPCXrPQzM6j4aXsZUUACpJRCBFSrT+81Rw92y7aSjeo4iayyhgr7DgFn4X5tKs10ws+5ndw0Aw
UGrwEBVzEyZVqj8IctXPve0ke8E0PiB8uwjzHFkRpQlZ1RZLPaIy5mvUTYwcU6WK71M0WiXYi17P
Ht20Wwp/IyRwzmexdAA7C9ZXlf1gGo12GIf2RZCC/qTl3qpIaunGrVadiAlx7mspW8q33NwU04rp
HMr5icrNPA5Z0QS1Z8f0MV3xNLZWey1Gim6RZ9RGll9sXckHifM2YOOQBkaTPKzhLUMJ1QGW+Vll
J2ag/CRLaxAOR83WT813B1cU7al2yjJih9gaB4ZndPwYbSXbduIlwX6L/qytQ4O3ZYdlprukunj3
wUBtxoVsLyb62j0deXSIV7LnPOivlYGwPYojPuT5q+3UXb/wHka9fpelJgWSQX2+A130fVo17Qzz
XjyXNqb05E+bT2w7peZVn4H4saB8ia324oxZ9tg31ZsgI4gYtTsiPvRdqdfPKgVaUE5uH446WgeW
lGpjVgWN4cBakjQCIw9pvgnCUV3D2Dtx7pvU6E6tBcCDQIbdjOtmb1pKbIxuzhtGyK6+cf08OZEu
IlL+PLm8J1PX3YOoFTuKsMDkMrpz+LTPOoI05FxDddWRkew1u9L2Yibaqp/r5WFuoyzi+qHK8pAE
PTUzXF0LVEiyAaFUPOXaNLJcbb/cOoHPkMbG3VL6zVbrRo8sSqa96zHbMFv2uPy+uQh0NkzE8Zqh
09suyHoQcMTzA5IftHHKaL8veQwewxbdg+mnT3arNdwSxLa1Cile2eYlsRJF+ayKKCI6NUJjyWol
sGt93mBTvfMjwLo5DtLPYoo+k05vnkzpjo/m5E93adtZVwf5yjND33WK5Jw6t6zCaeDSwT/xandJ
E6AvbIIkm/C9ObxSMweaOqnuSgvjop2e5p01Lz5zY7f4DT67eljGbTcsw3nsCY1CFdWJB84Y7Uxs
v0taHdSLK9kZxYaI0vwOpo4V2pEp90Bak5+igCdEJhm4VhLirlyExYNf6wXTpchmpuW429RZuo1h
3OwVYtObWXssF8t6LLDobLRhlhd7ND5s1TrbxtDyZ1LTyILoXVZntWh23WjmBldGwh6GusCBRoJO
i0YCciOctr0h2/ROU45/srtxPlTknRydnkfklC/OUSuQof4pxv/XHPmf18k6leN/MUemH6t4mPxD
mAFeeb7pr0LZ/QO9Ci5swyaQjnho/tNf82SDoTGGnNWbdSt5sTb9NU8213kysmEMLGuO7Frf/lUp
AzzF/Ygm23dWZbFj/ncqZWzE/0+lzBTZxxDvi3U66a+V9N/Nk1MnFVnBxXaaGsNl5Cnr9XBmFS2b
FeQ7TzB9xZD5zzJvULysWvMo1JVn47zo+ro5tEaJycpbGcEgNMEFg1MCHdzzHH0aWMyIPblZwIXJ
zmlfIQWg/kIFAX54BsdF5rrZqTMEM68JigiNKE8PHXBxhNz+TFEBzrhbycbLDXJcrbzjpXCtdqtW
9zyopBrRYkcsSyA8rfnhr8RkgB9q04Pe2saLTt5QIou+Y36KKHBjxKMwz77ZJ5uOQe39SLZqUKrh
2qFQ27k3YPN8gzfbK8dZrkRnuGb9Qxub5bXMWJBv3anWEBZ4U2wHlU2iYeBk8lrYUiHhGBtmiPV8
iLH4nsz1VjUSOKG3uzep03pnV7YT0p+sd/ftTp9sduVivf0hnlAzkwX3bJjooWE3fcQIW+DYz/4G
xaT1OKyHiaphcieGSfYWBw1aQHerzRSdk9SKR8vVigerGq+2DjrBvp1WksDnn+g85F6sh1m7HmtG
WSLsYAB4pVfh1BuSNL5n+SoexqTiVCRNezjr47ZhrvwQybb8nXHk7BQ24V1n42eMW7e7mo7/046i
emMAYgyd9SB21iOZZferL7Q1lInjWhb2CYYZy8j1KM/WQ53x4XRnrQc9KkhkbnnyI1sfAnbtjJsl
nu4K3Z439vqocNaHRutI+NSsEp6L9ZFS5QXPm/Uxsx6vYeTn5Kxn/YM20Sak3LHf8/UBJTpzepjX
hxYYGnNr2LxSHoAxA74o/rZ4Ls+5wmvYSmdQpfixWUZsrZTGnZU0+mnWhy/K7xG4tCieXFWxOqad
8q/u+mj1mOQHy+15u2quHwQldJhJpdG8TfV+uT2iTa5od31sm8Q+382FGcjWEjuDy/6+JujiXbUu
7g2GzslJZIlBTZlTdllrcdDk+bgf1oJBA1FP59yddGoJnqtrVbEWGNRpWehlk3ZgfEf90XENIh+m
KBkirQ+dpX/RtGKXdMsV74i+i9w7oVghd5Q18zhkjwmFjkbBY6yVj1+IKxO3YltRFHUSLC188Zf5
Vi+Z3UfptsWOtSnFVJmad7YY2cKun9T8pa11V71WYBSgr2Lwp5AJanSQa5020qhvwUHFGwZ47xyG
3cVc6zptrfCKPLaP81r1iVv9l7ndpowwRWqWyW2lndy1WkQt8I7YqdkObtnuyXk0kUecFkrMfq01
G0B1LIQeqrUKFZSj6CdL7PRZyaBLprv8b1UrJUFkFU9yrWlxBCIJXnLryBhheirX2rdaq2B0Wu1+
ySfnXlAig1Mcj+0sonxDhzI+jaJ/GYxZO2jNbD+MwkgqyoG6E6P+XJFqShXeGK2ZPc638pxVNTWQ
94PQV3vrOIv/LbNmuSOSI0fImEaPs+WlF+apn5WQ4mg3ALeW1Ph0pLLJ0mj1/qNr+ZMRt8pNKwvz
jklcucOOyCWtx3TdJVyygpztx5ljN0gmzjsCeJDMuNX8sQwEzqqI81kxnj+n8zR/+PNEw1KmevOM
1u+50h1knF5VXmqEGIj5/WKQj7EdGUdLjgmuRjKTZVAQUY8UI6uPMicqltF0T4CBrPxrn7m/Za2P
IQlSOD4Sr0AKx/aswSvUe4F0qrJewfHlQMx3DVcNgWXqaDtjQVzsmX25mxPUHCKo8ExMUKjAuBji
MKuqP5WVngw8W7TmZ850fg4SIFbsLpLRdC55CyMsyOrJO+SDly3nSbTO08QD+5mFBbdIPnLpHdte
2W+dkbanZClnYigR///oufrT0BiaOAmBwLgC0at0rw2eB0BPht6eahJ4Ts0cabvez6r4AEPuOKdW
fEmKoXhGnsqmr1WYNBKWlGPoM/F9x8XUbVlElAcDMP0nAZg6rZHX4pClzRdn2gq2iu5tw7iMBG0o
6XF/WEopxheL9iQ52n9XudCJ2hHmeN+rrnucmWbTHiB+YLFqVGw3UUxabGmmZXjV1xVo0+rpO8/k
mLTtcrjv1lVppGz/tz4l7E8TMK9XDWnGqwa386Fkz4q5rPhFjq3zZd+2sOltIzusy9l4XdPatTqW
6+KWPSg73Pm2z/Uj3kWMyon3MqwL38Lpii8t07PoVA4E5waOTMenqBHOC88Rfytvq+N5Ntkmuq6E
XZ4bSXxs10Vznqa+4DAiOBc3jlrtpGx3yjnRHtPbptq8La1v6+tCsoRQt6226ZfL0R+a/Ev0TX6V
I52BvXjsRbksT7lB9qCRJ9yssu6by3LbY3djB/nSxPgBnBFk372kFX63Qbr/iryk+WCbr3YpQaRt
EBHOy5a3mbVTa2TqEXMQIhMLWvBPoc+EvyArw96LcJS0Q1TWB1cb5YcfTxWIYajwR2mw6d5kacaS
03fL7LXxUiHIX7b6ayYIlkVhZzUPTi+LI/ccQhRmYuxHZjE1Aa/c31puq79HPsFyWwYD+bQxlGbv
wTSk18iX+h7FjxtWw1CREOKJbM/xnBGtiXI+tHLTPc9j35yMpHc2jhT6Zlbr1spkpQ1aEZqx14pt
o9tNiJK73+JA8kWA1+8JFnq/ARdGdqfGsA4vEl7Xyc3ksXNFWwVlUbXveZv1TB/ioTNCHKr1Wz6b
str2CJoaVNPN8gu7lXVPRyc3zGV/iDjxv7tJVX7WcVfvLJbXxWbKXLadM2QoLcQfxYloT7N+TDE9
3vuLcD+U3RYHiTwhDgmOW9j1W7P1wx3b5K6PDOvF75ME6mppTRCIW9UFEJHrA2Ia/jFfhtw7IASc
r14eNSqczMT4VL5iwVLZ8iMWUf9k+73PCnAy9feB5UrEPGocuJb0bgWRucaX35gNdMTSibWTV2fR
GwaV6js9ttPtrCqZ7oZumMkE1TR0ny0Zf/Cn8iOZ6I/6MqRvTeU+xJDcyYVVjEW17eiRVkL2vf8k
el9/GFwRb2If0jrcU2leEMxpgYcqY984FBaB3Srxg+gVE6NxLeOXSswuAQHliELd0CyDYUaX6qhB
4/ih681lO+JsPJpZofaLsPvNAgaNia8+nCF1bZ0BEGiSmevyfXBcnHUk0gSqq7D3O337PQai/cMR
dbRTtY7jhk9z6ULZsnVDjQBtkjKLWXJk6+QFtjFmlzgX2ZfUfZiEBOdVgSQzmKPFGu9Jv01eC4Qi
31JbT0g/tzX6g2g4t3LyMy5wZ11Jln4Y69SI5RifPBTp3a5qm+HgpT7bR3Ju8reOkBQm49GoUBSk
dh9tpTTplqNlucs1Q55GdGJn/sLibIo0/RktKZP4tO9xjzRqF/tWdWyK2GIWsLySIToOIYFy7Wds
Ne6j1TTaL0NP2z+Txf7VJf+TLtk07NVd/v/vku8Zs9dDm/59l/y3b/qrSwbQBB1G3FRV68borxbZ
Zi1E3IHjrTqsv5pj/Q/HMAySEBDkYwVbf/l/NMcku6G65At0pim42v/3v/+c/mf8q/6bPbj7T///
36qhfKypVgDe2da6Jvq7EAIdHwYUJyT3Hqsuy177+r9vjlv8Ls1aI5wWm2Eb29nYUUgScS/NFDZC
vetx6aKUsOtriv+TwZJPeJxX6mAf/CHb0lHrzxnw7nmLriK/JB5huIGjcXj7brvHtWmd+mow6EBT
FDG2N3lWUKPjToIoH10qIzu5g99dM/VjvBDUZnGWSZs/rqKBPTaoZB+hy9nTM4gep7wWbbDAOvsl
TdpjLiznnn0N9r6lAyxjDZiBg3L0zLUPcV7TAcBf6JYm0nE3QhmaDIQ6aWZ/ACwZXetGCNQ22jgd
B/1Hni8Ed+SFd0/JHFlIq7x+yxegZlGAgpHQOJcxmvClGkRb8TwGJ3A05kgckCBoP8e6bTCnpP7l
/7B3JttxHGcWfhW/QPJkROS4rRlToVAAQYCbPCBI5DzP+fT9RUmySXVbau+9sXUsA4WaIv7h3u+q
pPCQ/+bNj3BiF46kphInbJj9vlMMmC0q6eskddHrE3g8c6kl8gcUX3NN4CCGlaxSFJagu4/4qsOb
tlqM98JhG7ASVSmPxlIXlGn1C11OfU4oE/dp5A2fo6rryK7ocC1mxtJ8swI3fGmMNPXXvW0hYXII
EUc7ir+y94qrzEyZhUh9RkQIO9y11KdHfTlIpDV+cUAr8UoX2Tf29d3B18eP0AfRoo+k2KSpWkL7
Om06whD1oVUFJLJSTbT4GDwc2ORGI7E35142vKmceNgKOPx4lXp+mz4SZasy0k/cYN2UucMT1Qdo
q89SoU9VJKvRnsTU7KksrOhL2sUaQlBUdE2E7JXb3MFytCF1hFM7upzg6F3Tq1of6ywkOOH7y2nP
mifYRVr2m4XY9xCRcC9kixLAkhk+f7DB4+IAilwg1cta9gNkupxih5G4Vc/uLSQ4rOXItVYSyd9d
1Rmkk1zuqPRyX6HW5u4iEDh8Di43mt+H1jcSs/U2prKdvasvv7Iy88NSLSzmBn05Yisi6yW3/Ycw
mFFSc4dijBzWEbeq09jHOPOH90Jfuqa+fsfLTTzoSxll1gShQt/Uib60fX19G5ebPLjc6r6+4OvL
XR/pa3+4VADDnIrXzscrTV5vjROauIWvzQzRFie3eEvZfXCVz918bpkiewdLpSMKSM8vDzGyQzR/
uhpBC0JlAjdQPavBjG7wbVnfeqcG6SYsPrRrt1kobcLC+5rocie9VD6TLoKQ7FEPzZfayLrUSZUu
mTxdPMFX8j+TYfHN0IWVwwDhTvTO/MOuGuquVoiy2EJKLli86cosu1RphS7YukvtNusyztMFXX6p
7Tpd5nG3d5uqax5IIaEGrGO+z40uDNEZWltPF4u5LhsXXUACPI43ZGH020WXl4R6utc2JgP0K7r6
bHQhWl5q0kaXp4YuVPEAxWepi1fMstSxxqWmtXR5S6oLYzxd8g6X6hfsMJWwq4tilDU1KDpdKfu6
aIa6TP0MTjz5QuA6VXV9qbAXXWzDX6fuxtlffR0u1bilC/Pa9KnRbV2uW7pwLy81fKvLeXJJ8O6G
PjV+cqn34ewMO0M3AY5uB2rdGMxWIe7UpVvoLp2DslmqrLVB5D5iqJFuPMYXG2G0w3XvUs+thVk9
hilCXIKExptG61TyLK03DtIVS2+xB61m8bWuZdAKl0RrXYCv1Fix8qewsPt9qxUx8UUc016EMobW
zPhaPVNrHc1ykdQMWl1Tap2NeZHcZFp9M5lCa0KtrHbQ5VgNA48vy0WwM7tEEpgv3kw6uGSYcFH2
9BeZTzAFxkoyX70XyRjsWGI0ZyfPzDOYlvDEsTjtXS9droZwfLatojjX0HXPvWgDdk8xPrQRr/GL
MhoPcr9bjNcRyfXPnuZrM6/la+XFVXEyMTacfBcQRRvmKB5JxTr6Yd6uy2GRmChArKwEV956yuf4
2Eu/B2Xg1gmLoTxHBmx2L72TMiogomdYtRlZN0j6JR1L0zq3teDPB4Ur72y7CBa8dl3waHmNc5Wg
JnoKe8OjyESi+0MtkM1w/vX5vjPq8nY254ClTVU9LnzGr0gWMt+ruEY6PTc25EYEC1NQL1+pc6dy
jT12OYQC6kFCtvhqAnW6rbug36adzXnUx2JBbrm4V1EclWvkrqc6Q6dg11LdB2XWWqtZpMF5pEYv
6brusB5h7C5odfiu9eUpXNx4r1/Pp6acBEPvBWAW7MZ9UjfGfZoOg9pKOdoPuP+j77TBuOsnYzRW
TT1VPI7Zzdfz4s4P+GHGvT/7/tVAO/fcBGV+GoQ9HPg+QRgr4KOtGLn6OW9ROMSrZZ4hkCW461B0
+PUDtI4caUui/LXnuwITVmweEtCf932aByin/emq5WLEeS5JD/G9dxPr/rtoFSoPsqbrl7jPoq/m
GKRXbWlU+0LBrGFbzVHDxy/ikkbYYa8VCqFdPCTpKfDL8SuDRjaAnXBeZRl793IuyKVl/Moww88k
2uhxtJdt00hZPhaz/4JdBWjAEJEgcVOjNRVr4PkyYhQ2+q8xQfVYWvy2PjkNKekHVh61wbTUSe11
njDevJUOIQB7QPEFTQiyuVjnO/m88qVc5semDlHZKI+lYeS4u4plDCv6wgnWSTg+LEKWyQ20hzY/
9J0RvdiVsuM36fAVX88yNe1tMy5N6BDmPdWLcyfEBHKYmIk0NvtrPrKySa+ZJDtG+0Y780rtO31J
U6N4T4ZJ0tv27pOow+qahLwnGsl5m6sa/H/dVmu3p8nH5Xh2sgXte/9hxdFb0jmvbj/230gKooJA
mhoyBu5fYS0mB8f1slMNt2m0cuOWN0cC06/SqyLt6g+12DRvXcWYeTXWzCFXcR9nh6acuwdljymc
ht6KaOwbPwyfPPrIbb7I5SFaqHdWHRCY3Fhd+oL/tlB/00IJ8p2wjPz7Fmr/o2zC+FdB3m8/80cH
ZX4iCBD+Oa6xi3HlX3tGz/5E6qXuilwHK4rQK8jfWynNNP6jdcKnYrsMx2l2XBCW/9FakTnmr50T
O0/Ed/wyRG+WJeG3/do5+bIsqDi87KC88HVMo2nVtRjnHNd8KQznkcnpocCQ+uLlgk0EqCDmabsW
lkmnoSbY0OWVGvP5qtXIk0KMNlM/MCiUZNXG1WiUbvCbjzkA211GgFNIuoIwqGEqrFzNs3EBrGjU
isoAwVRejGLFKCYkpu450WiWEeV66nX5TTHGI7+NgkOhZNq2hpRoasG7mKCT6iG/n1tpryqNgCHx
/KrRUBib3KhN6Y7uWjBIfpKxnzLhBSPDFQCCB7IMMhV7jxzqi2NxpkqNn3E1iKbTSJpEw2lMjakR
TgsdRKNraEC3Vpw9I1dYMd1loaExNzm8m7IXyWoA1rRpLGA4scbipBqQozQqp+Le3yMEMLeNBumM
GqkzWmA9Mig7XQJuhxyTADKCo8uo/k0OQHngylxjbcyZmUDWSTS6ZyGiZMu7uho11ieH79Nx4y2l
cR9o1Vlv1NOhUkBkJrcUZ8ZW2QuD9eoLINld7uuTscvPKY30bZx5DXN5EIzEtffZHWahcNxKb8AW
V9TpSw/i4AGyJFGgiKwQixDkuarCoXmslRE8SkvYN1bKjbYycpsIss6psclV8bEps/El8PH3QVb3
n6dcpQUZXD2kkRJMS4TRZ9uOhH3UAC4f3HHEmJcpnK+ZHOxDp7zq1Y0TLJXItLLnIi3sG2Qe/t4k
5uNoFReLqtCJKqFZNbcsmbxNFSvBi+dLevSox7nQMvC8blqSQVdLaRbX1AbYqmvGhijks5RbWZQ5
nhBQNDczhK6dHN3kq0sdDNcnCIstkLPgOZF4Tj3FQHrK4/JRUFAflUOijKUtiyEW+a9VheZ8RdOP
xzIm52Ond8/bziSIZ7YHqqUuZdxPM0U8fUzQ3oLm66A6netkx8O8aZgOv9Wmyp5nNn/fmt5VV3ij
elYRbceryjG/aaKB+LeyN9aQlGJCHGFqPgE3gUrd8SuBfM79hjZ7PsmQj6bdB3N6sNuBJ1/P4Xx2
M5O/MS9NbP8OwZxtaTvpWs28D5WX8QsFxPt6mzVxsZ2HfN5cAlQjvn9oYSHBwewG0RAQ8cZ4OmIN
WQm2eHMN2YJqjG16r6of9gQAIejL6v7ylyXg5D30pDqjJpPSfQgXZhv4MtmqqyDyHghMguVidPlH
pp3FhV30T21ijWtiRsD4xfqJd5qsAHSw++xOOf/HLEjklT1wiGywG81b028ZhYxW8vXySUtsHRu0
wGfuV2LGYB9PxNV5ll/ejxXZOivcxEB5III84y+WX8ZCg7e63HIfuI6tq1JnWwlMyJumwUYvQybA
h2rgTeWGLa6NXEM8ZTBWO4QQ3ffOjdhlmqVzjy9uvqkDIc+BmXjnsTbybcQnEkeBbwdffQnYhWuY
phMoFL8Ib8JD485k1mRhZDwSR85I2MGmXYfgA8qsI8hQv1v5mJePcTiTrNamWs4vwIavy4RXjqbB
vhUsZIOVcxFSOKHuaUfdvWYTn/qF/wBa9kqbOK9lXZJ7myxHxgbHoZ5PvdE+DTXm8sEuvxYxCJbc
IVPVu5Ndf2+O4SnSxpOsIzEuaT7s0b/xFRb6Dgt3Id3z1KqdGqJ95yzPIUX+hrmbd8t0hoMusLeE
Xa1kNZdrTxblueMeY+6gCAIQsXDO2HU/0+eRkTVwhqfCCzeOW6m1cMF1x/l8xCK1Gadk0wbltSrc
4CQ6Y7oXBIHtvDIELzZ6KDCdMk1Wnj9Y27lK2YRUNYlyQ1atOy+to43RiO+svddDLX/UBZGWNRXk
TbL07baQOVtTab83okOXZT9wTaLjHHqFkToMXo1QvrSG906Ibc6wqc13LEQ6tl4F5PpczRtID3AP
JNrXdeU45SP6GWs9RMnyPR9s/MUoFzUoc1d1LG6THiWrm+7xoURr2154g2NH7Ka6J41unFNCSMRn
hxnGihIYSficX5mEbx5GDuGN6fXVdiJ0DYtgDz9h0S608rU2exB3RWnezqnpXjd88MFtOcTBDsGr
KfKadNF6xQL8gzX2uYo990csgbZYY21+daHMsH5LnzoI3G/zbKgt3/WWvrb21mZfsEWAzHRt+YFF
578snAdqyA5hwriJlbFprRfUe37wWOft92hm6q9TsY7Q/0ZSR+hYunWBzYhOZmmYRAyyuC2Fc8w4
8x/4WKHccAKB/2W22Ij0Bb1YTw1MGme1sVqDBlLI6kdrI0Cm7bsiqRMHVFW99VkpN7XXEmsnhheE
8sPaLLntfczvkMv7d7JEXutI7c25DtApV/gXVTqgxQMyUlqgEBvL/hyA6yeGLZhAARThC9GI7bpo
1aZjUH3LAijcUiR43xFhDWcUH+JzSoAoNYTrawyfM1+PXTCC0JGBN4FeTT5jzIHy0Fr5jzZwkx8A
XrJrv8ndFbmmwaYcDBgajjXu0pafDXMSq5bOPLpBUj7g2ECdFdVUVjo6dqwa71gN1fi1MOfs6yiF
YgNJuIlNhYWyJl7YECoSJ/IuBncUFUyBSMvz/JUzJeHtANtLXGNcEhNmhcVB50mD7OG4NflKhM+d
Mxn3jiDzN1VyqnkTmdYGTYgzLE36W9duLD4xBeaLsrYrubKWkWtw6stj6TFHsgBTboPazreYJNkG
Axc/A0SJk+2CTIUGxS+MYxd69hWVQroXZlnjdcyCdTbapbWNmumjyKW8F+Qpfx7xX7A7dOsvTt3B
EeQs3GC7ZYToYgcwGGOtAQRfpTlVGNgj49osOcAqIetDCViZtVeXACebA0BtwuPPyuB2Wtk3QoK9
VdsE433qGOZdExTNjmzWZl9LeMT9mKKJq5o7zM87iOv7UIZ4cb3lNWkaFPVJMUBcHOtmvbACX8VM
gna5ZXbrskmt/VIud1MczfsGBtuK5EC1s7N2OC0pNV46lIxLnMG7x+eVPdZJOx48lRqvqvOPiAHa
H6OL1KLG/7XzKwerdoYUx1A1KWlNHG/6BhkUnkapoVtnbtDyvnCJW6z8fl615mg/q2raT+MUbpAN
PM6Oco+I1QTmbY/lciH2DkyEdSaabTmU4Y96mveKMedqqHHLDnHS4ySdput4EIyUkza4GuvgNg7r
M7Jpe+MGXnI140i7CRJw67C4jCgVWzhEZz/ldBU3bm84sQ6miTJR7RkaJ+GDYu2y4SvMmAIG3YhK
YOUbRsiVENamSUicGbIZcMdsnq4m6t/l1qZUSenQ89TeYmNDBOVhcljZfUpe7Ip7uy83uRMzBmvD
IZrfo9QDnbVyVFBKVP75F+APDwYrTfw8vmaU9OMj8+plK+alPYaJXe6SwbbuIGG81IuKt0vlnGOf
kS2u2O4cgdnbZL5NZLhb2d/aqZzXiSyWb6IV3d2Yu8YuFsOPJpyhx9lyuPMY6mxceALX1kT3A2ui
PUEmkbej69TnkFJlKwMYQbPhfkUfGpCi2ydvYxfO4LsaS3HfI7owEP2FiWmu07ot1sMQY4gFiMFV
WWWMsSwi1j3/yTe6iag562ZRFNpwLL67EmesVefN0UGqnpXWe5TJFuV77F/PIcqybSIuVpO56b6Z
0G2+u6mN63QsWur41jqQdAiNElGoOfQ+ceDUMgZwxy69YjDr4W9crPnWAhf5UGX58iVrzOyujfJ3
GlDMUKWscUCMnYaKFCjy4iJ6r/OcW9+o8+/u4OgzK+i6XV9gWm1Q47xSvjgMwciD7QKfiE4lzipO
bLZJC64VITN1jce53rjzwjetL8Znh5nITV2p4nbJBiK867nL7tOidm0Qqyr6VtQtgpMgiaddjnUd
74+PLlLzWEvqgMz3vnsh+7X1ENriDBzL+9I1bvW6qLz4tkRQA1GkKIuE4cJFTNCbY/FUaP6krUmU
zNrLXcvBuPXEchVrXiVSlZgLGoYl+onxVWiupXNBXNpFFENBS8ZyJXnw+zqkKEkuOMxCkzHZgWpK
JlrbCzST6lkzNKffiJpK0zWbuh0+ImamB1ezN0kHrjC+Fj/QQDLP04ROMFC3aYOuowobj0mvOZzC
qKvOSrM90xHK56J5n7YmfzaaAZpoGih/2GcaP0Jc/ajcGQnM0OyCD/3v1OcCG/mbqY8vFGrsfz/0
wZ4G5+29+0f58Y91mfX5t18nQL/9/O8DIBdduMnExbM8B3i8+GmL7rqfhMCMydIULw777H+BS5T3
CeMTEVfE5nkaT8K/+mMg5H1irMMaxCcgypWSf/Wn3flf7dL1Uv7nVTq0EtM2LcAGkigtR+ln/vMq
HRQA4q95Mg8pI/U8/MhC436aWYYAiy4AiSFIvG7NAMNT/wIjkQVN+5uL4Zf1/s/r/Atp+6dt/uVP
UGTmKsVzlr740zaf5tSpPL7Vh5Ix0rH3HmOBPJLCnbCdGhcKhhJCkbPgrqpC1lHSApsrXy20Q0u0
KSojvDMXA5yBhyQwXVWuONaRg8jYHlg+JxsDDNzKrN4tlsxxCVahICMg/Zq0cqv/cWaPZcXz53Yp
93HerlpjO9v+AcQkY9swZZ9hwkNeLYwOegSsrVIbEzHzrIrn2UtR2ggFHgnfOn5PSyqyoOCPAWVA
U8QT8KhPYsSEts0+TnWq3bYpXXD/EGRLtcWiAxnP7x4c/1UoY9uG7tvS8hcwEcdaqNYWU+68BqoQ
Rdu+ZE+F9K/p0/NkBE9JPTZ0XvmWwN6vvS/NfZz1p7B1bxLBWYj7B1HDunYYcTkLf8bYdczSiuI9
nyxznyaI72ZzfC+06Mnp29uipc7NzIoWp+XBFsYb6j7MYYr+91j5/xwrUuIN+atz5fjjW/PWpr9M
k3//od8PE9/+BPvLsmyL+QZpH/r3/S7JEab1ybTxamNcsX9J4LQUCZwKqwv2FOjzts4n+P0sscz/
5OyQ2pz+8+GBDwanjACGxBHm6MyKXw+PTPUGK7touFX54g8RGhS2QQ7tG27JubgFG2rNFaHJetkX
XfZ+qV4B2noZ2Oq1YJZ7bAgL/vw7hJ0OUFYWiNNll9jptaK8bBgl4eu7Yon7F0svIJvLLnLQa0m/
8+Kj1KvK9LK1pOCR20pEOCxmW9GesN6Ej1PvUOHm7E/N4tTpNah/2YhC0UifG8bc19ZlYzrp5alZ
j8Fzb0YGjjOv9M9Z5OXnRnbPjl68ortlBStYxjq1vZzZ8TbnKVTBDts2W09I8VtjVN11WlEOTZrm
MGiuA7Q0EA8wQLKnXnMfXBcCBKG6NF/wfaZTrQkRjutEX4C29DONLgQJWmu58yNXPLoXvsTkJNvB
1FW3YRbTbaNJFB5IivwCpxBCAqqwBpgVpqZXFJpjYQK0AIfetCs1QLkwNe+ijgvEToWmYMQXIEbN
ewgAEkoGxXe0MzQ5o8ktKIWR5mlQprn4MFLPWyWatyE1ecMAwQHZN9m5yQS7W/M5WjLNDuZYgvmI
iv620ByP6IL06DTdY9br2xRRxbpj7X3vNVN7mDUPxOWMvyXwaD4wVlNvieaGJL7oHgEIABPJNVcE
WjY5dk0kvau8QiqzsDDcYYwyNkWQFQ8G89fHTpNKlGaWzLKFXqI5Jo4mmuDuNY4qdndEenUvgDwQ
9sIy8U+1pqGohmKWAEKiBxhiAAGCmgKSx9jCJppQpLTtPQaK8jbRnBVfaeRKcsGv+JrEoi5QlrrB
YwsXUMNaJs1tAX4ZPRQXmIujuS6zJrzgUR12HhAlpljW2yAH76bQRBhL2dXRakS47jUvxtDkmEgz
ZKYLTobog+S20oyZTNNmTM2dQfmenMwKAmqsqTR0AVWF/BxWDZJmsDXBBWGDIRqcDRq+/gbzu0tZ
BO0m1twbQskT7tXMfiGqwfzSaD4OZBEyXiyYOTHNErwrJJsPDe3da51VrFqMrJpuCEAIn2Dy2/de
jfvH09DdwUV5ZLYdqpJIblNbdaxKhoUZHbgGF5FRrblZ3WRv4LO6uGGYw6Jg85zgSiUJCllfNFf2
nLTZyqsFzXUAJgEAURPkzxwj1WkGMHoo6DG3SKDtbWxU5h1u3gIXzlCxf0Uks22iub4H6RDeN5FF
lEbtqK8ZeiQdQ9lMX9ogcnFiev38aGAYZ+E+mvFnaUziYDtBft0vbIphz7gjngyjtoddUc3mfRIo
kt7x8qY52YYMVVxRYOcnSyOAcFnXASdJXC0gw8rvmTBNb9U7+XSnFpcJTpzacQrRYDCew6FtCVDH
jMh8xAhBX8QiQcKQFLXcwVlZ6AC8anqQmSm+sMYATBpWsqnqXeaUzFrv2Ax6U8wbF+LXkLtmqEIt
1x1nB2nfZPat+UgyiJydz6GbV92506rBQ4lvJS6ul0q2BmH3XpJPzNwGmY6PTTKF3rsVpkFUEDaX
MXL4nBM+WLtbr7KNdGfgTEm+zy6uq3RPKFLTcHFRNP93qfw37QVbV6n+qg44/SgKUlyGt+LXvuL3
H/yjsbA+EQ7LJA4RLiIf/umftQBJ3UgphCA7FqOffVHi/iHSlZ/4nxzPhANNrjOlwj+LAeV/YjAv
9SZaEKENLfE/Kg6c/+VgJckH2IwwMSIhC/5zklWWq3bJK3M+2Pga500vGN1t7GxURxlM+EV9mQi1
zvO4yXcjy0QSatumubK8Upi7pW7GBKqeyQKihupsbyJKImPVUjJvGv+9GrrgfnRYw+SzMDdW3E+A
iAnKQbNrABdhUGJtFicDKmOoVhikOMwV+IiIpc22SaJlbyAZeW7aubmeEwAJgjX+1jWW5XOAThK7
GrDUbeObVaLpFTVCsmYqDmbtQ/oVwB7e4PA7xToVJcE5JQt+EOEVEAe+nsSpRMWBeNb4hyGIJh2R
cd5N/MyLPZdJv+HisG5BeLCuE25r9iuMwJx9vR3KbWmM9sn3wuxmoKK4p1/p7oaxNfYiSBZQvgHM
/7IbGGCg5tklbpgMa5sXZT0hpqc9cdpVludYCf0qMFdDZqvPXsPLLAxEwhBfgQsgy+23hetYB8n2
Y8vU2KcBssT1uPj5qTOUs2PNkz+YS1aekt5r7iPyUhhUmhrS4soKi+0SrFMW0jsQYYxLtcIU+WZo
bmfXgbDVpNWSIKs1vwjX7W770nqBgdY9irYtvL0HtS7bSEIXq1Xeeyl5OL16nrKUvKFey6fp8ljj
LEFwZ4HeAVtlAsYti4UmCnoAZ68HcYuohWsyJsyP1mAuZuXi7A6n3M+KDYPJem+F5snq+7hct6VU
R1SBPUTIKvwMx3e6H9rEXmMz3hqg49c2JYbec+Z7Vt4M87MmuPUrwMuUC9Zdaskv8Wg5m7Q0083s
9DplJwweWVPWW0Zi+QFYFgUb3JCUgugc9GBQWLe5LFB1UiyA3zRR3ja3xnEd9Wa5CRZW0Qw/y+CQ
+IG948pIP/xxfIfmaexKy8LHx9ZVnPmQIxrieqBYFmymMl9tCadDlaWkhYzRfij5tLFH829KiLlY
2kipMaL2Zclj2MYT481IOkwxZ4+/so3sddijwRQsaa+zITJeLGIxrrBdaa5CVd3Nlu1fu55mIhoR
0ngCRtcZyVBHNeC6LfjYIjNwZrmHQw4dmTGUto7qSHantxmp2RM4lo5lSRhbZbhHYjGH4rMXABDa
tb4YFR4asVhOv0nGKIxYnDoTXnPiTnyvf5QytcdHu9WNDyo9sqieBalJyda0k/jGaUz3ofOAIX2Z
rIUEbtQXmdoVzHrRSCPb5vFZv/veLL/4CuMjLBGBOJipWdRsLVEa9gv6sSK5GknQxDhZLgnPJsHU
XugJfzPAD4mt8bFL4x6zTxhiJTymyhyS1zTtmqXYoAUuSDGM7Fau58phQjfgY+Zk6+MwfM3xFmZr
rMIx749R5nw8x3LGFDkvggEEgcg8fW+cXSpqtPbets4VWoHD3HnWa18WY/fupj5WnFdeI78fViQO
l9dxVyhqsSJIO6yFY5wbB3SyccwnxOy74KlIURyvzVpJzOtdg6JEGvQb/72p/18dO3O3v5R/naPy
+49/IHZ6K77/4qL57Qf/uKnFJ4RkkublDzbEP29qV3yi1rdM9CJ/MtPIT/yEYGhI08NkUI8N/2ja
+XX03QSpcbHb/8kdjYDz1wbewurqKcZ//A0wK+AJ/NrA102IC81HLW+4JM4mAGgfYR108Tb0EIvE
0n4ZWcfBuqpiIFvVSxbaxpU5ukcsKhmn8hJh6WQX+uAPeXHKevPZDkw4bKifEk6y0dssvaGuGsG+
3WJpsiOgYFyR73GstC8eZ/IpmcbmzVf5HYOqO070Pak8waZrbCwgY85Eauih8jfxR2/28THndVyz
zEFiU5Q1vB2P1CZb0k6Yy03pmydHtGrlN+MbqRN6vUK+iDXTOnbxR5vBhmJMN2/d0ju6atqPdDow
XImHTYu7UQznYLLRasY9TvD0rp+Xk5XMN2bI/6tJDFBs8RtVBFHW9fJudymHqHgvXeelnttdmQUZ
SJ1IfcFpe4gbz1nhZoCJ1OoJh+EdEci/pEP25poITEjtOJtNeqdfgY5bcINV6COpCpInwi7ZqYwE
EpWjlEIYx1JvHJ5CNZ69YnLQWDiYdTP/nQrA34vIOoQQ3kifKK8WuChrY2x5Ydg+WXZ8LaNeQlGd
nhysl2NlvUSKgIgpe2vq5I3Q3aMbqcYB3gaPjSc0WvFH2c0nK+O9mlW3q/0KX4+VXi8W8oWpiwDi
Sph2suSFklETrAKNXqcMiLZx6ndrsH3lTUda9TY09GsZ5W/IEiiO8PQD1mABpx+rYuK6NerlNLbm
qZM0ctFygzCE7ncwbyqXBd6QRh+KRAc2N/Fdmk43VI32gYmMQ//NM8TB8sy8JUC04kDM8BWbrpYH
YlME3NW3ltvGTq7LeXlurDrg1J6ectOGOF2M6wLN84awsLdiQDCUyYm2ebkZUFNxgDfxMa3dl3gy
v3m1uidrQqxBPe1mHFiL3TeHehqeltomaKTq+KCqA2Yzun/TQ1PS4UPr++XGKedoy2LOYGQgFHoQ
PgkTK8lVLXO1qlrzuQjFu69GZCYTPt4uzOA7D0910z8RU/6RAzVcmw7ekD6fnlQgolVKuvcuk5q0
AtBjLUQcry+vuyicI5P1FxZRBKxb9rGyLXfX6Z/jecIewC4yKgc0XqPRwnwcuSKOlTSqrwx0/LWb
wOpvjGBgwcvHLptCWMQ1CUwzRodD7c7DNZiE4aoFz3o1DQbi92jOtjqlA/V+Ne9MjDHXeVS3a2lk
6h2ZydcZitKt8NKKemMq49ragLpiGO/nNQvWdBnfArfEYUSXC4ExserimVTH53xC2LFZrJYFAJlT
a+CHKADTr9hXyPCbwIFFXHcserHIzM22tibQHI3jOGifpgbbakkinOPWx8yITkUJknk0rOfSYLbS
9rbN/MB+m4q5eS8KiUPCSKJtBmfBcxEZVYvvILzM+42cS61BgvQQFnz8l0S+lwICcFvnuLbQSzqT
FDsAVLxveFBWPaNMoojoQyZpefega/o9cABAXKn74hoOFop6vAqG5sMYmxvLSa9/ag9/N0j+vEFh
gPvzGJZT3Jf0gLRsdG82jIBfT3GM+ZCAxrQ8WIPB8LWvuzVqlSO8xDtivZzfxOD/dl+jJcI/r2v0
o/lcaDoa1hIEev/6aBSBfeHMbnGA+l5uCpFes+aFEs6E8W8eSS9+/vRIdKjIniXtKjPmPz3S6LqT
SoKqPMguffMDTkN9HCdinNdw7kFQ8k/m7q9fyz8LpHl2Snk4qEBD+fq/f312oSr8yGMAQ11mR1tE
lU+ALLK1oazDaOh8C54vtOmbpuV0++uH/nMcvH4f2YE5pEvTiAsAU78+dpWG45LMXnFo80ZtEuJE
T3MAe5vj4iYpk/Rg+tP7iBobcsqAUnho+d5CHmUwinSClVdYLDd9OHDrKvvg++QYgYxGGjDejA7H
t+fQvGE6gU+T3BVOs8sRPU15+GzaUb5xJovlW2as8Sn6e7yz1Wtoo960dJTHXz/T/+MjhGfKlOwi
hGnLP0d3yyz285I93iGS7c4qzZPpL6d8QTX5N4/DXOV/fYIsoRiR2B5jVC2x/3m76Y/CYzenP6tA
dK5opU6ziK2tyXCCBDYfyaGX3nWhyB+yYT65nZk/RCF3qLWEH/XAuaxLFTIAU7QM001ITOzKR1hO
GO1RNcMeC2u3sqs4X4dh5OzrSU4voS3nfR5KZHzxHN/0ZtOeSW55nhqtK5Wxdd3FHgAcp0NWXMQf
QWw7K7hJF+9uuZ+M5CMol2cv7HdLR6cxVeoQzfYhAkiJlRjZEMqgmxSc1Jo8gpM712olJb/b94yv
jY09xEXS+jcv5P9xwugEcNxFpudKNH+/vo6La2A7NlRxWEZxKScmTjZEY86Kbcfhr980vTT687ce
f4LFu8XCir30r4/VAMp1M2suDnY64DuO/4e981iuG0nb9K3MDSACQMJuj+WhE0XXEjcIkVTBm0wk
7NXPk6T6/4usHil6P7UQS+QRASTSfOY15wAC/7Bhvq2kT9eAi+4iUMyfVNE+XSPPJE7LIP3P2njE
dyyfXfyK1hez0+erwI9TJeel653Flns9JXG2D5vq3JqTf/VF8RzBKtq49ajo7hYCQzQO8Sxmd+qW
+oqCz19rMIk9HnDlWSVwgChAJG4Ge+0vqzzYA3p5iCiwIMgVpScPFPi28olbHAeZKspL3QGcaQaJ
QLpHdCuxCHbzv3wc+eCCllcj/l6lD9woCgoCVCwzZqR1t43Bqoy2vm0bN9t7Yr34wzv5DyuWdxGD
aWIfpgHpfnwppv8CeKpuzhw8IzZjVufbnAYT3euSZ8aQCg0KRPWrJbqufVJ6ZELtDUWLL7pgLidl
s6dMMxymZEWCLnBaSmT2t6nAbSMC+AecLrhOBigAQ+JfZ1QGd4iNYC/fgs0Oi+XRdqcXfJM2eZjf
zYLoEFY24BxrhkZug6RnmDq4CEdYJUeYwbcpYuybQjE/PTwDN30w4i1ieQUaVlV8xED0Me7UePX7
QfoPi4Qzw/xH/ZTs7dMYTakMKz1hHjFFzY4QZ97AdTjGHhW+pEv/8EZQVvjnOok4hdnWaO1F/1iT
0hMLZaChOVNu30Dv79tdlBTnoJ/OYof3s7ZMSYz+8GN22aawsfhGheIqKAkAhzZBDLmJO/DXI/Kv
1PugSWDT1CzRc186l0DWv1QxlNAsJtoHeSx2outfkJG9nSuKrqE5jJlmqSh/JJOJUicXzJ19JQes
BubW3RKugkwoAGXwSt/SS5jFYpf7fDCGbBdYQO6LbhoPXYJFRbXq7DRjTPaWBCXN3O4mXbbnzTDd
55pEMqLyC+eTVM9fp3ulU4wK0cWiI3ePLueNtPJzIYjWnHAAuUbB2fyPhe4IQsFmQnYDbT5P9Xuz
jPrZv4YndB+kJoHwS4v11FnYtBAt2UlxNcsy2oUdn1bUjZD+ZYlhsX6JrcSL0hpLRwa4qPIrlKfq
LS6NHBmV963IxttJeDAeWowSmxrkf3G+1sbyJmUBA8A4Jyk+IqRG4y7FhxKI/mMw6avK8Z8y+mJI
JfnXYz/uhKsWNPSm44yL6BGIantBM/660t43V+V/Oo/faF+f9kNiHfjlsLCYUZ8FNapFFBKAUH3W
h8sLfcvb3ubcQ9CO9I5lbeKvt1S7xb4ElA2R3tuabzJ9QM97wt2Pf0ZBC75oU+zjMt5FRr5wV+lU
ItIQNft4HpazyoEogIsfWPUUPV2Jt+GLtKr4Ci4jkj0p56Jes/iy4d63a0inwGKPKfTyOArCLVsJ
1MrtfNjOKe3gKiKyTkkMOQ8zcNLgTAmzw2K41yM7KD17aOqkpDFkJ5Cmt54/APWrQP/lqhQ7Oa0X
dTbdF0kd7WrHwoKjXV6CHsi9ooMWkh2clXlwPXKIkGQO9zCBbkw0r8N/n6//vxf23gt7aYdGq+X2
Z5q3zYdCmYGM/L+Rdg9Nrn++/p87/UP//CDmysn9P1KuAQi7EASdj+zMv2F076AYJ0SvlfMdNK3w
fe9N5PVXH4zCG/lLCOLtFybvV3HNAXgHE4RtHLiEsRML/6sC28f401yR3CUG2kYiATn5s99B5RQK
kmTp/8R1VA/x3u08xEDBpI/5+ugjOF7+oD3to7RECYmOlXYpQM1bjIfs57RRHvUDDJ/K8DzOfDhf
ZWw1aMDHddVfVX7dWQs2ubPfPfsllEI0NIOAiGSbhqHn/EQOdRmAr8xhheSd3yUvohYSgZYgB3+7
oV7dcyte56v6S+bYegKSX/n0bjaGQlxfOoSW3HJa185yQdWiKf5CW8H4kf/tld687zJ/z14/ekKA
YbKRBqB558UBr881hNu/x+ghZ9WQBVn0M5kw/cIYBelEsA7e2KvwbKUcBg90zbsq/wtbwNxN/pDw
vR3L/7v3cf0wFCEnpUCYiHQk/nRs08eL6DkE+WvhlKLMsVDBpxFn1di1KGIqZEkpFin8clD/sTxr
RUBh4uwlNAerQKR3roOswQCnbSU6gtfYc0h+9vsx+hhaQB4WQlALjgW03dhMy49jROHRotgmrNeA
RoXtwp0I0xBwQORpYW8apYPgqfTtRJ9+f91P78ZcF+MqUKY+CThU10/X7YalpRYnoleA/RVswNHu
qv5b5iVw/fFnhJj+pUkyTV0ry1qgX5vfX/5jMm4emySYIrgbkw1AGjTD8jcR5BRCpYVWoni1QsRF
kfue7MD/wUKy9KnFhbO6zi2nRRaklMtwV/a2jWEGFiMVg/Lf3kkUUmAJCLOokxOzfbyTLMySqlhs
9eoFE0vusGDt5pQHX01IKu7zKPGCJzUwBFBRweEFT+iojyqGiQEkffrDW/kYjDMsdOk9/HkBAAe8
GvHpreggpzpIuewFzH3jq2MruzqhnprUfbwcEYqZmSK/f37n007GNWP6BG8LFWFs8TkDTPHEQBRP
W89ZjnawdUYp2CyIem7xNKJSX3irIfOBQek2c+wKBgKZimy4q7uAUiZoMNXcxTVObc1O+q1yb9HW
avrn39/mx4qRwRnQzaAsRfWEPVyY7s3fJ8wwJZGyMXt/nhWFWXtjD6XN+7FB4vnU75UYrbvOLaVZ
NBSjzZcca/Y/vJ9/DBZwByj7wjawb+GxtX28DZSLe730Qfvc4BPMHl6we5H4jIutF/9CJD77fk/r
pfxRF/gE0DfoauVQ3bYK9ECN0r142/mXjH/V5DAlLry57FBq/v1wOZ8XGBgRpAeoGhL9EfoFn+oj
s0CaKoa+8IyATACJtQCzDIhYIuHbNdtJLkRnWyusR37WLrKGowsKcrHuJnjQpz5G3DmlC7TapASZ
JETeNEijJ7QBfNuqIDTE6YoBpECiH36tVQA3P7fXuOK3lnkCr/8Py/RTUsROhdtnTJvNdgTiBpwq
H0eemdnIsRm7p9BvfZr8nY28OFFsMsSx2joUMtjaE5qwZvesBo+fDW/bSeck0E9wktQikHgSiD+v
Ie/zLu4SbRBhg8wxaNx/TAvse/s6ydruqVOsIrkXfRl5V66TieVCoJLFcOArUq2PdTYvS4j2t5ok
VBey3+A2lWuCamPtkTIoa+iD6ygPTICAa3dNUlsOvnk9bS9MeL6MIbW9DrPs9XGtgpJ0za5Q8HW3
OaPPC2qpc/JNoHBEIlE9z7w7gcA8X/rVTjUce7/HpDwIURQlm5vTnABDvl0efIpFxSJqZ6rOm5bg
gTvPrcbEBroDTvFj7gNwcod4VM54B6Bz1ZdKlYkxUquVS5cnTer5DJL8lH5voibxHkd7dJhkIWK5
xV+jbFpClN9P9s+7JqMfmspqRCUroHf6aWoImKCpE3fVE2WJXgEGRJmjw4+mLdrqRNF8YqP4/RU/
70YuCCjqAJzbDmHGP65ICaTPplpM38WKvrK/nQbPbH9uH5ZMv2CUfvCUFGJlEk7ugOvlFbX9kHn6
+9twPz+5oB1NdkcTmTa0R5T8cVEgUjVISpb1Y+01tRZoxAy+9bOVGVrZF1nZNw7kIsx5bkZKUuw4
Xea3iPRH2h2xqA4h9I0b7abyokqigPqLquAO9JMTjLc6sux8CxQakQQmkY3rI4gQbLmRNgL9iTC6
zTxsx4zo4pQUpTYrf4SK8sXlvDeUXTTc5vH4+yf+vK9FlPBtwg2emqcFMv/puC7xsmkm2YcPI5Ba
glhfUVa8cKHDMW89gizvLHOmmWk7lzHCo5sUE3Kz1QWdmdLIMUxucod4ovmmK/MVEYe8c4XZIiWF
KOcgq7Ez8g7+UrLqkqk2MbUD0IbVGTroUP1h9rofyz2g8aiHcmyyq/EGjYzmx5coRVPjK9i4FA8R
he4OukvNDYDXAgfyax3TR1m4tySDH4ITbeCYLUVBlC9/WJlDGO/MvvlWK0t4CFVcoHeABa4ZB7lM
LTU4OfMpVKfNIy5oBPSH0gqVOHSRgqu2XTgveNzfvy1yqr9XfM2jUTHDnJulAraHeO/jo+m5BB8w
tMsDiHezU2klmVprtebti7aj0kVrGJrd+hi6jTkfa6t1eCEzymg089c6cHR6oAE8TGDhe8VwIO4h
mH1iXNlNmhxXzvGILn5ndreBbRN1wG5iW9NEJFww14nN38ixHIaiTj2GQiP3gAyKXw0FS8LUJPnb
+/iYrdDQOP4nsf0PWdCnNRoRLhBdmdo6aaf9j1AX/zLI5oG07sc6bNkd3sNbN0M+GekOdLTS5k/b
wqfjyFyS4qHt2hxL1Ns/J1520RK1dnN43w8OM0Qv2qiLcPYzPl7ReUjjJ5PV4lgXVGJhwKsxaQhZ
2PQYpUnNlb4JqWInxQH1s4jNgAU53qqq5VNzbbHw9dxwUP16bVRn4Bts5ipCD3PDKjKvIy1n8yKs
Inf4glNwPN7abd1yJ35ZcjYhhmzy1N+PtheLz3MONoUv2CQA2RAFfc5sCAd7K7Xn5T7LlqBKNhSz
KS4lE9W/68BdPbXsZYa7RQS2AUE+yklK5hJHUUSAkB0i2rEuFMqu3lVSZ/j2yamd0xc7r+yzKRkM
XDCkivWKicuqbus2qNWPCTm/6Ys3OigH7qICgXfor8SPPXXxyY/GayUzkLEbaKC1cyls5eAu0kAw
QxNbD/SZ6URKzOKyZlS4a6UzEnQlgg1qWnCytfzCKw6x6wzeXVBBhki3Nq5R03Ds4ilzcCBcklSf
dBYSmW1DLJvXlbSWqdidZvzIhw1aZkVwGOMQgWY0xOb1fgpaN3/EZCNNdsLTrrNdyE/R+6duii4D
rmFILaR+lZ6FrtA7PMOoqSVxY9tHZ3Iy90DHLMrsfVe2tfeAPk5aWkh/Qky/h00h9JXV68a65cQI
h1efPj62VSHuZ6iKtC0snq/xjPDGMcmpbqB55EV1u4nLVqAqh2RnL6Nnpy6i5jVzu3acjW72In/G
AxQfuNfVhOjImU4a6Uc78gAfoEFSWyVgCYgjZXmkLGz4RT+zqBHUNbezIxBPuVpFi5LOYXVU32VA
Imwd2PgIel0XnoY4yTPM6Py5BDpbjCn1/svJT0DkodPhIfRx62u0BU5B4WVpdGCuBGh3Q0uCxryt
+iif4k1qeYHUuyxRdHtPU9pbGSXevOa02aJU6bHBjh0gxG+tNQR+f2JyTFayxVaup74wdERdMcAD
QWvzCxLyIV/0+zetPK/4GfRRj8ut2F/I53WQsUuzOFBd6p45s2WFCBwWPq65x7kpnBphInADnIuQ
XnIeJxU+h8qPOUFfJEbeF+B1ispBN3XhDXiRYqoOYSkstzvBVMIx7UtQoLUXb2Qcm6g6VDTOy8cw
TRJrvfC8qmekrEWyZV+xa8vMv7BEosIKwVzs1zDoKqYiSvYTQLAe/c2c5orasmWZW4I7Udnu3saU
Npc7uysLBS1V2zAyvrmpi7oT+ktVHD9ABJdyq0i9GVk3GnJOkK0TZOaXcP+ELBspMRJ0kUvtefpt
B38EpHORTWbERKVLvrR9pq27pg7Nlu+BvoX5FE+6ZQKsDfHGUaP0wee690fNkB1g+GQR8h9nSZ9w
tSrDGeCucXLzepzOy1z/X041m3FuPLyW9M4aLFyLziwoVZn3U0oSGnlAFIJIC0ldZwnlNo8yH/kn
pvwgh0e0IIe8YbysDJIq1hGeM19FRWhuOedNdytcqXziCoIfyefEms0EC5Rl3ry/WHyPZo4ZmhGt
0ijniI3kxD2MTc9lt7+eRykh5DMFt4zv+XPXBnel7yUooXhTTAEIbm3mMBa/Zk+y9nCb6M9Z5uES
vbwNxsCsUdtfMW7sr775m8Dp+Uqg22zd/Rpq6/3j/x7k989RKQB3B8S85gacxsrGZyrwXa6OeSMW
Hlq668y1UlekuX1HAp5iVeq/v6h2HTVTjcx7UOmpceIF4ze8G8Yl+BLXCFWtd6NbVwbyjsgkd0WZ
IxnjTWmjrTAhiOS7fLMKUxu/qvcRbME28oTy/ZkyNydHoynZAAc7W4bIZOf2+6t9nx5BUuIHvQ9A
EPLFDyvz8CCmM+Zp6ihzmczLsPnDPF7aYfYAM8DD55knFWZ43yfSirwXd8lDmt+Ct0fPv0MkEOvU
Ta8zc+vvA2qtQPYVFHXRenhN2dCUitOKi+/cHVNTRILOlg8tazouUlP56Cfebz6Grnx2ghQzUyQp
iVh5eDUapfDeMNn5hS6WUmoL0zDiS9XYZjnUq2/uvxkQnpoehiqt0vzQpBG/N5PoUosz4Hehoy/E
+1zJC0SFwuOvIY+x3uV25lzQGN1wArRcvOjyknN+dFDktB+I3Ipo3HXSwqp1a/dpwsX9ImtJmXTV
UdusKBhQsuE1ZQM28KlZzgPnK98rlyGg11gSLM7LueFTzO0ZWjp2XW+r2KvqEZGjlLIhvJmBz2da
9nwhaPSr61oO/Gm8boMn354cSkWSWn51PZYa+DihTsHV8Uhpx0cjJUQWkOBcyMyYYrby4jAL6bLD
RAoTmmhf1RyxSMhZTRL3Jz/mqJq/22j2sN+kVduW5dmvcnKhq0zh+ZpV5Lsvi9dDqDlDyZvhOIq3
NYOTVMWA9YCfkvVRZFE76QcppmwKzvT7o8/41TNEoELWkicCRNTjabTaDrucVp4ZPmfuzKyhXmWm
+Hv9NOpLhGUhA7jmeXUO2BfpWiY4n4dQ5/O3vEKf9QnOftnEYIzyJaivRAcTrNkFaOcyqUd/6JlX
70WW1fGhTqAOIlXinlKUevkd63vpLSEtp2oofa+kRJk4JalvXZM7oRiJTS55aF0GZj1pb8opwqdo
QLJViiBZOPP6hZ0GMTCBBlh5NuTClApcuCPU4osKITz/Qi0VT/l9IjxLrPMJ/AE4zlgUpkjZDhx3
VxgDi0B/xdu1XpL9nBTWkh2CqUPUZ0fpAhj2JqQIFDx5KcBrUK+c1bz81fIwEztgl2SODRylzXRT
LvIn7u59JAvdUokWuZ2LERINuknhVwxPJutOEUxTVVg7ZFKe2G+ZX6hir4xAgWiomUYgftn8SS9N
larKiVeJrAFHTd1TEGPA5DyDBg2q6yCQHepHntv22voLSCq2mntONFHhSouYoqSDXTmheqQiOZX6
3k5lkabbxMeHZr6dQmIb+Yq/Lupo33ukYJR9VCW6tbGhm/blI/Be12shVQQkHBuNdjkxJX7h8eAM
zPIaSvZ25JtWOIJqoDOFcPj7k7y/S9kVFIiROxOLeay37aaqRrP/xbgC8IXo3yxeTN/MJ2BzM2bI
+5nv+Q40L/bEdDEfTATVCVQNaCmaz6ObxFJOiRaT61UvTrfHcSU0qzKuzU9+TVliSnai2KfZQwvg
rQRvtlMr3aoZs7AQAJeyo5sBGiiCLpON4eET9qzIVp4m2ZhVnlqrKQf29In44hGW6ZNcbea3Z9N/
uKZuae68zOk0oj/4diFfxRxpYA942e8ZW4P0Q0jPuukG7ysKLub5yvdCo4wcU4y2KmmKkL0KlOft
oKzKFniyDAbrbsj9js/riS7eeJ67qQnjMm/mGkhjmtsa3hac1ZacI/TmIcEQyrimzYhax2zmZJis
bpkb5aKmRpUQOzVm7/uAUAc2m14ZBSbE8qDFFReZKyqUXX+fXn1K6KnlsD8wg102t8D5R1k506Ar
qVe7d1nbBtx1mKYzqwHXtepaWp5ZQcD/zeqCTm3u/feXN+X1v3X0zOUD06vBu8QgDD+X39UwQ6Pr
Q0pV71tjQQ2YuyAPYCX9/lKfCuisJhtcKteiZMWfn/V0J6QHo4RQ8t9zBEV9PN5kl3jeF9QYzNuP
g8y8VHj/vOHWUx6v7Nfm+Pt7+VhC8GEXUxVycEsJaIcz/dyPZZRkFC7l2yK9i+mqBU+5j3UREu+Y
9oj9injiH8f5nxdEhYbCQRAZpqn/Juzyt/ZciQ+eU9WYcMOm56BAaz/WpxDQsylrvq3s3z+gY8p2
//tizRNSu0XlAryTi+DF50ImRt5eisEdSdb7jjFlRjNqswRi8f3D7PXReCi6ZFVfh0ksoL2Gxuzn
QDWtO6tf0QT8Q1XO+TjTuSNSKcjPtEZj9C/+AcJaYtuawkXIW8AoZlFNxHWs8XkoE/b1PBpzXkHm
DQsrE7S/ORGllZkbAfsGLx65SjL7g1+DGLI3M1sLBAnZST7O+kic6xyQl8BK472f1b1vs78f1s+v
kRfn2cL26ZiAMos+d1k5d6V2Z2u8zvrS7EzrWyDU9Si0fl2saPAu//vr+XjnwkFBriT4DCAPZ6IR
/N4HnETejr0ZScRiY8P19NsN4vDpf1VaA00NoRlLPxYGBCicez9148SUUIlGEo/jxkTBBMnmbcCH
ZV00PVpffwJyf9x/qM/GtJ/gThpZJ1yKPtczp2Wdc7X65RkYIoW+fVhjRPYUwID44xL856V4dUBy
oVeT6UPa/bjm68StlwHn77P3UGT0qY4wj1ywWH9qgf+CYvxt/VEr5FIxAJm3xjzctI9Xs236MiEy
iUe1QvhBdM6fDRphsD13aP/q14Ye+rbtU2qrGCwmK9niRsP8deoLTmsgODhNlh2VH+zBqD3YN3Xi
p2l7thAb+NjZznnpzMs2cWk5fe8l6gUpZG2A4nJfV8Pqani2doBtbKR8Sm2XYnZaEdzE7/28MiAZ
wduhqR05X5UpwtNAZoYxyB1qIgVQjTMSjTCvd5VVdLyKXwFKaPHP4Ne8hxVE6BGHRfC2jb2nGuVk
s3VPGZZM0Iat2YQB0+haBLStG5EnQCbhA4RYwRBei74ywZz1vgN2NEdZ7XaH4ly+KXtdO9DBemD7
qJN0YYW90b9LHpJjE5DbeyDzNlXprE2M7yojc4iHchTyRG5RBojcYLJp3dXoKBIp2HQr8nRbzXVP
PkU9vyqqB0HYG6Moir+d152KwLZMMaAfFXVWHDNNHhZPSy/kLiuHmrIrFZiQLsOmyHSENag1tCnU
5g0WBJyfN9DEu3DapxLktrz3l3hc23v6DaajRQxou8F1q3uaCPd5R7U53QFCAk5wyJR0nGJbOwSd
fy2knn107gfz5D7BF4b8eu3VU9J9beK4KDEfaXqj9tWxccwQy3VGL33ftFilREgEu6ta4PxRmRi3
hGaIYmwXD0fXyzLudY/VSFVMuSEqR4q+aJ7Z/dGzweQ+B3ZdLtku8Qi4kfkIm1p9a6i8WDgLvrfc
fu1Fkn54GlxGNft2cWiyKsCE+FecReHbxIlLo82h8z41qrdosAmrkpRNxSBiECBUdlBjsdynbcht
uCXyllNpjTGoVdVGd7izYv4LRTv1UahOpzt/yQFZLvmUHHMEfM5yW6ynWs3jGZWM9jZUATSA2M+u
wxzUOjXjUd0nTOozL/XbfsPqy54LXGi/pXbe4pLhIFsdVUIfSXYpKbkIqked/dSWLMdm6oJLtEOR
6/cy2HzSthQ6ArO3L9p8+LIWlbb3nN16Hy2olDNjg/ol64Y77A26C+VZKQKtPRaVPSVosC/p2dgO
MYS7CWn3LpP09bv8FYJesqsyPFGx7Wl2fhJLLAVdPGWThi4w4kPoGJQRXjpe0YSHiV95isjHnjFh
GY4u9PJXGeMrUM5OheR+XPiHDLexu86jNo8lli17dB3a9GGa1+hHZTU+qfxQ32Oilu9tV9vncG7R
x24tS1x6lOkOSvfNzx4fp68UD3PwSlrEr2jTeuQzTufcjm6R5Yduaay909f6th89Cg5sBbt+mYdz
0SsAvH49RehJxeiZf8M+JV5OIBCGl971CmffDh3OBGleZwu6jn70M9J+WOP1ZanzOgaOsPMcXXyd
R0ShfHr1F36vHRR9o6z9YRd9dzmHnn3RB46Zodi500NNx+l8Jpy9ssNyPFH9tpDvEZkLaD6vXp1p
wlV4XSPIgRpc4fepk5glWda8dTG/+dH3ReuCKOiAD65rz8zNqg6nU6dVw65bp3I+D4YURVrbQcV/
cUI2YlKq7TgJdDuhAlTduZqlOrjdgK90VaOhLPxHf1pe7CGBmOewfMZ+wL8qlHa+Sed6DHdoXIi9
F+rmuss89X3poCsVNu1tBEEHeJy4D6CdD8PeGgQqSINsN8KtmiN8XYgsdq2/zmgSfu2zRZfwKXX6
IJH2+abmrkaRax7QUnVUV2BkYMOZofmelCy8OVu3KMxPNzEW7rC01rH4UdQdVMfUrh8bGIibrhud
rzFNhFPnIoo8KDs59/LG+9FHwXxZUO8faTt4AxdN9CYZLDy30Eu4DCILDebKKeMfyiKo2UXEZ2jY
Fr28CaYAFQ5XImAf52t4ppEDuQGnA7ZjytQDbhvdcUSa5Fh0Y/BDCXSqyZMfVlmv0VF2ONwVsk5/
LgzIMdPhMOwJA5c7rZCR3yhP0rEtUygg2Tie0GfqjpI41Nmk0Ekf4kbHzwJ60H2BpdDzuI7rz4EJ
jlVb6155AAuONifFTs5S3xFfIiM6NeMlEobl02q3DWQJJwGZRTn5Oltsj7NsZkeyC/QKObXL4Awm
SLLt+qY4lvBeH8B2Ce5/dM8duxGHIhD9d+py8iaGT3vmLFV8V9cKTkBfyP0csuWSBmO60Hi2PleD
N900faLuFYKXLwh1szm4chmvvaVm8VDT+uIIPVzMKpxO+QTLg7pN1ByToPZ2pMcgLCl7xKfVQp4j
STL1dXWj7CEihvwu10jfc+BjB22pEHUwS4NhCvJDhb7GJR1uFFA04iC7aF2gy9lg0Q5rarUowkXZ
TTojdYWhXGUf1FTI750ePCRo/RUKcewNFwCVSqoDdQsHG4kU9ux63osQQ1uHnt92RJvrSzSmgsq8
sl6txAWDdrn43prH26WeiXV34UBJO7pEG2sMNS5hqkRfvkKj5XKyuvSGKkt1bcF5eqy0+sG/QfZD
585jXxPBFENYXOMyCPzS71DuwCDLfRqsZJi2+KLZV0B9hofcHUd5zGBiets4c/CTT1oVHWIb3WSo
uVG3o4+LtNZIv3sXYWUYblBIjsdNLZLmurXo918slgwZ68CetLqU8Uijx5mVM50aNIm/iNmzvoZN
jC1TMKus3WdQaG6LNB/rPS3fJbuo87LNd5ZqfECISeJYxxDZq/UWRqMasqMJPexdLOcWLw9GrZ1S
w2WKAlUhYULkghDLkIxXVEuKHldMJ72fwhXCeGtXwSVwvcTZTQ4h4oUmEdePfk72p9hHQOv7sCTt
FCux5GzUASZ47mw3xT1UrsQdcV6URk3fZbOzT5FHR+Aoq6VRu2zEkukutlKcBSY3rWK1gQedomxg
efF8lwtQM7Dcvepru0AQOE4kmgVK5dK1L6e4mJstTg8YBhoP52kHQG7doVOTnxdIKGyxbCvPtbXM
ffGlWiz0QgTD39gzJnW2W5cGpYWuGhQp7RWRRlqmQK+IAnvfsh4i2pvbAVeLGvGSocouDX062NQN
Zd7tqmfZIOK20PgJB4ihTe757T6lUXhV5pRJd8Wcz2cihb+7QwwqCymJFco5lSk2U5tu8DF/dCe6
34F2NUap8YzOaJF4/Sb0SkEpjprdo9NZ6nVEPXsnVIfqS9smjtij0+2iKUAIl1ntlt48ULQJ+Zzg
drG8NiQwG6Ilr7bspJoPtFiRzPkLdQuniPYi6b/5qXTmeF/WyChm+86dW9+/cqwxGB7o5daI4kgs
UtJxfFrXLH1IM+yh484vcN6Z6rsJaIdxVVRHm7PDZo8IFN2vcL2oFre6VgLxhjFT8baT3WqU2oSN
zFDt13eqqYKdUjiuDZgXsr2Oun7RabIewraii5fOKMwii4px4NxPcrdy1ng3cZ8J9BeVUrt8pNTD
dGC+bIDDTa9wwsuvnWz6aN+jpHPZt3jcD8hVpfthht5zomicGrucOT7VLdrpbiOrQykTnyTUdvY4
ZrcXZeJbV245e/BY6FniyE3vGmcvLBfcBI2wATL5OrtutbFDzuAdYugSAQUnaK+BD0761BmPwhin
oXkry7TYekE/dhsoYAnkAfCQw6kPeLj9Qo37bk1U/prQ9pZYymbjTrEmJ1hipbrmkOfsz4MSNYWC
8IJbSG45dHI8oBDdGJoueyzy1Hmi8IY2YelgbGHH9SHswuIGu3mF01uQfbOb+qEqAIKl5G2H0E2K
7+3kIvrvC4wshJ2o88EV+DEkqA5GWzRrvfOkc3no1KbAnaM5RK4rvhRkJefj5OQvZSbCpzJJnW+l
I6bLkcbtzu9kexJUjB+pvbt4P8br3G1EYcurIMEHt6Sxj7WMN3gvXmlyYdzrzKE9u/1zi/d3Du8/
pw9KLbkNTpjRGKUoleO9SVcFYREZToWzFRXbCL7AeeFfVV3vPmdZBvHIRfcDtRQUwvBW4PduqX4x
J7Kl8091MLjhTmfgOBWhVpme13je/6sjacu2ZSeE/cS5OynoiKhtnlm6DHa6K6yzXPrug4ENHByE
hoZNvljdF9+fi+cByiinA4nnoR0SwFBYIohLOnfqokNcqIJcRkRzOfdD94x4y4zzC1XGcZOP1fyi
9cJaYU2Spg0dRcxXJC/4IQ25cd8UozinRo1Iw5TPK7E8qNGfyMVgPoumhb7wFtK3jUU0ondVIi1/
jxQ8kF97Hf1H3VfV97Ab523ZowqNVptEvnkKnTuaa1EMKIgQbhPoKauOuGjocza/ZtrPMkMyTc6x
8UJYe6u9FtnkWFA/DRBvQaSj26tuhGAAIIVJtEVDJCu8Ev/wMaCTUmMogCJTgrILWey4TRaZu4TU
ArPJbw3uv+UXt3WwlSCpSLBIZ/K2KwIuzpBWy9Gy3aLxvgSDSKJN6chc/KhAjVro9FvRXGAwoWBr
21dl1gZtvCXZxmQVhYes7jFl5rz1l11G+ypCTQ0wt7fsmhF1zxJXqcQVNjIT5F/dTTVSHBKbGZQ3
MrVq6GT+LcWgvU13E0uFLgpkHNGozTjLNtBYW5VBcxqywar/6iUUf3+fAX+qceSQtNruEtul9XLs
wEnpZqcWz7ILxNm6kvfgWaClhgIgMy2AEZQ7j/+ztuIQ77GuL5plF3fZ7H/zqbZld++1Wqsz/QaN
Xy+VUddJ5u4CXqvp3AMXMG0Q1uEavqZeYs+YAdfWynqTDroc34duyiwM4dGyWi0S26SYAk4ItmP9
OGTUE6JLTTw5X9s4hS7edkj7QZZ4X9sub4sTDymDZxENzVgjB6iHpbkQA4+3os4NyKLfgnlBn/RO
aJj1wT4Ap4odtz38X/bOZLlu7My6r/JHzZGBgx6DGhSA25KXPSVSEwQlKtG3B80Bnv5fkDJtSS47
y3NHOOzIcJK3IYDzNXuvPXZgOQBnDpQ4tA5Jt29bDxINKr0mKhAhXQy0XFTuZGgc1gWCiBw865AN
sDiXliHsxCA1wyrdj+Vs7ZJakeu2a2cENz6jg7rxrlcqP9JFtNKJWYJNsd8SLGV1vrUjwMC0Dqz9
qg+tN5bPGuIacIIQh7zAGrl3dohNqne93sJBEL8TBr5rHImrceqRqahgNTp2j6szLt9E9mcf/+ed
jTj2yBg4u4bfBsPYcMZLLpaFnC6zQqs1+eyBW618zH01u6eOCs4F4d0uWxjQXAAuG4hCHpRHigHe
nKl4b1edFKq4typyojhHx2gw1+VBbnnh1Aca2SAu4UohaV22fegda6gi/I/qs7bGamkDkcydePDA
NNvRnAEL7zGE9/hUJzqDetUwEut9LtId1UQvj2OKSf+dYIRt4EJBbdThWqQko3F0xdq+GoWHNsfo
iGKIdYsYBmvR5VHIxn0lYskim8SNDVJXmSdmGDwXd5E3FcgRGCy6PQ4vKB9QTQR9i8guRNLRTdRH
wkBWxGzrJqHxrgKrowy/KPZtANLMwt25hYNZn5hmlOyjjbcCaV1bodwwFjKTvdr22UhBOT5gW+AP
46pEC0ykdcduw1aFI/Oyzyt6Ba6N2L8Hcd3wOXGFOqKFH8EfOyIqyQPnirTiq4Z2idlh3ibEHKIn
+0RvOaf3bl71W9FlGtmRCsY59xbpQp95REIXMCcrf2hmM76gkkzekx4yIWi4VaFWI5kvKNY1U0Gb
6fOzp+zxbu7J2b1pcbGxHHarhqepW+FVKGz/YaNqupGfN/NJMLPIohlpzMfZtLAR2oW0jrWV56gT
e/uxi5NmPxi1/uL0Er68iwwx7csVgb5clwDH0XKDpdLIImOUE56ukhybwM8mfwJj2CNOk/WKGjSJ
sbZ7hMBuygia4bAlD9XYsyBizaqb+AqjZNp401Q+MUOYoXVRF5rJloOakIN4Mcd2vE4MAahEt5MW
Khj6jqdZuQOi46HmUyIGIGClT70EDFBq3XbaVvBKQhZA7mjLkgXY2H3UKEWXpYQueTnCK6Yld2vF
AIBY2bZ1dsWEvi4yCc/dreTjMKCwUdOhGqnaaDLb3yEi1sS5SBXOg728ujwtpis11H0bld3kPUi7
J8Rj0GxylzQkPWezMpqLWcbGlZeWhYtKKF6qoAfbeKVpqfF5KbPirLRW3iHVy0MkYMYbppixZs3g
+kTE2DLvyccBfhWN85LD6uw94rTGNPNKnr890fK5MBYbAOdsf9AgGqgbBlcFbBCrgShctpV4zXwE
D0GFDuOmQWACtXS2F3oC38DU0MU6iU2VyNMnUsz7OeTcpKqjPI9Ss++87XtzbmdzZgpNPHB844FC
eekQWSQBWZuvJDw3Lz2BKUGaEeXmIqhEJ5VMXPJl/5oA3EyorZQWalQel37E3SMZu3yqk1EjeYab
Ouqzwr0dNnjhYHdYPXq3uGYs4B61WPc+MDDOXC6DxPncGqu5I4tAPkz9YpwK2WxEgMmbt2pNr1DO
EBMZuCwwj9JMaydaffhJQZX56lDbxlQ+YJbNop7ZFnQpSSRbZ9rjjvJFXNVLkyINnMVLGi/qxY8H
AUZn1HFO2sWu8soYcGgJONa2hmePcv8grFh8bhCgv+j8CLhrxReH4v8Fy40HEEDLDu00cNd54xv6
5OGuHfUFps7Q6IL7YL3zE41My15Y1YHzAIf/6JEzBpnmiiGadj13Rv8xZ9YReYpGhYC+GnRdKpoP
mldaj3lqWlVoMdQ/tW0t2IQhtCxMk1A6hv8EPbSMg/rPHFBFNUWswDExvdDQNlX70FuSvDNQG2nH
U16CGUKa1HfYn9EIqCWvyDxv2Tc2t9aCkmY5zAZWDSMyG11BXdDHFK4DSfS4f57jTM32F7sGvXok
7KYarDC2en3QcPTb1tzz8CoQs7DSQh4Bpj0jhA7dnVgpGz19AcpROL2uTuOiGGIGjqHsvWXVs/fJ
qethA6C1RalKnmN2Co6NOg+ZQqQtTpKgZ7GQWKFGpoxHVLVgheamQcVu2ShB07b5qnfa4sqIfSY6
vZ1s56Ug82rNoPMOEayxTUPONdixBUnyZNW7+8n0IHruM1M5ff+hAZs75RF7WHIH9jiGMpXf5Hkj
yaGSs+M5Yqe35ii7z2OxTmIhximBZcda16IkC1bSsLrpGGNnzgnj1pbtk1gOgUTlIU3U5HYfR4Dp
wNKz2ANXBmUU0K660gZJv3xF9lxcOqHSfc+d9v96qfqL843dH/5p+CzUmCylHXQPP+/map2eI1et
/0XPMZH8sfQmjMFm+9SbAImO0+zBpAj1yuoNN3AJy0aoUrJGkeEA+dZ9zr/tuf71+/p5uczbclnT
41aFVsnukFXRz28rsxecSUnmvhdNu1mbqu+6j6rwSy5ErWFb9hc7+Z9X8tsr4uLm29isw2x8N1LA
Tx5Qr/YGHbvE1+r7K07fRTWmXfds5qWbWiMauElXGo6PDAKJ/P6n+A/M4a/A5rTlKDb+5nqJ3oa3
//f1G2j15q36+t//dZtmzc/0h28/8Acm1duo5VsYkMEg4xvd9G+YVM/6DdC5ED8iHv4EmgvoD7ax
2etch/+xMXqwSB7S//4vQpS2ZBKBB9dg2IYG4N9hOYifr2TbcmFCeIaN+gQ0HDa6X64rrDCMvmrb
Pk1Kh1Bq5GvxwEIlPiMMmUIUKBLwcL7uWxyVezGr+OyVQ/vKCa2e7dprXy0nlx91s5YfN+Xq7odv
8n/xD2330Q+r+e3dGeg3bd6gwQ33jXLwgxbHp8GPBZ39KZ+s5s1OLXXX6Wm9WRUAJHcZra/f6lMo
26aw/uKOQ3Hyy6tjuLMx6jN31TebvPnLXR4zeKahzLpTnMQvVUcvg/Ek8y+F3zcOh4/tXhu6VwPG
WRz3Sll+9oxmLfuk1np9d3neovtdF/OMqFjuyCwuD0NJztGupzm+Z8xCYocaXfsUk8N7LVqz3Vt6
awVrD9wpVxXmDXARYCyMhfwiV0wi1PEDLMEMgDyCx0nt5I2p1gUm4W/BlDvGa+LVeFclzp5Ves2V
S2+1I8l6fADmUO8b9pZToA2mR+w0zoY0ZOmXh2Zm6R+1vtd2XuE+jRzzEDRWxm4MGtv6BlkkXodU
I8avb8zpiFAAUDq5INuwfSREyp0nvIYw/fAf1GlYIVZ+qXMPzK0GIPvanvMY2f4yfOSc2gJj9JJi
SBcpbT1/AOdIxOSyZ57iHPDYg3q1jJn9LxK7B59M1XtdZjD2weDoryVCCYbRrt5HXsq4FWFsn+0n
+hyCKbiVHlTsJQzhus4pg9VKhycxNumuHtx5PJFLViZRbdTDg8rQuYfM3UDfEWOrk8pXMDmp4wG/
VADqC7a+lazmVa22SWKS4AkKitTf8FurxZ8116yjPRmGFpSW0wezbb9A9PJ2qe3Ud0Xdq71MKI1o
mglGscj5rIME49Jez/OerS04/KU0tAPLnuS9Sw3Yh3pG7s80Rdyp/gkLaPWwGsv0zdYKbSkH/+rZ
g/uWukN7XCt93fkY/44LCdMr7c9AP+nmxgJGeLLQGOA1lgdvyMVVzADo7ENq+WDmxnikjZvhhFOn
fLVmfboFNIHzK6vd6ivG34JUwBX0XmdnSCZ8kXQZNcpqm4Hj9k4ece89pt8Y4uN3oDiYIWd+FH2V
MajsMIcxuTLjLsHcFdci8Ai4ea/zNCabeejzg6E383tRTAgJIOFWExTIup30i+z8PnubsrJsj349
WcatJP/0vI6reSp1M59eHJUlPvsno3lbNTZqYeyPirZDdNrwpY7HnBLdJ9wshEAIhAlnGTvvJvaW
y4Q9fwlBPw1iN07amj0upG4vxwXV8BhqCGvwoNV9lUTsc5L2E6HaqN4Ltu914C+crwSSFPpx7ZKU
o2Cor/t0ExqQdt680fKbJ4FKe6us9ea04EB9gOKwPQxTPj/JsvUtac2gpcem22TJPq/Wb58NNYD9
2MermHedLWMJgtWSH4eMYWlAeA/vXiXueuwatR4zlNMInO3mFYGOT/dqT+0UpTM38o6oBaUB4lPj
Zz3vR/2Sw6zTb/x4NkfmUm3z1kvCQiMGLit2Uh7lPp88RaIwGjtIZjxHC22YthzW9UMpTcLESUEw
10IeVGwQ6BZxEojlzR7ZLbdntH86/1MksHm5jhaRWCRFiHWeXsipLjPaY2xMb+MykAawMAm9anpS
fDspeMcTqa7afh6HLA8sNlwHDAnl7VKnkwqcJqPHxdym7iHPG7fMVbixqDjL294uablorlAbeAtL
Y9W4gxHoNC7VdUUrxp6Ld8C1S4wSHhnBaIS2gujw1bTjMUKY5H7SpnpmMQ0kyw/LZK1F1HjOgoI1
BS2CUtmdXxvB2DZ1SJSPABE2QUxK9CkxFPE/s2w+SzE8E2rqnCZUPfZBDP58P2IiLSOtsOLp4CHr
sdjdA5/bZmhxaNlMXsWoF5fUnGImzhrxYWk597DdRrWl0I80JVMN53cyRboHbbfLjYZQG8hp6toq
8+aKHLL0enTXXgZD55Un1XktqQSqF1emVg4nfJxMz7iANFbFfC4+sr/Q13ZlE4iuco1t8ChJ8IHi
wrJpcOvlUCMj5ek3sTwD6r8mIZoda69iHviyMuXHb2f4fwrHvygcYdDjdv/ndWP0tXyb3/qvP9aO
33/mT8K+/RsxshbcOsvd5Fo/5OK59m/k9cLt+Y4G29gIf1SO5N2wCcUNhYTXdplLoZf+e+XInSqg
kDq2gdxfN/+tyvEXszFpfbBVuJdQxHscnfqvitciJyueUIfuuOAFexnyoW4pikwSWxTJUaFy+2rY
t91yVzbGuq31iTrXXT+sY70l4JjANi7WVbzE2cjcr64LB4yHPn9Vg7P15RQmXozNtEyGu9rTNhtP
+YmnhheZY9Zi0vLlYTF1tJTKZ/3Jl5gd48q2H3OgX9dKDetNmdsDRA8opUe3kzFNPwPMM+d9EcGK
VAEGCERG2zIIiFZ/hSoIznaFPkxTdn7gIUhaHCD59kTqTXxqtH54qP3EOiPn/ZS7nfaSlZX2lHQ1
RE42EAfyKpMdBANY6J5sbxkrwuBT8n7ilCd9ig/JxBfIoHFvGUux9/0ijRbbRDaNAPygJ8XvLate
7Hc+w/9aXxGktZTdDNnbfbfy6ulk3DtAXECGDhfgAWYwGsZ9JryneBovjOxqwOj149yt4lrN6InK
goLPYCfHf1XXsE6vLa99iStmUqsY1LlYkk8+kWVO15DNYZr3UIE/dfaUB27TPKpcW18LrHJRa6Zp
VHjtuGc+NIVZVodcgk/KJE3dZYPP/G17CyhMbX41cgjz4K6ufmsWmrYfpqJ5TKRffoDdZn0QykSm
U5f4xBPixx1oxnCLho7wD9ZEa3uH0HJlHKGdB2xNb40l+qeW2ojhHcuo0GzLHYo4tlGzfYy91Qso
jLpbRin9i1V4T47MGnRXACaFXBA6xQzPV9cXR79zSFQrvWdCSimaLXN+ZhOUnC18+W7oJrK6NwiE
/aLpuMVCxF/m/YD05KbKOnjss5EqDyxMt+5KqiAT2vzO7Os+jYzGfJDl4O+BBuBYM1MHbSUBNXk2
ZVFaahMrZNX5h74z2+KUtAKpU7YwCkPpiWV1YudtCDVeEc4yYJqHzfns4he7sipHpxoZpkguKC+q
LGeIbfNdNntBX0Tam1r0q3npbLhhuW4HQC2H5XcKl1Ujjwhhw++L786X0ugZmSW1VexKNzP7QJRJ
2Fa5ePzPg/7/EqjCdnt7AP/zJ/0T0Wdfpfz606P+j5/6c0wgfgP16EIJsUyXX/ZH/qmvE41qQ7qB
5+hupEVOlD8f9M5vpKjgUrGACwpUwYzG/nzQW78xKiWYEny+7Zk+Tf2/EabMAPXXPngzxAhE/wIu
AAnNv/TBLk4zLZ3t+gSmhDruMLlxkk9sFOfZCIYK+07A+WXM14OxLGElOzC1cnsCJLF77CorQ3YW
E+nLqYXrsbOcJ1XoxQ7gG3DGxJEwhHpzVyWOeoG203XRYtrmm5/U4mS0ehmOvj2HHWQ28NPuO5KN
4QS2JTnQpCQIgYouFHGRhivd6GGZdJ3luIntb4XPtbdTSsey9sgJy5fmxWo7742RWXVCy7Lu9czZ
j6hcIp3RWTghBLkVfewda7Q+TwZVW4YU1CKvillM85KKsTsYtBBnOZUsQRPDcT7HHgLhQFVs2YKq
T5ILec/Dc5EPHpGvq/4wzr0R1aV7P43Cv+g5ynSvSpJPZYp21WfVf1zdcYqKjGSFmCX6oXfh9M+Z
FcIQWu6btnFPPU3r3tEKeu1xEre165+TuojsRhV3mheT8xUbwGuXGZvutiEci47egqHMbu4sHV2D
ZWGWVvI0ylVDTbiKs1Wk2hnqNXHNRkfGvZavkUSMfOkcsIA7ROQaVfU8PomstXa4ad1r6Fb2wWpF
xYFk2vxWud63kyEvbqbFQTEaT46q1JelGJ2dnBlBxG4h71dW6cEMjWTvjA3+ylYtD1aWu5/HWLFj
Wz6xyZIHph/5cZwS4wBsLP4weVmzJ0XTeQcHViyXcTHySwKDCzxuq9KQ073aeVU5Rbj6WaQwBd93
Do9HQEHGDhufESQewdD90vufEYnMvyfz4u9XEma9sIs3AQKmLFyzsyyvl7x9TvEcspZsljeN8gCM
/mrrFwyJ0xUoKCNoKp0/cuanLce7BzrGiL0oXQvvHOtOfWuKqbmUs3gGUQS0m1iF7uiNTXGvmk47
A+KYbo2q96+sLmNQ05YWC7MMp6x7HLUxW/aIV1fEK2xBinAd1Xx2OPWhIuHjX8H7seVvvdAQdKCE
HBjV5tIniW4FARHAytbrsDTGKsKINRlR3iVuJMGP4pdZqzu6saNP7liQ4mC+9I7x1pSdG193qIDS
q1aUHx3Qh7Bc7AOTAqGdEF0AwjyUg5kXbjD5c+1/WTmHSU/CHn67TkreyZFq4gsZDfF6bdVEjnjD
+Gy3yrzrGUj144494pMVS6DJ/Sh2SYlcc25cg5FCLMslalOnfWhxnOdzmC1Tcmwtt0BYjIKhUJFN
JN9ABroDMuhcS9uTWlTZuUE14Tp87xXa1H3s5GQ97Jok1l9XNkSYaMhMv+kWt3I/6nA3u34nIR/d
18of4/c8JsfFzlY/4AkXpMLS4CeOzSNXrl2QXFuN+EZ6SxShmkpE6vrg559dNqHa0asnOnu7KWct
aLxxLKIJxiFSWpWO1mUmsfRDhUbqrWBYy5Wi0xLjqh90lvrdrO6YPVnvi0Uq2oGsn6k9AqB162jS
Mh9ghYhjf1fb2AsIwkt6pJBKF09mskJFRO0FpVyf24w1jMUrDkWMB4IBQJXisM1ylJesTZtbl3i4
xgnhK6TmcAUixtajppnIoXEVCyWGNs6tmhy1Z9XFP+ol5V1v8x2j5oyXp5Jq6qp3NNkHRYPyM2Td
POPlNp1L7Vvdqch87ntlx5FdlBYErtF0D6Mw0kPtTt6hQRVyVxvl9ZpgzGBVaDdkJdvpVdyyBMfZ
j6e3tLBrBtjV2i4a0ToEA8PKs+f2B1ujDeBeJbxZJE62wxpianvdBYSB/pRIREOuSNZm9j2OVtck
O43Ngze5oKycbnqlwzYQfZr+FeQYM8AWLCK0TckBn/3KynwdSz2oEAJ86ZbuM2dUf8PmzdnPLjpC
6jOELobe6Y/JKuK90nPv2cYjfW9ZWszhUJenElX6bQMQbl9qi36eaj3+shoO8zuEu7hxkxOPzvgI
9lN/KVyRRaibvVfgDyCPhthoj7ndqStq4fVi0ZUFSUeyNBu+/BMeZXG2qbtvLFKRB61G/jLoREyS
civIPZ5M3CtLvN6R6EFcZ+EfJNIFUELNcFqcaTyg914P9lTZZDfjmghRnU3hXDbpLXsk9K29Mryr
DGENoaQmA6AeXwU4f/WoANMGhsg2NWOMsn9JZpIpt4Dn3CfgkA+wbyWhXoGYrZRH42q9gFDpOQuB
pb5NnjFchLuKr9NoNHt7YN9diFgcHdmZHzXF6xk+irBWyGSfZy26N9ytN4U+dx9G7sPLiGHoDo+z
fw01DGlNWufogBWQLhNBSNHYa2iTn3Qs1+kTYp/sesHT8zFuRv0G/bXPL5EOlUC1IlbzGh05qKnf
SJVWQ5hx59/ZGH8OeHv7NzJSyFl1isgkpeqecBuFsAYlzqnypX+PdpF4rrxoPoPowUmhKn1XLI1+
SvXkIzB7B1hLpVM8uKhdtcUkOa7oPQbX2ouih93NadNdVO2DudQkKcac/l2kNLONLPLLyBdgXqRh
EYHTJBMpA8tVO3b9CHgm5RAAi8cTfQOy4qBOMAF2FThTQP2FIxJ+mz57q4kTbETRGzXkqbwZCrG9
stKcUa+e8yQAPolwv542FMujCWck4chLqixJn6SztNn9f+r7/0t9b9s+Bvl/Xt6Hb1C6EVD+nGv8
/af+KO+FsH5jwWYxewFtbHs2v/CPEp+l22+Wjuea9f63cc7fS3yLuETB5okxI+h2Y1v1/a3EhwFv
8gtdT2dmRIaN+HdKfMFr/Lhng97Kbg0KhuOaOsxCiw7kx+0ytzBmkXFUN4wGwTvPaHSCxoTFFBYs
d+4JhF3OuZrqgtOjGF4ZsU/PhSUVYAm/7r4PDP9pFNc/2M+/WbcJ/2LLrm/pX9u7/WHrZ9VLW/gk
fd8YXS1ukmKtSSNzG/ZLahpAI02zNb66U8vouq+8oQu7/NuBvErXQtfj1u/+MOi3/I4UyV1Zimcc
6p44LI4dfxWAo9RfyBSMXwzL2/dngd6DGAAiQyfA5Jd3nLHNg2wy3IBGS+hJALw9TxZN2n5wl4bs
2EWJPMpcdkyr63DHL4VuHioUQgS9Tc3wniopRUgGvB3hkWEWM1QpFYRL9BHMpCZP74oRywvSSxnh
1vI/yLT7dtIT+yA155L16VQdfriK/5fl68+SA1SaiA1MBnI8dbg24Dj+/KHcRUNa2ZbyBgKy/6FJ
2B8HVrHFzLb1qO5m1fuPbSzKl3/9stu19sPOF2M7fTDlAIcSTHLD3N7WD399W1eJ1cqkvqm9VdyA
uhpvGOADD4vTD//6lba+9ddX8rfFPOAIYIlbc/3jK7U1qJQO088NPlLrDdZhX5LTSTEVFG260zso
TKGpL14T4hCcq7+6aH7lPvApIdcSBUXBQZjCry+P0z5D0IGVzO0K+63KSfEryu092Gsld0gTm2DR
+dMf5rKj0e6Kxv2Kthl0nr9Y18pBnUxhlGM7yrH+PmNnMcwo9Zbla6tNbaRr+KFCG29gf7RJbBr/
Yj/+q3RgIxAgSjEYChB1sCl1fv76dGe0EQ7E2kWMcfWWIelLAqGRlWIF5gKW+DynWfEZ2hYm0LWD
SoTcKKONmdzfB3ddm3BJExdxWD59zXrTfZ/sNnX/KhPL/oc/MjhQLiKmIfCKuTu34cYPl5PTe5kO
mMq8EMfYxr4XDT456Ruo0WcwOY6QdDr9fqoWewT3n7pI6uuDNFhOlVYLIprV00NLLAW5R+WcfJzz
ijWfRPLV2l37jIHPi2JQO+HY5HkGc9VEtBnnsr6ZW00i8aQ6ShLh5wFaZHRKBilTR4xe5YORJ3cJ
xj1FJjLZjgTxPA1GpZmRQ2QnycqLwbPBGtd1KwXy6zK1vddYx1eSMhei2FaTH856ir6Oaz47aV6P
bHMmGSkSVMvRmqsvrcQkOcL5QdNaDe4+lt14orsznphoziAoXU1kAZVf/NmHzIm5ou60T2OFwbdt
JeJFnJ4n0fnleza1Dve9WRWPmR8rGkNUbWeGkGO48D2gMzT8W5xMaoeartsLocS0K5n34CScoRiG
EyH1u0qaPX4Nn+x1HKwRPKbhyFFjkF0KyQDVoVu+UIWlV0bvt482WnlG6rlm7LFrr2+e09DT6UxV
9lPhJXsNud8bpp/5d9gMrR1CUiCUilpqSvZqyBtujnneLck0evu+iVNye8zqWPOvQq+x+oYvGmtv
kJN+pqHYnlGPNbZiXT+UcWhSkFeH3il2ycY5uZ9NYUWZ7LHx51xJw94cZhYQynTVtYO0uYyhs3RD
VQWMjnDhvafIR4z1Vc6a2mTNfs+jvPliLFU+mOgChnFs9ZuhGIAdIJvv1gNchyHGIJ/RC+ZG2Tzq
YN1P+WKyxx35GxC8ieEPaXeK6TKq401vMZTFTF57MSd62Jd0k7dpp9M3H4vFndktqNIfrh05mFxR
c9wIOYcjZyGzpDSPb+kwTCcJ2SiiSBYmHPd9XWa9TxvF4QVNDN8UC3IfWVOwxMClQmJ/Qc+hg5jj
/Vy6ZbWTMVXB3q7J8Au91eaJWRsFduMq7bWS4dmSMC7INKBNTZJ5v2vjRGsX6Y0xQAXwRu/GxpoY
n2vTHVyboYaS3bocpc7TDRtdkrpwt+S0dnu/l3W2X0qnWo66lFVLk4A0OXSVvZSHHuom+WkOsfZa
W62CMbxTkP5YVLp2i3FLw6Y91PXHvKr86mQiFSh3BUSnh3UcTFy/iPzFVTqn0q1ZyxrpcIj7qa0f
OYzNM5pLo9iPLe9g1wwsWXeeUCtSyXxp50vlscrfadwqPcgIMZ57YnvKiNVGMkbu1vOyrZG07zWh
LOtX5K++g7NrwPUGfzjtTkLPSDvOEPiHUBVIks2aLCZiOi5QFcx96wMonXMLmU5H6V8By9Gu9Li0
9qKNsTa7qe+2O0GqQnNKM0GHX/hWCu+cfy8QPhMCLp8E2o6aM+woOKlIVERJvIDC4z4ybsRKGEMW
eBNZiE9LORvjjdP6ZObWKG4v9lhzJCWoKvkBH3uPuYcWK+pXPFp1eu4gaCJ2me01uwJYPTxZCDXf
bBWjc/AEFy/kPAAcO+msGW+eMRugEhNSd4gYaJdBS30t55nKImek/IigdP7c9qmJZ2tOYvRINtO3
mj2gubfLBl5u3U/iZsUfbt3LwRZPYtjmczPTCy8coIyqHWzGPDvS/Bp4fNnqGLeZ5vofar3bLs48
7+TBLWUq79RiDV6odzN/m3SueWMNZnBxxQnmf0D2y9Vd8ZREaiR81ZwG6cfGHRKLongg+wtRmrLy
ebwMatimQemi7ohcI4ermSteumlWZnrKqIYVx7q7ffjtrc88n3hfSN5vLLvmU4wdaL0gLZpiDf1i
4tZpy6TI7mtgskhFRqqChP+PZ6ox1OltJ6wFFbbZpgylUnDV46XSUhwNmT52GBgBe5m779IW/hm3
LZ+IBwj2ra1OHurqAzs0f5NxIMmBx8rwXGGLfZtr3EmB6vPlwRyULq8Sytz8qmkBCz16nBYHWevi
pvOT7tUCi8K2zkoz49x4iT+iUkBjHi2922G7hBx1aA2+1s1TvHwpysK+U6PEcNKxOyw+zk6VyCNG
zup3eJPbMyTrStZoLAK3HntJ5b5lCPFR0+NqX80tvTn7sG639HP6kIFjucItl9uRbfQGILwSkSPZ
jYb/gTTzKdmVRs1tsmqx6Z+suhHd14oH8nJmw8K9gQWfayS3sX7tMYNNOw6ZubsS/WiwtvPLYeKk
NSd2CGSJf+p9+CbaQpl+Xv2hF+/wNhZJypRwJ+z8Br9KVWKjNMzgik5I+PBnakjJ4TpP03BRi4vN
aZJbGLM8WhVy6+M6b/QVnLJyPbQl2zxCa5V1rQ1YiXZpV1fTVQKYOA09m0HfE5WIfNcB64BgcTM5
IUOTyOP8efI6ToGleyyxHmcvomFcMAVQAorluR0wefPLIBPsUrDQyVmL2/lzmuiMiEqXkciJVbu4
V1KL10OPuzfbZevIRZoZQ27eqaIkRb1y2s1CjEDLuWwjDRUuVDeSwUfLX408yGzzOrqMmj0pyx17
XdVHUwkp4LB6HVd/gXLQjZZ40SVRhRh2P2LqEE952nOtcdL5H7jWK3lX+wQQ70ej9cFhVinOazW+
Gt44s1lCLeY+23iM52gGumTBgCihsnex9PFKJlzRuzYz+WvSOCzqOmPQ2ly7fZuad9jlS+cEfBwn
XKaUllyKXmvnqJIYDwOqsXG4lGXM++8BjO5l6rGPn5WunwgK575fHMfNyHxI3e+Zmv+RxPyFJIZC
gR7rn09S/gcgfy3f5I+SmO8/8+ea1P/NIXlIp5qHibOJTv42R/Gt34AikrZGL/JtwkK7+vdVKYMX
+lgkKwY1zbZg/XNVajJiEcxjwCKzLWXD+u/MUVgj/NxSkmDBf6DObbJu+x8zkoDpG3QNo3WySw8a
iw1/junndFhJrzhzo3L7aw3JUc08L+9gjtxru7CwDHtCzA8NI85glK32RmmFWRcJzg2zD/PJobVI
Aqd12JdKy71Jy0k+LEhonippwxMap+zE+lR8atqYFWDu5mfGKjvSmrrPE+XtUdEd0Jzk9OwBhur1
i96SDprFCQymWBXGI4qW4owzqb6KXbM8jKZEXTDUl8ZGkEvtiZklr9KzmCSHV1ZRBFaaY0aGlrhn
QMMAeOJS3TatV/JM8xBqymTTkDjKuFfa6MN4KvSLWDLAHrBUp2BqzG5vuKI8iMZIXrYy5YYn151Q
mEVjQzzhYmwi4WCxqztM4oHetebvtJVbJ4PK1RNTbYR91Q9w0gSqu5waA0UURr6+zMaDXert+zzz
Iv+fuzPrbRvJovBfCeadAvflYQYYy7YkO3bstB3H/SIoskJRpLhT26+fr0gqLSmOp5MKMMQQ/dKR
XCKLVXWXc+65Rg6HKAvwYWIQucfMXGC7NkBwg3S5WQyR2ELw2FwjQeBsNVwIvXpK3GBMrdd8fV8m
wW7qbdfwmfPKuPcRdxoiliFABHiKFohjX6W08BLxg+qamuLsy9KoNueUeTuX6SpaDRwt5DH8zYbM
SRwN4SCKQN6sXhTPEM2F6fnupdf0nSMsUzYXFZ0WkO5O4vPCGt8sw3RJXKeMgNPCc6qidk/mKs8G
WbayvvpUR1LBWgYIh9B9FVhrPNLpRHZHO6idfukpi/BqTmmOcmHsFtV1am4Xn/xt4D07mU2/l8BO
ESiAu5uu1tmDNzaDmx0Ur5s1AdbqrIKG9ET7i+L9olKjP8zETAcUjOne2Zp2CENrE8G5pLu3cb/b
OsGN75u7y63jYC2U1HU+Yqw04K8ycwmZjJVQ5lLvvJy1kvilPe4vdmY0rVBMvB3T23GIFJVxbZdp
NFimNqXYrhN8zpCyv4391LqnrG033OBe3WK8jGt9bQl53MT/gBB28bCA79hHIS4aLZVqlMZjIRsR
Wy65w1R/jj3NvskAz0Zo8oPFLCJKa5cAa5cgG9aHKF1f6/O1yXLM8qGilhQt+uVkXlHzhb5KqF3o
6diZoOIzA8VZjvxtirbMdmmNkmxsXjoETudbJ9Y/GWY43a6N1O8rvqk/O278kKyM3aeiSLcU5Mbq
fTK37ZjKOGScLXRpBPTvqrfzFQoi/TVqyRNM9eLO8cOM2ivD8KYwXwHYVvyRvwuiR7IYy/7KUPIL
dRUurxc+L3FtGMGIsgLCCbTA/3CMovxiuLSnAinUHsokhry6tq8S6gBjJEP7O9tZ0qI3WoT3hqZF
H61xNLS36/LKHu/iESV4lIultKatOCzJ8XrByME3vUSQIDt3ihJefbxZfEwL1ZztKPDvG+EC1sUc
CbFFaoWf0fDbPDpxqtynOvw/XqiDpvQ8RKyJIuM7BVL8OrKz6yynsrXveUBHi+VgXKD2Q3FfhHrN
/Wo8Xn1WaJl5HtqGdr9QEWCP6a9T9CkZWN3G6iqfGiX1zWNTPV+rG2eAJgIuf6RVCo6O4X4m35qR
qFB3UUA13jZBk3nrf9gVSThQoASSed1a5HhqBMYVYAyo9kUV78BndklVueeet3r0d1vwmyj0qJkV
oI5e4ztRtdxdJ8omu9kK+EcDB1rUiJBPpcBFEHnOGSeA2vcEdBQpwRNCJir0dYpZE3WRnekCaooE
6DRO5t69JYCoosakUG0q74NSCc8dECuLAuWJLUAsSF3unUryo4SvBci1EnCXWyNfCLnbF+hfeZ88
AYxR6zB/ygVYtgQ18+h2M8Qi7vqU465uC9oSs5TWi/fFwkaafKt475eVmd+VAo5bCGBOGQcRyivL
9IIkgX+pCQBvR6r3whKgXkhEM7QF0Ac5Jrmcbxb6jF6d1c1aAIJmjQ0GAiacL6PgkY4qYId2EHqX
hgAUkZlANkCAjIoG3KgJ4JGaHrLiAoxUK6Y+nlu78+22TC8KAVq6NX65EVCm4cARMEJtjUSlCdKZ
qtVusPWNahCjazIKvV36GFVIDGqAxTR82d2FAjhNVzT1PNvWeGoloFULjFWQHG81SCZXVDaEf64z
JFbWiJCerTTMbcAWv6ZjIAg9jMTkLMxy7zm07eB8Ga/Vz9E4Hw85meajcamfbwUEvKsWyhTqgnqV
CoAYVZzigyZAY0vAx6hFFvcRnJxHf+3CAxcw87xGnOFPKYgRKfalMXfy2xxkOhYQtVqj1cCjINeR
ALE3xlo7x61HQq5Qrq1Y1VEqiBF0QTJbtLMlvo8rNOqWYaDeUzWYY/sXC/+hsnBEzhYVelD92PDK
+8zPomEyZ0ufbVInpIN6kSOuAB6RffUQTxqtojnJ/c1aeR+gzYS21fJuRWJnWFrVMwob/hlnLYXu
uOTVl7C0n5Gpmqjj6qsT7Z7pmPcx1qiZpnMDHcWNbDnKqZ2nzCl40DM/vSKt6zys0lD/FC7W8ZT8
x+aJyodnF+q7wlIPtiWt01OiXrW6SjPqpsoBDa3ROrvB1YL3f0b+RbWIDZPSRDojmL/fwCWj2nxT
uXdZmW3tz4U9/gqVxnCH0WrNi0N2UU8vFSK8/jhRBzSfSHeDJdW2N3AQlOQ55QDF9/JW5xrE98sM
IuzyylXw+qEu6WhZGeG1Rnr2qsoD59kiyfmnKmhvd9A+omtnbmn5A/oJ8/Eg2hEsxX3UlVDPoOWa
tXihNqlQHq1svLEutDn9pZBsREZslEG/PI8VdTvIvSS+XNnFU4Fy+1m+8aNzmpyhKuCbT5Rwrod2
kNLQZllWt3xzc+khZ95HMOsqyM330IxJ2KkKwFKIeNsnNFSUIb7IY7ybRxdzioeusCB0sFACH/3F
SOtDpdveruZ+dpvzNq92sKLLebCeiL4FV7lnK2eFqcAoiDdbpCiEu2Xs9Io6EyO/DoJROL5E/poG
Psm4HKLBCTctc4NBgWZSfzs275c7YKlFpvijnUk3JmQUx1f5Ug+uShUCrhbRG9rR0vfzsY0gmO9k
f1aGHfVRgdgOgmwVoJRQeBdkhMcXeRAlF+uxmW6g2oYYMsJGmrZU7rBSU8iGkb4c0BFY/WpWFHb3
0zBFh+sMoE17sanEc58oh4mdYlqZAlR5HGdo00ALyKKATiR1aPJ/E8S1DyLqVSlwC8rtfTXLtx9n
RRWVxZ4PKj69oyi/fMAS/sqX3h6oLZT9L2Eh9Qqi8d9RXFjfVH3Hb40RTbjn6oUqXMpiSe5SSqtB
VhUXsCF16H77sUIdLhgbqKKqqfUFDsQPHkzSj6bh7Sds5vPt77z1BLN61kcvPIGIUCVnAcYAj07F
sAZnQVxM6+EsaKrTg1mDtAAYcX11bhYMIFHJWTCsHqxohJ3QR68vovTDWXDtngAF6eVAXba4+Lxj
a0GD0i07C0bPA0A3dTIS9cWKP5oFtefC6SazALlEXORSujULsIrbV9NwR74dVj9zLug9h9PFIcXT
XiezQEaJOB01adqIiqt7s+CgNCG5FkzKC+gu4VluOwkn54KjoVLAbiG51nyhe6ej5ZqnucOftRGm
0zPppY6RQFdAXCc2QtMRa6CBteBb1Wuh+cEO2QiNWg7Zc8G0OP1YUnTGeHUWbK8H3UczocU0nzeL
r0OzgNKL0GqQ8hdMcfrZQkfj9dPRcaijJO3gOK2hbByUDs0CIq/NWSVxOLq4C1RDcPrV611lwR+a
CE21eqBn1BJ17jzQcRqlT0XOA9Omvpbmm811+vhqT7Q41/XWQjY00A6tASjigh0ptxPwGeHZkVRs
F8GJn0CtMfZR1Pq250HnLCRVc9LxA+cBTFzNZDM0S+HEQrpej5+xDcHd3a+VjnlL5Gyl4wdmgRCJ
uL49FU88ZweQDVdKV/cbonu2wUC6U3ZHGJRWst49+ojX1+mOwFtCj0tnoprPOxc/6NDGTznrv+At
qQggQYw1X50FTa3BWA09uf/VKpgmVVyKnIaPiO4haKwLfbS/cyqejHCQT/B6loqryLl3bBQ8D8SY
4kBsY3MONKutQ0aB4ljpgMEgT0AmRRUR4qtbgHQLvpFr7j2HJmbv0CwQ9rYR7a/7RyYKbQ4iZGSV
XjcKyHCI8wZqcfN550wjrFSt8VylZgEeKAMhO1df33mJag+uvgmW+r86CCYvyyAGSy7zYFoeHQQU
kMiaA1KLKNA5hEvHJ4Fj94gfdJyn1jHqnpMMetzYpl9/+0Jv0HasbzGxyMgcxgie3oP8T4Swzy10
bg84EHv+njU4WUZ/WQPyJ5ZjocSw9whOtoBDlqmWZ2hzlx06BzXAoGZhSqwBFUEJPEJX6FAevXyN
KJoyFhpbNgdg5w4AghbpA0DU4TnIQDrm68bQM/AVyBxqavt557YAJ7MrmzcSLgGnoG6KBpmHi8C1
erpLnoRYuqOLgHyX3rwTiT3g9UQdEYjCX37f4SyQRhexka4j+lGfNh06A3SMt6wdMAVoQgkVcjKv
egHwL8lOUrKndy4aIkeiy2ZJMINo89AnloX+mhPkYSZdAgNihmYTdC4sIFckmmf/najoh3bQoFaZ
egF0iuxmFk7sAXpEPdp1k0IQ1Yzdyo+QvhF0Xbnn93rC1XeI/Nvr5Ci0OQpZBEgWN/PTOXtoEBFI
46saaVGKz4EOX98LHJVkE9kqLRbfuF9dOhBfEfX+6fwIyWFI3hyK7YlwshdcfEIaqcMR3yfLurYj
yKELJQC5HQFCYAjuvDAwh/bQIWGKv+iKVuj11TmrCNynNvtTwivQoZ1QNVB3EBdHAsf+4Sy4BhAD
FQfg7M0sNK54h7YCEU1rsX99FsiToG5PKftpfEBcREEGVRmYhPrqXJpIlGvIWgXd7VketBoK507e
PrExSgYmEVhH3z4Np8xmSUq8fb1HAyXWOLmw+joNjnGMEThBrqRzPpGGsq7045t4fp7qgB41a/wk
PBLaL7boEgXK2jUL8IpG8c+aQQSHSQyAhuwd35M9AHxIxEj3BK3lnnTuCCB3aUi7RLg8MEcIkF7f
A5qGXCfOgjgm9nukW+6xuHNZX4BEqQpdQBOA0KEVhEyhauBlOI3NFumcW4zkkTyQDuEOfweQuM2D
nOyEhl6E09zqgnfJCbDRkZV8+zgBNlYe8GkfHB0vAhB0skdsAKRE6qtzrlAj2SXnDjs9eKU2suwt
NHxiCwGl4CE7VDburUXXTMIrNbo/bRKAzeAVIT7f5kJOLKKADGhXZ1Gm26yE7pkE6MOyfgEsZCEi
S964echTcpVHPpVUCZL3LRuR46JbJoG0vug5ILUhBHLCajfgSzTTcBImAqeDLIhEQVfXAsLX0t6B
2WM9MZ17CtVJlFjnjgX3VrSaElf3kmcq3SLkVoJBPgTaqY55aFYCAx46CbDyIbcKFlqbNfqJ/fA3
TOm3khfa30UvdbFLMCteq4n50Rf2RR7ff94WeIgqDsE8OfqiqH1pfrsp9RD//6+jBGtdhHLw4b4o
pf6d9s/bB/z+p49+a/9U+38cBrN8kk/n2/qDbXubTdu6f0eTL5Pl5BAsxzPlnfx1J//8x9F9Hrz/
/zJwEZ6MK0jL0uPSYS6Jjweut6b8wD9UnfixPOi3Q/GtqXhTGVR27AQtwMnLUevBhhIsOx/9hHYF
0zKYVuX+rYmV3cDosoO/0fVGckL29I93ydd3SN5Vyy/HgqxNgCN7/5fMevByvAqbFJLsyINZkvvH
t9xmKGVHHtJnKAgO3yWajYLXJjvw6GUyP1qAbT5Fetwoog9zUOzvUCy/luQrPXT8EkxOTpEGGJIe
OVkfL4uGeSA77PX3ijgNnCk9MANU03B7NMkNT0B26PdJFRTfTXNDRJEd+2YSxLOje25qYuTHpU3f
JH45HJqyMJGzlB+6KCbTeVXMyvJoTbfZV+nxg+k88CfHDNiG/ig/tGhdk5RHK7ulE8iPXRQB/6Xp
0dnUVv39jtETivP3r692zho+nPTQSVyenCEt4Vp25NvZl3xy4j21UZj80KvJsd1q857yA6/fDSfL
tJgHx83sGF/AYb9j/KtZXsyOTirYDKLa4XcMfjPbBNMjM9ZSJX7H4M9JHu5vs16CTcWO9NBJXs7f
9Sf07g2OrVkL6v6eHzifhKd7v6m7kh3+R02zJX3AD2GER3Ic1ehNLkf6jvOZf1pkUOeMZQe+oztY
sY1Wk5MGAm2Vo+zwH+fJy+zdqPjOtjVlxbLD/yG6kr+6EAX1/DeEfc0PfL8QW2a77P2/2ZtNcjU+
zDbHWoYt+Ub2nh+RIDs8U1p6o+ywn2b5Est2NHJDDpAeOSCyOVnebZWK7NBPE+xO7CNmdnzfdbW4
9OCzonz36bWbbxRLpMcPimkSF8HxvTdYjPTY24SaCP9oVhqFkbdHfi3T9E0n5fv8017/5LU/O06u
iW9Mo9kk/9d/AAAA//8=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image" Target="../media/image2.emf"/><Relationship Id="rId12" Type="http://schemas.openxmlformats.org/officeDocument/2006/relationships/chart" Target="../charts/chart16.xml"/><Relationship Id="rId2" Type="http://schemas.openxmlformats.org/officeDocument/2006/relationships/image" Target="../media/image1.emf"/><Relationship Id="rId16" Type="http://schemas.openxmlformats.org/officeDocument/2006/relationships/chart" Target="../charts/chart20.xml"/><Relationship Id="rId1" Type="http://schemas.openxmlformats.org/officeDocument/2006/relationships/chart" Target="../charts/chart11.xml"/><Relationship Id="rId6" Type="http://schemas.openxmlformats.org/officeDocument/2006/relationships/chart" Target="../charts/chart15.xml"/><Relationship Id="rId11" Type="http://schemas.microsoft.com/office/2014/relationships/chartEx" Target="../charts/chartEx2.xml"/><Relationship Id="rId5" Type="http://schemas.openxmlformats.org/officeDocument/2006/relationships/chart" Target="../charts/chart14.xml"/><Relationship Id="rId15" Type="http://schemas.openxmlformats.org/officeDocument/2006/relationships/chart" Target="../charts/chart19.xml"/><Relationship Id="rId10" Type="http://schemas.openxmlformats.org/officeDocument/2006/relationships/image" Target="../media/image5.emf"/><Relationship Id="rId4" Type="http://schemas.openxmlformats.org/officeDocument/2006/relationships/chart" Target="../charts/chart13.xml"/><Relationship Id="rId9" Type="http://schemas.openxmlformats.org/officeDocument/2006/relationships/image" Target="../media/image4.emf"/><Relationship Id="rId14"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5</xdr:col>
      <xdr:colOff>685800</xdr:colOff>
      <xdr:row>14</xdr:row>
      <xdr:rowOff>12700</xdr:rowOff>
    </xdr:from>
    <xdr:to>
      <xdr:col>12</xdr:col>
      <xdr:colOff>165100</xdr:colOff>
      <xdr:row>28</xdr:row>
      <xdr:rowOff>165100</xdr:rowOff>
    </xdr:to>
    <xdr:graphicFrame macro="">
      <xdr:nvGraphicFramePr>
        <xdr:cNvPr id="5" name="Chart 4">
          <a:extLst>
            <a:ext uri="{FF2B5EF4-FFF2-40B4-BE49-F238E27FC236}">
              <a16:creationId xmlns:a16="http://schemas.microsoft.com/office/drawing/2014/main" id="{33B99C17-C266-E5CB-DFD0-F0E9C97C9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546100</xdr:colOff>
      <xdr:row>0</xdr:row>
      <xdr:rowOff>127000</xdr:rowOff>
    </xdr:from>
    <xdr:to>
      <xdr:col>11</xdr:col>
      <xdr:colOff>88900</xdr:colOff>
      <xdr:row>11</xdr:row>
      <xdr:rowOff>38100</xdr:rowOff>
    </xdr:to>
    <xdr:graphicFrame macro="">
      <xdr:nvGraphicFramePr>
        <xdr:cNvPr id="2" name="Chart 1">
          <a:extLst>
            <a:ext uri="{FF2B5EF4-FFF2-40B4-BE49-F238E27FC236}">
              <a16:creationId xmlns:a16="http://schemas.microsoft.com/office/drawing/2014/main" id="{E9A1765E-686A-BD69-7F87-BC7D3E2C8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635000</xdr:colOff>
      <xdr:row>0</xdr:row>
      <xdr:rowOff>114300</xdr:rowOff>
    </xdr:from>
    <xdr:to>
      <xdr:col>19</xdr:col>
      <xdr:colOff>508000</xdr:colOff>
      <xdr:row>11</xdr:row>
      <xdr:rowOff>88900</xdr:rowOff>
    </xdr:to>
    <xdr:graphicFrame macro="">
      <xdr:nvGraphicFramePr>
        <xdr:cNvPr id="3" name="Chart 2">
          <a:extLst>
            <a:ext uri="{FF2B5EF4-FFF2-40B4-BE49-F238E27FC236}">
              <a16:creationId xmlns:a16="http://schemas.microsoft.com/office/drawing/2014/main" id="{7443DE99-A65C-D8CA-6F47-DB83952BD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266700</xdr:colOff>
      <xdr:row>14</xdr:row>
      <xdr:rowOff>107950</xdr:rowOff>
    </xdr:from>
    <xdr:to>
      <xdr:col>10</xdr:col>
      <xdr:colOff>749300</xdr:colOff>
      <xdr:row>28</xdr:row>
      <xdr:rowOff>184150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D296E37-4745-79FE-AB1A-1912C3BAC7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59300" y="2774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838200</xdr:colOff>
      <xdr:row>23</xdr:row>
      <xdr:rowOff>107950</xdr:rowOff>
    </xdr:from>
    <xdr:to>
      <xdr:col>18</xdr:col>
      <xdr:colOff>406400</xdr:colOff>
      <xdr:row>37</xdr:row>
      <xdr:rowOff>184150</xdr:rowOff>
    </xdr:to>
    <xdr:graphicFrame macro="">
      <xdr:nvGraphicFramePr>
        <xdr:cNvPr id="5" name="Chart 4">
          <a:extLst>
            <a:ext uri="{FF2B5EF4-FFF2-40B4-BE49-F238E27FC236}">
              <a16:creationId xmlns:a16="http://schemas.microsoft.com/office/drawing/2014/main" id="{7BCD087A-6DDB-90AF-CDB7-79EB65FE7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228600</xdr:colOff>
      <xdr:row>41</xdr:row>
      <xdr:rowOff>114300</xdr:rowOff>
    </xdr:from>
    <xdr:to>
      <xdr:col>13</xdr:col>
      <xdr:colOff>584200</xdr:colOff>
      <xdr:row>56</xdr:row>
      <xdr:rowOff>0</xdr:rowOff>
    </xdr:to>
    <xdr:graphicFrame macro="">
      <xdr:nvGraphicFramePr>
        <xdr:cNvPr id="6" name="Chart 5">
          <a:extLst>
            <a:ext uri="{FF2B5EF4-FFF2-40B4-BE49-F238E27FC236}">
              <a16:creationId xmlns:a16="http://schemas.microsoft.com/office/drawing/2014/main" id="{09DA388E-E74E-E3C4-35D5-23DB27315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330200</xdr:colOff>
      <xdr:row>5</xdr:row>
      <xdr:rowOff>76200</xdr:rowOff>
    </xdr:from>
    <xdr:to>
      <xdr:col>4</xdr:col>
      <xdr:colOff>762000</xdr:colOff>
      <xdr:row>8</xdr:row>
      <xdr:rowOff>146050</xdr:rowOff>
    </xdr:to>
    <xdr:graphicFrame macro="">
      <xdr:nvGraphicFramePr>
        <xdr:cNvPr id="4" name="Chart 3">
          <a:extLst>
            <a:ext uri="{FF2B5EF4-FFF2-40B4-BE49-F238E27FC236}">
              <a16:creationId xmlns:a16="http://schemas.microsoft.com/office/drawing/2014/main" id="{945C9662-3CE7-AA89-8AFF-AA21825ED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165100</xdr:colOff>
      <xdr:row>5</xdr:row>
      <xdr:rowOff>139700</xdr:rowOff>
    </xdr:from>
    <xdr:to>
      <xdr:col>10</xdr:col>
      <xdr:colOff>622300</xdr:colOff>
      <xdr:row>8</xdr:row>
      <xdr:rowOff>171450</xdr:rowOff>
    </xdr:to>
    <xdr:graphicFrame macro="">
      <xdr:nvGraphicFramePr>
        <xdr:cNvPr id="5" name="Chart 4">
          <a:extLst>
            <a:ext uri="{FF2B5EF4-FFF2-40B4-BE49-F238E27FC236}">
              <a16:creationId xmlns:a16="http://schemas.microsoft.com/office/drawing/2014/main" id="{19C517FF-761A-180D-3C3F-F8C4298EB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25</xdr:row>
      <xdr:rowOff>25400</xdr:rowOff>
    </xdr:from>
    <xdr:to>
      <xdr:col>4</xdr:col>
      <xdr:colOff>317500</xdr:colOff>
      <xdr:row>28</xdr:row>
      <xdr:rowOff>146050</xdr:rowOff>
    </xdr:to>
    <xdr:graphicFrame macro="">
      <xdr:nvGraphicFramePr>
        <xdr:cNvPr id="6" name="Chart 5">
          <a:extLst>
            <a:ext uri="{FF2B5EF4-FFF2-40B4-BE49-F238E27FC236}">
              <a16:creationId xmlns:a16="http://schemas.microsoft.com/office/drawing/2014/main" id="{A2DC7B94-9096-4D89-37DA-5FA1C9B5A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393700</xdr:colOff>
      <xdr:row>25</xdr:row>
      <xdr:rowOff>50800</xdr:rowOff>
    </xdr:from>
    <xdr:to>
      <xdr:col>10</xdr:col>
      <xdr:colOff>660400</xdr:colOff>
      <xdr:row>29</xdr:row>
      <xdr:rowOff>6350</xdr:rowOff>
    </xdr:to>
    <xdr:graphicFrame macro="">
      <xdr:nvGraphicFramePr>
        <xdr:cNvPr id="7" name="Chart 6">
          <a:extLst>
            <a:ext uri="{FF2B5EF4-FFF2-40B4-BE49-F238E27FC236}">
              <a16:creationId xmlns:a16="http://schemas.microsoft.com/office/drawing/2014/main" id="{7BB21791-0BBF-E6DC-2510-2BE3B4F33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342900</xdr:colOff>
      <xdr:row>4</xdr:row>
      <xdr:rowOff>31750</xdr:rowOff>
    </xdr:from>
    <xdr:to>
      <xdr:col>17</xdr:col>
      <xdr:colOff>381000</xdr:colOff>
      <xdr:row>7</xdr:row>
      <xdr:rowOff>38100</xdr:rowOff>
    </xdr:to>
    <xdr:graphicFrame macro="">
      <xdr:nvGraphicFramePr>
        <xdr:cNvPr id="8" name="Chart 7">
          <a:extLst>
            <a:ext uri="{FF2B5EF4-FFF2-40B4-BE49-F238E27FC236}">
              <a16:creationId xmlns:a16="http://schemas.microsoft.com/office/drawing/2014/main" id="{AD6EE937-32CC-EC15-20A9-9D84141A8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xdr:colOff>
      <xdr:row>0</xdr:row>
      <xdr:rowOff>38100</xdr:rowOff>
    </xdr:from>
    <xdr:to>
      <xdr:col>15</xdr:col>
      <xdr:colOff>596900</xdr:colOff>
      <xdr:row>47</xdr:row>
      <xdr:rowOff>0</xdr:rowOff>
    </xdr:to>
    <xdr:sp macro="" textlink="">
      <xdr:nvSpPr>
        <xdr:cNvPr id="2" name="Rectangle 1">
          <a:extLst>
            <a:ext uri="{FF2B5EF4-FFF2-40B4-BE49-F238E27FC236}">
              <a16:creationId xmlns:a16="http://schemas.microsoft.com/office/drawing/2014/main" id="{09229A5B-ED3F-441C-B4F6-9D66919EE5FE}"/>
            </a:ext>
          </a:extLst>
        </xdr:cNvPr>
        <xdr:cNvSpPr/>
      </xdr:nvSpPr>
      <xdr:spPr>
        <a:xfrm>
          <a:off x="12700" y="38100"/>
          <a:ext cx="12966700" cy="891540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a:t>
          </a:r>
        </a:p>
      </xdr:txBody>
    </xdr:sp>
    <xdr:clientData/>
  </xdr:twoCellAnchor>
  <xdr:twoCellAnchor>
    <xdr:from>
      <xdr:col>2</xdr:col>
      <xdr:colOff>660400</xdr:colOff>
      <xdr:row>1</xdr:row>
      <xdr:rowOff>38100</xdr:rowOff>
    </xdr:from>
    <xdr:to>
      <xdr:col>15</xdr:col>
      <xdr:colOff>482600</xdr:colOff>
      <xdr:row>4</xdr:row>
      <xdr:rowOff>38100</xdr:rowOff>
    </xdr:to>
    <xdr:sp macro="" textlink="">
      <xdr:nvSpPr>
        <xdr:cNvPr id="3" name="Rounded Rectangle 2">
          <a:extLst>
            <a:ext uri="{FF2B5EF4-FFF2-40B4-BE49-F238E27FC236}">
              <a16:creationId xmlns:a16="http://schemas.microsoft.com/office/drawing/2014/main" id="{0B096DE0-DD3D-90A5-B937-9DDFB9BFBF46}"/>
            </a:ext>
          </a:extLst>
        </xdr:cNvPr>
        <xdr:cNvSpPr/>
      </xdr:nvSpPr>
      <xdr:spPr>
        <a:xfrm>
          <a:off x="2311400" y="228600"/>
          <a:ext cx="10553700" cy="571500"/>
        </a:xfrm>
        <a:prstGeom prst="round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solidFill>
                <a:schemeClr val="tx1"/>
              </a:solidFill>
            </a:rPr>
            <a:t>ECOMMERCE SALES ANALYSIS DASHBOARD</a:t>
          </a:r>
        </a:p>
      </xdr:txBody>
    </xdr:sp>
    <xdr:clientData/>
  </xdr:twoCellAnchor>
  <xdr:twoCellAnchor>
    <xdr:from>
      <xdr:col>2</xdr:col>
      <xdr:colOff>660400</xdr:colOff>
      <xdr:row>4</xdr:row>
      <xdr:rowOff>127000</xdr:rowOff>
    </xdr:from>
    <xdr:to>
      <xdr:col>5</xdr:col>
      <xdr:colOff>12700</xdr:colOff>
      <xdr:row>14</xdr:row>
      <xdr:rowOff>50800</xdr:rowOff>
    </xdr:to>
    <xdr:grpSp>
      <xdr:nvGrpSpPr>
        <xdr:cNvPr id="14" name="Group 13">
          <a:extLst>
            <a:ext uri="{FF2B5EF4-FFF2-40B4-BE49-F238E27FC236}">
              <a16:creationId xmlns:a16="http://schemas.microsoft.com/office/drawing/2014/main" id="{B922352B-7AB1-F595-A203-0D584BB1B4E1}"/>
            </a:ext>
          </a:extLst>
        </xdr:cNvPr>
        <xdr:cNvGrpSpPr/>
      </xdr:nvGrpSpPr>
      <xdr:grpSpPr>
        <a:xfrm>
          <a:off x="2311400" y="889000"/>
          <a:ext cx="1828800" cy="1828800"/>
          <a:chOff x="2336800" y="901700"/>
          <a:chExt cx="1828800" cy="1828800"/>
        </a:xfrm>
      </xdr:grpSpPr>
      <xdr:sp macro="" textlink="">
        <xdr:nvSpPr>
          <xdr:cNvPr id="5" name="Rounded Rectangle 4">
            <a:extLst>
              <a:ext uri="{FF2B5EF4-FFF2-40B4-BE49-F238E27FC236}">
                <a16:creationId xmlns:a16="http://schemas.microsoft.com/office/drawing/2014/main" id="{A847191F-E777-A114-D416-8779904C8F46}"/>
              </a:ext>
            </a:extLst>
          </xdr:cNvPr>
          <xdr:cNvSpPr/>
        </xdr:nvSpPr>
        <xdr:spPr>
          <a:xfrm>
            <a:off x="2336800" y="901700"/>
            <a:ext cx="1828800" cy="355600"/>
          </a:xfrm>
          <a:prstGeom prst="round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mn-lt"/>
                <a:cs typeface="Al Tarikh" pitchFamily="2" charset="-78"/>
              </a:rPr>
              <a:t>SALES</a:t>
            </a:r>
          </a:p>
        </xdr:txBody>
      </xdr:sp>
      <xdr:grpSp>
        <xdr:nvGrpSpPr>
          <xdr:cNvPr id="13" name="Group 12">
            <a:extLst>
              <a:ext uri="{FF2B5EF4-FFF2-40B4-BE49-F238E27FC236}">
                <a16:creationId xmlns:a16="http://schemas.microsoft.com/office/drawing/2014/main" id="{55B898F7-E46E-A330-0CD0-73DDF6EC9A46}"/>
              </a:ext>
            </a:extLst>
          </xdr:cNvPr>
          <xdr:cNvGrpSpPr/>
        </xdr:nvGrpSpPr>
        <xdr:grpSpPr>
          <a:xfrm>
            <a:off x="2349500" y="1320800"/>
            <a:ext cx="1816100" cy="1409700"/>
            <a:chOff x="2349500" y="1320800"/>
            <a:chExt cx="1816100" cy="1409700"/>
          </a:xfrm>
        </xdr:grpSpPr>
        <xdr:sp macro="" textlink="">
          <xdr:nvSpPr>
            <xdr:cNvPr id="8" name="Rectangle 7">
              <a:extLst>
                <a:ext uri="{FF2B5EF4-FFF2-40B4-BE49-F238E27FC236}">
                  <a16:creationId xmlns:a16="http://schemas.microsoft.com/office/drawing/2014/main" id="{FEE50DF0-7069-0EF6-898C-9807BE03DD22}"/>
                </a:ext>
              </a:extLst>
            </xdr:cNvPr>
            <xdr:cNvSpPr/>
          </xdr:nvSpPr>
          <xdr:spPr>
            <a:xfrm>
              <a:off x="2349500" y="1320800"/>
              <a:ext cx="1816100" cy="1409700"/>
            </a:xfrm>
            <a:prstGeom prst="rect">
              <a:avLst/>
            </a:prstGeom>
            <a:gradFill flip="none" rotWithShape="1">
              <a:gsLst>
                <a:gs pos="0">
                  <a:schemeClr val="accent3">
                    <a:lumMod val="67000"/>
                  </a:schemeClr>
                </a:gs>
                <a:gs pos="66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9" name="TextBox 8">
              <a:extLst>
                <a:ext uri="{FF2B5EF4-FFF2-40B4-BE49-F238E27FC236}">
                  <a16:creationId xmlns:a16="http://schemas.microsoft.com/office/drawing/2014/main" id="{A80DF6E1-51D5-EF74-CA23-478E1DDB3A0E}"/>
                </a:ext>
              </a:extLst>
            </xdr:cNvPr>
            <xdr:cNvSpPr txBox="1"/>
          </xdr:nvSpPr>
          <xdr:spPr>
            <a:xfrm>
              <a:off x="2425700" y="1409700"/>
              <a:ext cx="16510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BE3FCFD-BE9D-0A44-87ED-1517B138AC82}" type="TxLink">
                <a:rPr lang="en-US" sz="2400" b="0" i="0" u="none" strike="noStrike">
                  <a:solidFill>
                    <a:srgbClr val="000000"/>
                  </a:solidFill>
                  <a:latin typeface="Calibri"/>
                  <a:cs typeface="Calibri"/>
                </a:rPr>
                <a:pPr algn="ctr"/>
                <a:t> $2.297.201 </a:t>
              </a:fld>
              <a:endParaRPr lang="en-US" sz="2400"/>
            </a:p>
          </xdr:txBody>
        </xdr:sp>
      </xdr:grpSp>
    </xdr:grpSp>
    <xdr:clientData/>
  </xdr:twoCellAnchor>
  <xdr:twoCellAnchor>
    <xdr:from>
      <xdr:col>3</xdr:col>
      <xdr:colOff>38100</xdr:colOff>
      <xdr:row>9</xdr:row>
      <xdr:rowOff>127000</xdr:rowOff>
    </xdr:from>
    <xdr:to>
      <xdr:col>4</xdr:col>
      <xdr:colOff>723900</xdr:colOff>
      <xdr:row>11</xdr:row>
      <xdr:rowOff>152400</xdr:rowOff>
    </xdr:to>
    <xdr:graphicFrame macro="">
      <xdr:nvGraphicFramePr>
        <xdr:cNvPr id="10" name="Chart 9">
          <a:extLst>
            <a:ext uri="{FF2B5EF4-FFF2-40B4-BE49-F238E27FC236}">
              <a16:creationId xmlns:a16="http://schemas.microsoft.com/office/drawing/2014/main" id="{F8DEAD42-A7CE-134A-9142-24EDEE6FA4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12700</xdr:colOff>
          <xdr:row>12</xdr:row>
          <xdr:rowOff>38099</xdr:rowOff>
        </xdr:from>
        <xdr:to>
          <xdr:col>4</xdr:col>
          <xdr:colOff>731838</xdr:colOff>
          <xdr:row>13</xdr:row>
          <xdr:rowOff>165099</xdr:rowOff>
        </xdr:to>
        <xdr:pic>
          <xdr:nvPicPr>
            <xdr:cNvPr id="12" name="Picture 11">
              <a:extLst>
                <a:ext uri="{FF2B5EF4-FFF2-40B4-BE49-F238E27FC236}">
                  <a16:creationId xmlns:a16="http://schemas.microsoft.com/office/drawing/2014/main" id="{380F4178-F909-ECA8-5E7E-CEC80CA3E2BF}"/>
                </a:ext>
              </a:extLst>
            </xdr:cNvPr>
            <xdr:cNvPicPr>
              <a:picLocks noChangeAspect="1" noChangeArrowheads="1"/>
              <a:extLst>
                <a:ext uri="{84589F7E-364E-4C9E-8A38-B11213B215E9}">
                  <a14:cameraTool cellRange="'KPI YOY'!$B$9" spid="_x0000_s8631"/>
                </a:ext>
              </a:extLst>
            </xdr:cNvPicPr>
          </xdr:nvPicPr>
          <xdr:blipFill>
            <a:blip xmlns:r="http://schemas.openxmlformats.org/officeDocument/2006/relationships" r:embed="rId2"/>
            <a:srcRect/>
            <a:stretch>
              <a:fillRect/>
            </a:stretch>
          </xdr:blipFill>
          <xdr:spPr bwMode="auto">
            <a:xfrm>
              <a:off x="2489200" y="2324099"/>
              <a:ext cx="1544638" cy="3175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5</xdr:col>
      <xdr:colOff>387350</xdr:colOff>
      <xdr:row>4</xdr:row>
      <xdr:rowOff>127000</xdr:rowOff>
    </xdr:from>
    <xdr:to>
      <xdr:col>7</xdr:col>
      <xdr:colOff>565150</xdr:colOff>
      <xdr:row>14</xdr:row>
      <xdr:rowOff>50800</xdr:rowOff>
    </xdr:to>
    <xdr:grpSp>
      <xdr:nvGrpSpPr>
        <xdr:cNvPr id="15" name="Group 14">
          <a:extLst>
            <a:ext uri="{FF2B5EF4-FFF2-40B4-BE49-F238E27FC236}">
              <a16:creationId xmlns:a16="http://schemas.microsoft.com/office/drawing/2014/main" id="{E65FCCD7-55F7-9043-8324-AA0F36A3870A}"/>
            </a:ext>
          </a:extLst>
        </xdr:cNvPr>
        <xdr:cNvGrpSpPr/>
      </xdr:nvGrpSpPr>
      <xdr:grpSpPr>
        <a:xfrm>
          <a:off x="4514850" y="889000"/>
          <a:ext cx="1828800" cy="1828800"/>
          <a:chOff x="2336800" y="901700"/>
          <a:chExt cx="1828800" cy="1828800"/>
        </a:xfrm>
      </xdr:grpSpPr>
      <xdr:sp macro="" textlink="">
        <xdr:nvSpPr>
          <xdr:cNvPr id="16" name="Rounded Rectangle 15">
            <a:extLst>
              <a:ext uri="{FF2B5EF4-FFF2-40B4-BE49-F238E27FC236}">
                <a16:creationId xmlns:a16="http://schemas.microsoft.com/office/drawing/2014/main" id="{61A7A434-5080-1EDB-997C-7D908D2D3446}"/>
              </a:ext>
            </a:extLst>
          </xdr:cNvPr>
          <xdr:cNvSpPr/>
        </xdr:nvSpPr>
        <xdr:spPr>
          <a:xfrm>
            <a:off x="2336800" y="901700"/>
            <a:ext cx="1828800" cy="355600"/>
          </a:xfrm>
          <a:prstGeom prst="round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mn-lt"/>
                <a:cs typeface="Al Tarikh" pitchFamily="2" charset="-78"/>
              </a:rPr>
              <a:t>PROFIT</a:t>
            </a:r>
          </a:p>
        </xdr:txBody>
      </xdr:sp>
      <xdr:grpSp>
        <xdr:nvGrpSpPr>
          <xdr:cNvPr id="17" name="Group 16">
            <a:extLst>
              <a:ext uri="{FF2B5EF4-FFF2-40B4-BE49-F238E27FC236}">
                <a16:creationId xmlns:a16="http://schemas.microsoft.com/office/drawing/2014/main" id="{43E7847E-6361-1FDE-3109-DF42B65069BF}"/>
              </a:ext>
            </a:extLst>
          </xdr:cNvPr>
          <xdr:cNvGrpSpPr/>
        </xdr:nvGrpSpPr>
        <xdr:grpSpPr>
          <a:xfrm>
            <a:off x="2349500" y="1320800"/>
            <a:ext cx="1816100" cy="1409700"/>
            <a:chOff x="2349500" y="1320800"/>
            <a:chExt cx="1816100" cy="1409700"/>
          </a:xfrm>
        </xdr:grpSpPr>
        <xdr:sp macro="" textlink="">
          <xdr:nvSpPr>
            <xdr:cNvPr id="18" name="Rectangle 17">
              <a:extLst>
                <a:ext uri="{FF2B5EF4-FFF2-40B4-BE49-F238E27FC236}">
                  <a16:creationId xmlns:a16="http://schemas.microsoft.com/office/drawing/2014/main" id="{89350EE4-5923-53AF-8BF5-028940ED7D99}"/>
                </a:ext>
              </a:extLst>
            </xdr:cNvPr>
            <xdr:cNvSpPr/>
          </xdr:nvSpPr>
          <xdr:spPr>
            <a:xfrm>
              <a:off x="2349500" y="1320800"/>
              <a:ext cx="1816100" cy="1409700"/>
            </a:xfrm>
            <a:prstGeom prst="rect">
              <a:avLst/>
            </a:prstGeom>
            <a:gradFill flip="none" rotWithShape="1">
              <a:gsLst>
                <a:gs pos="0">
                  <a:schemeClr val="accent3">
                    <a:lumMod val="67000"/>
                  </a:schemeClr>
                </a:gs>
                <a:gs pos="66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34">
          <xdr:nvSpPr>
            <xdr:cNvPr id="19" name="TextBox 18">
              <a:extLst>
                <a:ext uri="{FF2B5EF4-FFF2-40B4-BE49-F238E27FC236}">
                  <a16:creationId xmlns:a16="http://schemas.microsoft.com/office/drawing/2014/main" id="{3483E3A1-2714-E56A-3741-F5605FD839E3}"/>
                </a:ext>
              </a:extLst>
            </xdr:cNvPr>
            <xdr:cNvSpPr txBox="1"/>
          </xdr:nvSpPr>
          <xdr:spPr>
            <a:xfrm>
              <a:off x="2425700" y="1409700"/>
              <a:ext cx="16510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A73ED7-F1B0-754D-884C-96B0E403D05B}" type="TxLink">
                <a:rPr lang="en-US" sz="2400" b="0" i="0" u="none" strike="noStrike">
                  <a:solidFill>
                    <a:srgbClr val="000000"/>
                  </a:solidFill>
                  <a:latin typeface="Calibri"/>
                  <a:cs typeface="Calibri"/>
                </a:rPr>
                <a:t> $286.397 </a:t>
              </a:fld>
              <a:endParaRPr lang="en-US" sz="4000"/>
            </a:p>
          </xdr:txBody>
        </xdr:sp>
      </xdr:grpSp>
    </xdr:grpSp>
    <xdr:clientData/>
  </xdr:twoCellAnchor>
  <xdr:twoCellAnchor>
    <xdr:from>
      <xdr:col>8</xdr:col>
      <xdr:colOff>88900</xdr:colOff>
      <xdr:row>4</xdr:row>
      <xdr:rowOff>127000</xdr:rowOff>
    </xdr:from>
    <xdr:to>
      <xdr:col>10</xdr:col>
      <xdr:colOff>266700</xdr:colOff>
      <xdr:row>14</xdr:row>
      <xdr:rowOff>50800</xdr:rowOff>
    </xdr:to>
    <xdr:grpSp>
      <xdr:nvGrpSpPr>
        <xdr:cNvPr id="20" name="Group 19">
          <a:extLst>
            <a:ext uri="{FF2B5EF4-FFF2-40B4-BE49-F238E27FC236}">
              <a16:creationId xmlns:a16="http://schemas.microsoft.com/office/drawing/2014/main" id="{62D3115F-44A8-6846-A62B-6E75A18FF21F}"/>
            </a:ext>
          </a:extLst>
        </xdr:cNvPr>
        <xdr:cNvGrpSpPr/>
      </xdr:nvGrpSpPr>
      <xdr:grpSpPr>
        <a:xfrm>
          <a:off x="6692900" y="889000"/>
          <a:ext cx="1828800" cy="1828800"/>
          <a:chOff x="2336800" y="901700"/>
          <a:chExt cx="1828800" cy="1828800"/>
        </a:xfrm>
      </xdr:grpSpPr>
      <xdr:sp macro="" textlink="">
        <xdr:nvSpPr>
          <xdr:cNvPr id="21" name="Rounded Rectangle 20">
            <a:extLst>
              <a:ext uri="{FF2B5EF4-FFF2-40B4-BE49-F238E27FC236}">
                <a16:creationId xmlns:a16="http://schemas.microsoft.com/office/drawing/2014/main" id="{81F7757D-2F90-63EE-EC8E-D3D7647A0ACE}"/>
              </a:ext>
            </a:extLst>
          </xdr:cNvPr>
          <xdr:cNvSpPr/>
        </xdr:nvSpPr>
        <xdr:spPr>
          <a:xfrm>
            <a:off x="2336800" y="901700"/>
            <a:ext cx="1828800" cy="355600"/>
          </a:xfrm>
          <a:prstGeom prst="round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mn-lt"/>
                <a:cs typeface="Al Tarikh" pitchFamily="2" charset="-78"/>
              </a:rPr>
              <a:t>QUANTITY</a:t>
            </a:r>
          </a:p>
        </xdr:txBody>
      </xdr:sp>
      <xdr:grpSp>
        <xdr:nvGrpSpPr>
          <xdr:cNvPr id="22" name="Group 21">
            <a:extLst>
              <a:ext uri="{FF2B5EF4-FFF2-40B4-BE49-F238E27FC236}">
                <a16:creationId xmlns:a16="http://schemas.microsoft.com/office/drawing/2014/main" id="{4601CC07-9472-A78B-8BDA-F6C26A56B71C}"/>
              </a:ext>
            </a:extLst>
          </xdr:cNvPr>
          <xdr:cNvGrpSpPr/>
        </xdr:nvGrpSpPr>
        <xdr:grpSpPr>
          <a:xfrm>
            <a:off x="2349500" y="1320800"/>
            <a:ext cx="1816100" cy="1409700"/>
            <a:chOff x="2349500" y="1320800"/>
            <a:chExt cx="1816100" cy="1409700"/>
          </a:xfrm>
        </xdr:grpSpPr>
        <xdr:sp macro="" textlink="">
          <xdr:nvSpPr>
            <xdr:cNvPr id="23" name="Rectangle 22">
              <a:extLst>
                <a:ext uri="{FF2B5EF4-FFF2-40B4-BE49-F238E27FC236}">
                  <a16:creationId xmlns:a16="http://schemas.microsoft.com/office/drawing/2014/main" id="{49E5E869-3640-C971-27BB-8E50FCD0C0D8}"/>
                </a:ext>
              </a:extLst>
            </xdr:cNvPr>
            <xdr:cNvSpPr/>
          </xdr:nvSpPr>
          <xdr:spPr>
            <a:xfrm>
              <a:off x="2349500" y="1320800"/>
              <a:ext cx="1816100" cy="1409700"/>
            </a:xfrm>
            <a:prstGeom prst="rect">
              <a:avLst/>
            </a:prstGeom>
            <a:gradFill flip="none" rotWithShape="1">
              <a:gsLst>
                <a:gs pos="0">
                  <a:schemeClr val="accent3">
                    <a:lumMod val="67000"/>
                  </a:schemeClr>
                </a:gs>
                <a:gs pos="66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24" name="TextBox 23">
              <a:extLst>
                <a:ext uri="{FF2B5EF4-FFF2-40B4-BE49-F238E27FC236}">
                  <a16:creationId xmlns:a16="http://schemas.microsoft.com/office/drawing/2014/main" id="{51820EA0-F71F-64F4-6D6C-68A186DD4672}"/>
                </a:ext>
              </a:extLst>
            </xdr:cNvPr>
            <xdr:cNvSpPr txBox="1"/>
          </xdr:nvSpPr>
          <xdr:spPr>
            <a:xfrm>
              <a:off x="2425700" y="1409700"/>
              <a:ext cx="16510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9455EE-FB24-DE47-8A67-DCB49735C889}" type="TxLink">
                <a:rPr lang="en-US" sz="2400" b="0" i="0" u="none" strike="noStrike">
                  <a:solidFill>
                    <a:srgbClr val="000000"/>
                  </a:solidFill>
                  <a:latin typeface="Calibri"/>
                  <a:cs typeface="Calibri"/>
                </a:rPr>
                <a:t> 37.873 </a:t>
              </a:fld>
              <a:endParaRPr lang="en-US" sz="4000"/>
            </a:p>
          </xdr:txBody>
        </xdr:sp>
      </xdr:grpSp>
    </xdr:grpSp>
    <xdr:clientData/>
  </xdr:twoCellAnchor>
  <xdr:twoCellAnchor>
    <xdr:from>
      <xdr:col>10</xdr:col>
      <xdr:colOff>615950</xdr:colOff>
      <xdr:row>4</xdr:row>
      <xdr:rowOff>127000</xdr:rowOff>
    </xdr:from>
    <xdr:to>
      <xdr:col>12</xdr:col>
      <xdr:colOff>793750</xdr:colOff>
      <xdr:row>14</xdr:row>
      <xdr:rowOff>50800</xdr:rowOff>
    </xdr:to>
    <xdr:grpSp>
      <xdr:nvGrpSpPr>
        <xdr:cNvPr id="25" name="Group 24">
          <a:extLst>
            <a:ext uri="{FF2B5EF4-FFF2-40B4-BE49-F238E27FC236}">
              <a16:creationId xmlns:a16="http://schemas.microsoft.com/office/drawing/2014/main" id="{336D81BB-EA39-9B4A-85FA-C887FF127925}"/>
            </a:ext>
          </a:extLst>
        </xdr:cNvPr>
        <xdr:cNvGrpSpPr/>
      </xdr:nvGrpSpPr>
      <xdr:grpSpPr>
        <a:xfrm>
          <a:off x="8870950" y="889000"/>
          <a:ext cx="1828800" cy="1828800"/>
          <a:chOff x="2336800" y="901700"/>
          <a:chExt cx="1828800" cy="1828800"/>
        </a:xfrm>
      </xdr:grpSpPr>
      <xdr:sp macro="" textlink="">
        <xdr:nvSpPr>
          <xdr:cNvPr id="26" name="Rounded Rectangle 25">
            <a:extLst>
              <a:ext uri="{FF2B5EF4-FFF2-40B4-BE49-F238E27FC236}">
                <a16:creationId xmlns:a16="http://schemas.microsoft.com/office/drawing/2014/main" id="{BF1F80C9-E5F9-D699-5279-7A80488595D6}"/>
              </a:ext>
            </a:extLst>
          </xdr:cNvPr>
          <xdr:cNvSpPr/>
        </xdr:nvSpPr>
        <xdr:spPr>
          <a:xfrm>
            <a:off x="2336800" y="901700"/>
            <a:ext cx="1828800" cy="355600"/>
          </a:xfrm>
          <a:prstGeom prst="round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mn-lt"/>
                <a:cs typeface="Al Tarikh" pitchFamily="2" charset="-78"/>
              </a:rPr>
              <a:t>NO.</a:t>
            </a:r>
            <a:r>
              <a:rPr lang="en-US" sz="1600" b="1" baseline="0">
                <a:solidFill>
                  <a:schemeClr val="tx1"/>
                </a:solidFill>
                <a:latin typeface="+mn-lt"/>
                <a:cs typeface="Al Tarikh" pitchFamily="2" charset="-78"/>
              </a:rPr>
              <a:t> ORDERS</a:t>
            </a:r>
            <a:endParaRPr lang="en-US" sz="1600" b="1">
              <a:solidFill>
                <a:schemeClr val="tx1"/>
              </a:solidFill>
              <a:latin typeface="+mn-lt"/>
              <a:cs typeface="Al Tarikh" pitchFamily="2" charset="-78"/>
            </a:endParaRPr>
          </a:p>
        </xdr:txBody>
      </xdr:sp>
      <xdr:grpSp>
        <xdr:nvGrpSpPr>
          <xdr:cNvPr id="27" name="Group 26">
            <a:extLst>
              <a:ext uri="{FF2B5EF4-FFF2-40B4-BE49-F238E27FC236}">
                <a16:creationId xmlns:a16="http://schemas.microsoft.com/office/drawing/2014/main" id="{7B990946-D946-8E71-0337-E427C607798B}"/>
              </a:ext>
            </a:extLst>
          </xdr:cNvPr>
          <xdr:cNvGrpSpPr/>
        </xdr:nvGrpSpPr>
        <xdr:grpSpPr>
          <a:xfrm>
            <a:off x="2349500" y="1320800"/>
            <a:ext cx="1816100" cy="1409700"/>
            <a:chOff x="2349500" y="1320800"/>
            <a:chExt cx="1816100" cy="1409700"/>
          </a:xfrm>
        </xdr:grpSpPr>
        <xdr:sp macro="" textlink="">
          <xdr:nvSpPr>
            <xdr:cNvPr id="28" name="Rectangle 27">
              <a:extLst>
                <a:ext uri="{FF2B5EF4-FFF2-40B4-BE49-F238E27FC236}">
                  <a16:creationId xmlns:a16="http://schemas.microsoft.com/office/drawing/2014/main" id="{AE5B8C79-2720-21FC-728C-7F09DE882FC1}"/>
                </a:ext>
              </a:extLst>
            </xdr:cNvPr>
            <xdr:cNvSpPr/>
          </xdr:nvSpPr>
          <xdr:spPr>
            <a:xfrm>
              <a:off x="2349500" y="1320800"/>
              <a:ext cx="1816100" cy="1409700"/>
            </a:xfrm>
            <a:prstGeom prst="rect">
              <a:avLst/>
            </a:prstGeom>
            <a:gradFill flip="none" rotWithShape="1">
              <a:gsLst>
                <a:gs pos="0">
                  <a:schemeClr val="accent3">
                    <a:lumMod val="67000"/>
                  </a:schemeClr>
                </a:gs>
                <a:gs pos="66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34">
          <xdr:nvSpPr>
            <xdr:cNvPr id="29" name="TextBox 28">
              <a:extLst>
                <a:ext uri="{FF2B5EF4-FFF2-40B4-BE49-F238E27FC236}">
                  <a16:creationId xmlns:a16="http://schemas.microsoft.com/office/drawing/2014/main" id="{B7EE2AD8-E500-9B82-4277-AEF7DFFCA3D5}"/>
                </a:ext>
              </a:extLst>
            </xdr:cNvPr>
            <xdr:cNvSpPr txBox="1"/>
          </xdr:nvSpPr>
          <xdr:spPr>
            <a:xfrm>
              <a:off x="2425700" y="1409700"/>
              <a:ext cx="16510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55121F-23F7-024F-A331-07FCA0F7C5D9}" type="TxLink">
                <a:rPr lang="en-US" sz="2400" b="0" i="0" u="none" strike="noStrike">
                  <a:solidFill>
                    <a:srgbClr val="000000"/>
                  </a:solidFill>
                  <a:latin typeface="Calibri"/>
                  <a:cs typeface="Calibri"/>
                </a:rPr>
                <a:t> 9.994 </a:t>
              </a:fld>
              <a:endParaRPr lang="en-US" sz="4000"/>
            </a:p>
          </xdr:txBody>
        </xdr:sp>
      </xdr:grpSp>
    </xdr:grpSp>
    <xdr:clientData/>
  </xdr:twoCellAnchor>
  <xdr:twoCellAnchor>
    <xdr:from>
      <xdr:col>13</xdr:col>
      <xdr:colOff>317500</xdr:colOff>
      <xdr:row>4</xdr:row>
      <xdr:rowOff>127000</xdr:rowOff>
    </xdr:from>
    <xdr:to>
      <xdr:col>15</xdr:col>
      <xdr:colOff>495300</xdr:colOff>
      <xdr:row>14</xdr:row>
      <xdr:rowOff>50800</xdr:rowOff>
    </xdr:to>
    <xdr:grpSp>
      <xdr:nvGrpSpPr>
        <xdr:cNvPr id="30" name="Group 29">
          <a:extLst>
            <a:ext uri="{FF2B5EF4-FFF2-40B4-BE49-F238E27FC236}">
              <a16:creationId xmlns:a16="http://schemas.microsoft.com/office/drawing/2014/main" id="{56C7771A-503B-F54D-8A48-99580E990718}"/>
            </a:ext>
          </a:extLst>
        </xdr:cNvPr>
        <xdr:cNvGrpSpPr/>
      </xdr:nvGrpSpPr>
      <xdr:grpSpPr>
        <a:xfrm>
          <a:off x="11049000" y="889000"/>
          <a:ext cx="1828800" cy="1828800"/>
          <a:chOff x="2336800" y="901700"/>
          <a:chExt cx="1828800" cy="1828800"/>
        </a:xfrm>
      </xdr:grpSpPr>
      <xdr:sp macro="" textlink="">
        <xdr:nvSpPr>
          <xdr:cNvPr id="31" name="Rounded Rectangle 30">
            <a:extLst>
              <a:ext uri="{FF2B5EF4-FFF2-40B4-BE49-F238E27FC236}">
                <a16:creationId xmlns:a16="http://schemas.microsoft.com/office/drawing/2014/main" id="{62DE35C3-AD9D-CA63-406B-2D12393CCB99}"/>
              </a:ext>
            </a:extLst>
          </xdr:cNvPr>
          <xdr:cNvSpPr/>
        </xdr:nvSpPr>
        <xdr:spPr>
          <a:xfrm>
            <a:off x="2336800" y="901700"/>
            <a:ext cx="1828800" cy="355600"/>
          </a:xfrm>
          <a:prstGeom prst="round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mn-lt"/>
                <a:cs typeface="Al Tarikh" pitchFamily="2" charset="-78"/>
              </a:rPr>
              <a:t>PROFIT MARGIN</a:t>
            </a:r>
          </a:p>
        </xdr:txBody>
      </xdr:sp>
      <xdr:grpSp>
        <xdr:nvGrpSpPr>
          <xdr:cNvPr id="32" name="Group 31">
            <a:extLst>
              <a:ext uri="{FF2B5EF4-FFF2-40B4-BE49-F238E27FC236}">
                <a16:creationId xmlns:a16="http://schemas.microsoft.com/office/drawing/2014/main" id="{1CC4739A-ECF8-45A1-F1C8-ED3D86550A77}"/>
              </a:ext>
            </a:extLst>
          </xdr:cNvPr>
          <xdr:cNvGrpSpPr/>
        </xdr:nvGrpSpPr>
        <xdr:grpSpPr>
          <a:xfrm>
            <a:off x="2349500" y="1320800"/>
            <a:ext cx="1816100" cy="1409700"/>
            <a:chOff x="2349500" y="1320800"/>
            <a:chExt cx="1816100" cy="1409700"/>
          </a:xfrm>
        </xdr:grpSpPr>
        <xdr:sp macro="" textlink="">
          <xdr:nvSpPr>
            <xdr:cNvPr id="33" name="Rectangle 32">
              <a:extLst>
                <a:ext uri="{FF2B5EF4-FFF2-40B4-BE49-F238E27FC236}">
                  <a16:creationId xmlns:a16="http://schemas.microsoft.com/office/drawing/2014/main" id="{071EC346-D155-197A-A388-4E6EE59EEC27}"/>
                </a:ext>
              </a:extLst>
            </xdr:cNvPr>
            <xdr:cNvSpPr/>
          </xdr:nvSpPr>
          <xdr:spPr>
            <a:xfrm>
              <a:off x="2349500" y="1320800"/>
              <a:ext cx="1816100" cy="1409700"/>
            </a:xfrm>
            <a:prstGeom prst="rect">
              <a:avLst/>
            </a:prstGeom>
            <a:gradFill flip="none" rotWithShape="1">
              <a:gsLst>
                <a:gs pos="0">
                  <a:schemeClr val="accent3">
                    <a:lumMod val="67000"/>
                  </a:schemeClr>
                </a:gs>
                <a:gs pos="66000">
                  <a:schemeClr val="accent3">
                    <a:lumMod val="97000"/>
                    <a:lumOff val="3000"/>
                  </a:schemeClr>
                </a:gs>
                <a:gs pos="100000">
                  <a:schemeClr val="accent3">
                    <a:lumMod val="60000"/>
                    <a:lumOff val="40000"/>
                  </a:schemeClr>
                </a:gs>
              </a:gsLst>
              <a:lin ang="162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34" name="TextBox 33">
              <a:extLst>
                <a:ext uri="{FF2B5EF4-FFF2-40B4-BE49-F238E27FC236}">
                  <a16:creationId xmlns:a16="http://schemas.microsoft.com/office/drawing/2014/main" id="{C3382B3A-18C8-E927-871F-60672702E087}"/>
                </a:ext>
              </a:extLst>
            </xdr:cNvPr>
            <xdr:cNvSpPr txBox="1"/>
          </xdr:nvSpPr>
          <xdr:spPr>
            <a:xfrm>
              <a:off x="2425700" y="1409700"/>
              <a:ext cx="1651000" cy="35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01E08B-0145-3C49-B7EA-D392ED62A91A}" type="TxLink">
                <a:rPr lang="en-US" sz="2800" b="0" i="0" u="none" strike="noStrike">
                  <a:solidFill>
                    <a:srgbClr val="000000"/>
                  </a:solidFill>
                  <a:latin typeface="Calibri"/>
                  <a:cs typeface="Calibri"/>
                </a:rPr>
                <a:t>0,1247</a:t>
              </a:fld>
              <a:endParaRPr lang="en-US" sz="4400"/>
            </a:p>
          </xdr:txBody>
        </xdr:sp>
      </xdr:grpSp>
    </xdr:grpSp>
    <xdr:clientData/>
  </xdr:twoCellAnchor>
  <xdr:twoCellAnchor>
    <xdr:from>
      <xdr:col>5</xdr:col>
      <xdr:colOff>458787</xdr:colOff>
      <xdr:row>9</xdr:row>
      <xdr:rowOff>127000</xdr:rowOff>
    </xdr:from>
    <xdr:to>
      <xdr:col>7</xdr:col>
      <xdr:colOff>407987</xdr:colOff>
      <xdr:row>12</xdr:row>
      <xdr:rowOff>50800</xdr:rowOff>
    </xdr:to>
    <xdr:graphicFrame macro="">
      <xdr:nvGraphicFramePr>
        <xdr:cNvPr id="35" name="Chart 34">
          <a:extLst>
            <a:ext uri="{FF2B5EF4-FFF2-40B4-BE49-F238E27FC236}">
              <a16:creationId xmlns:a16="http://schemas.microsoft.com/office/drawing/2014/main" id="{4E073DE3-C70A-5B43-8901-CFBC63563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142874</xdr:colOff>
      <xdr:row>9</xdr:row>
      <xdr:rowOff>127000</xdr:rowOff>
    </xdr:from>
    <xdr:to>
      <xdr:col>10</xdr:col>
      <xdr:colOff>168274</xdr:colOff>
      <xdr:row>12</xdr:row>
      <xdr:rowOff>69850</xdr:rowOff>
    </xdr:to>
    <xdr:graphicFrame macro="">
      <xdr:nvGraphicFramePr>
        <xdr:cNvPr id="36" name="Chart 35">
          <a:extLst>
            <a:ext uri="{FF2B5EF4-FFF2-40B4-BE49-F238E27FC236}">
              <a16:creationId xmlns:a16="http://schemas.microsoft.com/office/drawing/2014/main" id="{4B3511D2-8AD9-3244-AFD1-D19143E9E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728662</xdr:colOff>
      <xdr:row>9</xdr:row>
      <xdr:rowOff>127000</xdr:rowOff>
    </xdr:from>
    <xdr:to>
      <xdr:col>12</xdr:col>
      <xdr:colOff>709612</xdr:colOff>
      <xdr:row>12</xdr:row>
      <xdr:rowOff>31750</xdr:rowOff>
    </xdr:to>
    <xdr:graphicFrame macro="">
      <xdr:nvGraphicFramePr>
        <xdr:cNvPr id="37" name="Chart 36">
          <a:extLst>
            <a:ext uri="{FF2B5EF4-FFF2-40B4-BE49-F238E27FC236}">
              <a16:creationId xmlns:a16="http://schemas.microsoft.com/office/drawing/2014/main" id="{3ADBB856-9B99-1E4D-8EE2-853F322FE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444500</xdr:colOff>
      <xdr:row>9</xdr:row>
      <xdr:rowOff>127000</xdr:rowOff>
    </xdr:from>
    <xdr:to>
      <xdr:col>15</xdr:col>
      <xdr:colOff>406400</xdr:colOff>
      <xdr:row>12</xdr:row>
      <xdr:rowOff>19050</xdr:rowOff>
    </xdr:to>
    <xdr:graphicFrame macro="">
      <xdr:nvGraphicFramePr>
        <xdr:cNvPr id="38" name="Chart 37">
          <a:extLst>
            <a:ext uri="{FF2B5EF4-FFF2-40B4-BE49-F238E27FC236}">
              <a16:creationId xmlns:a16="http://schemas.microsoft.com/office/drawing/2014/main" id="{A5F34D07-307C-6B4F-8C73-C3F4D170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469900</xdr:colOff>
          <xdr:row>12</xdr:row>
          <xdr:rowOff>38099</xdr:rowOff>
        </xdr:from>
        <xdr:to>
          <xdr:col>7</xdr:col>
          <xdr:colOff>469900</xdr:colOff>
          <xdr:row>13</xdr:row>
          <xdr:rowOff>185737</xdr:rowOff>
        </xdr:to>
        <xdr:pic>
          <xdr:nvPicPr>
            <xdr:cNvPr id="40" name="Picture 39">
              <a:extLst>
                <a:ext uri="{FF2B5EF4-FFF2-40B4-BE49-F238E27FC236}">
                  <a16:creationId xmlns:a16="http://schemas.microsoft.com/office/drawing/2014/main" id="{E480A415-8836-8A51-D96A-D542CA15F9E3}"/>
                </a:ext>
              </a:extLst>
            </xdr:cNvPr>
            <xdr:cNvPicPr>
              <a:picLocks noChangeAspect="1" noChangeArrowheads="1"/>
              <a:extLst>
                <a:ext uri="{84589F7E-364E-4C9E-8A38-B11213B215E9}">
                  <a14:cameraTool cellRange="'KPI YOY'!$C$9" spid="_x0000_s8632"/>
                </a:ext>
              </a:extLst>
            </xdr:cNvPicPr>
          </xdr:nvPicPr>
          <xdr:blipFill>
            <a:blip xmlns:r="http://schemas.openxmlformats.org/officeDocument/2006/relationships" r:embed="rId7"/>
            <a:srcRect/>
            <a:stretch>
              <a:fillRect/>
            </a:stretch>
          </xdr:blipFill>
          <xdr:spPr bwMode="auto">
            <a:xfrm>
              <a:off x="4597400" y="2324099"/>
              <a:ext cx="1651000" cy="33813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215900</xdr:colOff>
          <xdr:row>12</xdr:row>
          <xdr:rowOff>38099</xdr:rowOff>
        </xdr:from>
        <xdr:to>
          <xdr:col>10</xdr:col>
          <xdr:colOff>127000</xdr:colOff>
          <xdr:row>13</xdr:row>
          <xdr:rowOff>177800</xdr:rowOff>
        </xdr:to>
        <xdr:pic>
          <xdr:nvPicPr>
            <xdr:cNvPr id="41" name="Picture 40">
              <a:extLst>
                <a:ext uri="{FF2B5EF4-FFF2-40B4-BE49-F238E27FC236}">
                  <a16:creationId xmlns:a16="http://schemas.microsoft.com/office/drawing/2014/main" id="{D748BC30-D8A5-87A0-2768-18B6841D258F}"/>
                </a:ext>
              </a:extLst>
            </xdr:cNvPr>
            <xdr:cNvPicPr>
              <a:picLocks noChangeAspect="1" noChangeArrowheads="1"/>
              <a:extLst>
                <a:ext uri="{84589F7E-364E-4C9E-8A38-B11213B215E9}">
                  <a14:cameraTool cellRange="'KPI YOY'!$E$9" spid="_x0000_s8633"/>
                </a:ext>
              </a:extLst>
            </xdr:cNvPicPr>
          </xdr:nvPicPr>
          <xdr:blipFill>
            <a:blip xmlns:r="http://schemas.openxmlformats.org/officeDocument/2006/relationships" r:embed="rId8"/>
            <a:srcRect/>
            <a:stretch>
              <a:fillRect/>
            </a:stretch>
          </xdr:blipFill>
          <xdr:spPr bwMode="auto">
            <a:xfrm>
              <a:off x="6819900" y="2324099"/>
              <a:ext cx="1562100" cy="33020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689372</xdr:colOff>
          <xdr:row>12</xdr:row>
          <xdr:rowOff>38099</xdr:rowOff>
        </xdr:from>
        <xdr:to>
          <xdr:col>12</xdr:col>
          <xdr:colOff>695722</xdr:colOff>
          <xdr:row>13</xdr:row>
          <xdr:rowOff>152399</xdr:rowOff>
        </xdr:to>
        <xdr:pic>
          <xdr:nvPicPr>
            <xdr:cNvPr id="42" name="Picture 41">
              <a:extLst>
                <a:ext uri="{FF2B5EF4-FFF2-40B4-BE49-F238E27FC236}">
                  <a16:creationId xmlns:a16="http://schemas.microsoft.com/office/drawing/2014/main" id="{54FE5BD1-8971-9F2E-17A0-50226C73D13B}"/>
                </a:ext>
              </a:extLst>
            </xdr:cNvPr>
            <xdr:cNvPicPr>
              <a:picLocks noChangeAspect="1" noChangeArrowheads="1"/>
              <a:extLst>
                <a:ext uri="{84589F7E-364E-4C9E-8A38-B11213B215E9}">
                  <a14:cameraTool cellRange="'KPI YOY'!$D$9" spid="_x0000_s8634"/>
                </a:ext>
              </a:extLst>
            </xdr:cNvPicPr>
          </xdr:nvPicPr>
          <xdr:blipFill>
            <a:blip xmlns:r="http://schemas.openxmlformats.org/officeDocument/2006/relationships" r:embed="rId9"/>
            <a:srcRect/>
            <a:stretch>
              <a:fillRect/>
            </a:stretch>
          </xdr:blipFill>
          <xdr:spPr bwMode="auto">
            <a:xfrm>
              <a:off x="8944372" y="2324099"/>
              <a:ext cx="1657350" cy="304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457200</xdr:colOff>
          <xdr:row>12</xdr:row>
          <xdr:rowOff>38099</xdr:rowOff>
        </xdr:from>
        <xdr:to>
          <xdr:col>15</xdr:col>
          <xdr:colOff>381000</xdr:colOff>
          <xdr:row>13</xdr:row>
          <xdr:rowOff>183443</xdr:rowOff>
        </xdr:to>
        <xdr:pic>
          <xdr:nvPicPr>
            <xdr:cNvPr id="44" name="Picture 43">
              <a:extLst>
                <a:ext uri="{FF2B5EF4-FFF2-40B4-BE49-F238E27FC236}">
                  <a16:creationId xmlns:a16="http://schemas.microsoft.com/office/drawing/2014/main" id="{56D70F05-38E4-D76F-6741-31FE1BD19DA3}"/>
                </a:ext>
              </a:extLst>
            </xdr:cNvPr>
            <xdr:cNvPicPr>
              <a:picLocks noChangeAspect="1" noChangeArrowheads="1"/>
              <a:extLst>
                <a:ext uri="{84589F7E-364E-4C9E-8A38-B11213B215E9}">
                  <a14:cameraTool cellRange="'KPI YOY'!$F$9" spid="_x0000_s8635"/>
                </a:ext>
              </a:extLst>
            </xdr:cNvPicPr>
          </xdr:nvPicPr>
          <xdr:blipFill>
            <a:blip xmlns:r="http://schemas.openxmlformats.org/officeDocument/2006/relationships" r:embed="rId10"/>
            <a:srcRect/>
            <a:stretch>
              <a:fillRect/>
            </a:stretch>
          </xdr:blipFill>
          <xdr:spPr bwMode="auto">
            <a:xfrm>
              <a:off x="11188700" y="2324099"/>
              <a:ext cx="1574800" cy="33584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698500</xdr:colOff>
      <xdr:row>31</xdr:row>
      <xdr:rowOff>88900</xdr:rowOff>
    </xdr:from>
    <xdr:to>
      <xdr:col>8</xdr:col>
      <xdr:colOff>419100</xdr:colOff>
      <xdr:row>46</xdr:row>
      <xdr:rowOff>63500</xdr:rowOff>
    </xdr:to>
    <xdr:sp macro="" textlink="">
      <xdr:nvSpPr>
        <xdr:cNvPr id="50" name="Rectangle 49">
          <a:extLst>
            <a:ext uri="{FF2B5EF4-FFF2-40B4-BE49-F238E27FC236}">
              <a16:creationId xmlns:a16="http://schemas.microsoft.com/office/drawing/2014/main" id="{397A1406-62D2-04B1-CD55-2D1A9C42E343}"/>
            </a:ext>
          </a:extLst>
        </xdr:cNvPr>
        <xdr:cNvSpPr/>
      </xdr:nvSpPr>
      <xdr:spPr>
        <a:xfrm>
          <a:off x="2349500" y="5994400"/>
          <a:ext cx="4673600" cy="2832100"/>
        </a:xfrm>
        <a:prstGeom prst="rect">
          <a:avLst/>
        </a:prstGeom>
        <a:gradFill>
          <a:gsLst>
            <a:gs pos="0">
              <a:schemeClr val="accent3">
                <a:lumMod val="67000"/>
              </a:schemeClr>
            </a:gs>
            <a:gs pos="0">
              <a:schemeClr val="accent3">
                <a:lumMod val="97000"/>
                <a:lumOff val="3000"/>
              </a:schemeClr>
            </a:gs>
            <a:gs pos="65000">
              <a:schemeClr val="accent3">
                <a:lumMod val="60000"/>
                <a:lumOff val="40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711200</xdr:colOff>
      <xdr:row>31</xdr:row>
      <xdr:rowOff>165100</xdr:rowOff>
    </xdr:from>
    <xdr:to>
      <xdr:col>4</xdr:col>
      <xdr:colOff>318943</xdr:colOff>
      <xdr:row>33</xdr:row>
      <xdr:rowOff>45710</xdr:rowOff>
    </xdr:to>
    <xdr:sp macro="" textlink="">
      <xdr:nvSpPr>
        <xdr:cNvPr id="51" name="TextBox 50">
          <a:extLst>
            <a:ext uri="{FF2B5EF4-FFF2-40B4-BE49-F238E27FC236}">
              <a16:creationId xmlns:a16="http://schemas.microsoft.com/office/drawing/2014/main" id="{D5E6718A-450F-0102-EA60-25CBA12151D2}"/>
            </a:ext>
          </a:extLst>
        </xdr:cNvPr>
        <xdr:cNvSpPr txBox="1"/>
      </xdr:nvSpPr>
      <xdr:spPr>
        <a:xfrm>
          <a:off x="2362200" y="6070600"/>
          <a:ext cx="1258743"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lvl="0" indent="0" algn="l" rtl="0">
            <a:spcBef>
              <a:spcPts val="0"/>
            </a:spcBef>
            <a:spcAft>
              <a:spcPts val="0"/>
            </a:spcAft>
            <a:buNone/>
          </a:pPr>
          <a:r>
            <a:rPr lang="en-US" sz="1100">
              <a:solidFill>
                <a:schemeClr val="tx1"/>
              </a:solidFill>
              <a:latin typeface="Lato"/>
              <a:ea typeface="Lato"/>
              <a:cs typeface="Lato"/>
              <a:sym typeface="Lato"/>
            </a:rPr>
            <a:t>SALES BY STATE</a:t>
          </a:r>
        </a:p>
      </xdr:txBody>
    </xdr:sp>
    <xdr:clientData/>
  </xdr:twoCellAnchor>
  <xdr:twoCellAnchor>
    <xdr:from>
      <xdr:col>8</xdr:col>
      <xdr:colOff>586549</xdr:colOff>
      <xdr:row>15</xdr:row>
      <xdr:rowOff>101600</xdr:rowOff>
    </xdr:from>
    <xdr:to>
      <xdr:col>12</xdr:col>
      <xdr:colOff>76200</xdr:colOff>
      <xdr:row>30</xdr:row>
      <xdr:rowOff>76200</xdr:rowOff>
    </xdr:to>
    <xdr:grpSp>
      <xdr:nvGrpSpPr>
        <xdr:cNvPr id="70" name="Group 69">
          <a:extLst>
            <a:ext uri="{FF2B5EF4-FFF2-40B4-BE49-F238E27FC236}">
              <a16:creationId xmlns:a16="http://schemas.microsoft.com/office/drawing/2014/main" id="{30E038DC-A965-D693-4305-E4B806D3E033}"/>
            </a:ext>
          </a:extLst>
        </xdr:cNvPr>
        <xdr:cNvGrpSpPr/>
      </xdr:nvGrpSpPr>
      <xdr:grpSpPr>
        <a:xfrm>
          <a:off x="7190549" y="2959100"/>
          <a:ext cx="2791651" cy="2832100"/>
          <a:chOff x="7215949" y="2959100"/>
          <a:chExt cx="2791651" cy="2832100"/>
        </a:xfrm>
        <a:gradFill>
          <a:gsLst>
            <a:gs pos="0">
              <a:schemeClr val="accent3">
                <a:lumMod val="67000"/>
              </a:schemeClr>
            </a:gs>
            <a:gs pos="0">
              <a:schemeClr val="accent3">
                <a:lumMod val="97000"/>
                <a:lumOff val="3000"/>
              </a:schemeClr>
            </a:gs>
            <a:gs pos="65000">
              <a:schemeClr val="accent3">
                <a:lumMod val="60000"/>
                <a:lumOff val="40000"/>
              </a:schemeClr>
            </a:gs>
          </a:gsLst>
          <a:lin ang="21594000" scaled="0"/>
        </a:gradFill>
      </xdr:grpSpPr>
      <xdr:sp macro="" textlink="">
        <xdr:nvSpPr>
          <xdr:cNvPr id="53" name="Rectangle 52">
            <a:extLst>
              <a:ext uri="{FF2B5EF4-FFF2-40B4-BE49-F238E27FC236}">
                <a16:creationId xmlns:a16="http://schemas.microsoft.com/office/drawing/2014/main" id="{19111118-F0C3-10F3-449D-5E1E1DC3F02B}"/>
              </a:ext>
            </a:extLst>
          </xdr:cNvPr>
          <xdr:cNvSpPr/>
        </xdr:nvSpPr>
        <xdr:spPr>
          <a:xfrm>
            <a:off x="7215949" y="2959100"/>
            <a:ext cx="2791651" cy="2832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TextBox 53">
            <a:extLst>
              <a:ext uri="{FF2B5EF4-FFF2-40B4-BE49-F238E27FC236}">
                <a16:creationId xmlns:a16="http://schemas.microsoft.com/office/drawing/2014/main" id="{A34AA010-2AB6-C821-A222-9D5FC7D0FA77}"/>
              </a:ext>
            </a:extLst>
          </xdr:cNvPr>
          <xdr:cNvSpPr txBox="1"/>
        </xdr:nvSpPr>
        <xdr:spPr>
          <a:xfrm>
            <a:off x="7251700" y="3009900"/>
            <a:ext cx="1908086" cy="261610"/>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100">
                <a:solidFill>
                  <a:schemeClr val="tx1"/>
                </a:solidFill>
                <a:latin typeface="Lato"/>
                <a:ea typeface="Lato"/>
                <a:cs typeface="Lato"/>
                <a:sym typeface="Lato"/>
              </a:rPr>
              <a:t>CATEGORY WISE PROFIT  </a:t>
            </a:r>
          </a:p>
        </xdr:txBody>
      </xdr:sp>
    </xdr:grpSp>
    <xdr:clientData/>
  </xdr:twoCellAnchor>
  <xdr:twoCellAnchor>
    <xdr:from>
      <xdr:col>8</xdr:col>
      <xdr:colOff>535919</xdr:colOff>
      <xdr:row>31</xdr:row>
      <xdr:rowOff>88900</xdr:rowOff>
    </xdr:from>
    <xdr:to>
      <xdr:col>12</xdr:col>
      <xdr:colOff>88729</xdr:colOff>
      <xdr:row>46</xdr:row>
      <xdr:rowOff>63500</xdr:rowOff>
    </xdr:to>
    <xdr:grpSp>
      <xdr:nvGrpSpPr>
        <xdr:cNvPr id="72" name="Group 71">
          <a:extLst>
            <a:ext uri="{FF2B5EF4-FFF2-40B4-BE49-F238E27FC236}">
              <a16:creationId xmlns:a16="http://schemas.microsoft.com/office/drawing/2014/main" id="{69615C4A-CDFC-D3C5-8801-A101262B29DE}"/>
            </a:ext>
          </a:extLst>
        </xdr:cNvPr>
        <xdr:cNvGrpSpPr/>
      </xdr:nvGrpSpPr>
      <xdr:grpSpPr>
        <a:xfrm>
          <a:off x="7139919" y="5994400"/>
          <a:ext cx="2854810" cy="2832100"/>
          <a:chOff x="7190890" y="5994400"/>
          <a:chExt cx="2854810" cy="2832100"/>
        </a:xfrm>
        <a:gradFill>
          <a:gsLst>
            <a:gs pos="0">
              <a:schemeClr val="accent3">
                <a:lumMod val="67000"/>
              </a:schemeClr>
            </a:gs>
            <a:gs pos="0">
              <a:schemeClr val="accent3">
                <a:lumMod val="97000"/>
                <a:lumOff val="3000"/>
              </a:schemeClr>
            </a:gs>
            <a:gs pos="0">
              <a:schemeClr val="accent3">
                <a:lumMod val="60000"/>
                <a:lumOff val="40000"/>
              </a:schemeClr>
            </a:gs>
          </a:gsLst>
          <a:lin ang="21594000" scaled="0"/>
        </a:gradFill>
      </xdr:grpSpPr>
      <xdr:sp macro="" textlink="">
        <xdr:nvSpPr>
          <xdr:cNvPr id="56" name="Rectangle 55">
            <a:extLst>
              <a:ext uri="{FF2B5EF4-FFF2-40B4-BE49-F238E27FC236}">
                <a16:creationId xmlns:a16="http://schemas.microsoft.com/office/drawing/2014/main" id="{32252C82-5F44-E791-309C-97DF8B3C9393}"/>
              </a:ext>
            </a:extLst>
          </xdr:cNvPr>
          <xdr:cNvSpPr/>
        </xdr:nvSpPr>
        <xdr:spPr>
          <a:xfrm>
            <a:off x="7190890" y="5994400"/>
            <a:ext cx="2854810" cy="2832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TextBox 56">
            <a:extLst>
              <a:ext uri="{FF2B5EF4-FFF2-40B4-BE49-F238E27FC236}">
                <a16:creationId xmlns:a16="http://schemas.microsoft.com/office/drawing/2014/main" id="{8E3181DE-184F-7425-FF96-7B6E6A79A4EE}"/>
              </a:ext>
            </a:extLst>
          </xdr:cNvPr>
          <xdr:cNvSpPr txBox="1"/>
        </xdr:nvSpPr>
        <xdr:spPr>
          <a:xfrm>
            <a:off x="7226300" y="6083300"/>
            <a:ext cx="2401427" cy="261610"/>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100">
                <a:solidFill>
                  <a:schemeClr val="tx1"/>
                </a:solidFill>
                <a:latin typeface="Lato"/>
                <a:ea typeface="Lato"/>
                <a:cs typeface="Lato"/>
                <a:sym typeface="Lato"/>
              </a:rPr>
              <a:t>TOP 5 SUBCATEGORIES BY SALES</a:t>
            </a:r>
          </a:p>
        </xdr:txBody>
      </xdr:sp>
    </xdr:grpSp>
    <xdr:clientData/>
  </xdr:twoCellAnchor>
  <xdr:twoCellAnchor>
    <xdr:from>
      <xdr:col>12</xdr:col>
      <xdr:colOff>218249</xdr:colOff>
      <xdr:row>15</xdr:row>
      <xdr:rowOff>101600</xdr:rowOff>
    </xdr:from>
    <xdr:to>
      <xdr:col>15</xdr:col>
      <xdr:colOff>533400</xdr:colOff>
      <xdr:row>30</xdr:row>
      <xdr:rowOff>76200</xdr:rowOff>
    </xdr:to>
    <xdr:sp macro="" textlink="">
      <xdr:nvSpPr>
        <xdr:cNvPr id="59" name="Rectangle 58">
          <a:extLst>
            <a:ext uri="{FF2B5EF4-FFF2-40B4-BE49-F238E27FC236}">
              <a16:creationId xmlns:a16="http://schemas.microsoft.com/office/drawing/2014/main" id="{76F2079F-9B0D-BF71-B113-7F07C4164370}"/>
            </a:ext>
          </a:extLst>
        </xdr:cNvPr>
        <xdr:cNvSpPr/>
      </xdr:nvSpPr>
      <xdr:spPr>
        <a:xfrm>
          <a:off x="10124249" y="2959100"/>
          <a:ext cx="2791651" cy="2832100"/>
        </a:xfrm>
        <a:prstGeom prst="rect">
          <a:avLst/>
        </a:prstGeom>
        <a:gradFill>
          <a:gsLst>
            <a:gs pos="0">
              <a:schemeClr val="accent3">
                <a:lumMod val="67000"/>
              </a:schemeClr>
            </a:gs>
            <a:gs pos="0">
              <a:schemeClr val="accent3">
                <a:lumMod val="97000"/>
                <a:lumOff val="3000"/>
              </a:schemeClr>
            </a:gs>
            <a:gs pos="65000">
              <a:schemeClr val="accent3">
                <a:lumMod val="60000"/>
                <a:lumOff val="40000"/>
              </a:schemeClr>
            </a:gs>
          </a:gsLst>
          <a:lin ang="21594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241300</xdr:colOff>
      <xdr:row>15</xdr:row>
      <xdr:rowOff>152400</xdr:rowOff>
    </xdr:from>
    <xdr:to>
      <xdr:col>15</xdr:col>
      <xdr:colOff>149555</xdr:colOff>
      <xdr:row>17</xdr:row>
      <xdr:rowOff>33010</xdr:rowOff>
    </xdr:to>
    <xdr:sp macro="" textlink="">
      <xdr:nvSpPr>
        <xdr:cNvPr id="60" name="TextBox 59">
          <a:extLst>
            <a:ext uri="{FF2B5EF4-FFF2-40B4-BE49-F238E27FC236}">
              <a16:creationId xmlns:a16="http://schemas.microsoft.com/office/drawing/2014/main" id="{AAF169C6-6F90-25FA-F115-E2ACBBC907A2}"/>
            </a:ext>
          </a:extLst>
        </xdr:cNvPr>
        <xdr:cNvSpPr txBox="1"/>
      </xdr:nvSpPr>
      <xdr:spPr>
        <a:xfrm>
          <a:off x="10147300" y="3009900"/>
          <a:ext cx="2384755" cy="2616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100">
              <a:solidFill>
                <a:schemeClr val="tx1"/>
              </a:solidFill>
              <a:latin typeface="Lato"/>
              <a:ea typeface="Lato"/>
              <a:cs typeface="Lato"/>
              <a:sym typeface="Lato"/>
            </a:rPr>
            <a:t>CATEGORY WISE SALES SHARE %</a:t>
          </a:r>
        </a:p>
      </xdr:txBody>
    </xdr:sp>
    <xdr:clientData/>
  </xdr:twoCellAnchor>
  <xdr:twoCellAnchor>
    <xdr:from>
      <xdr:col>12</xdr:col>
      <xdr:colOff>205549</xdr:colOff>
      <xdr:row>31</xdr:row>
      <xdr:rowOff>88900</xdr:rowOff>
    </xdr:from>
    <xdr:to>
      <xdr:col>15</xdr:col>
      <xdr:colOff>520700</xdr:colOff>
      <xdr:row>46</xdr:row>
      <xdr:rowOff>63500</xdr:rowOff>
    </xdr:to>
    <xdr:grpSp>
      <xdr:nvGrpSpPr>
        <xdr:cNvPr id="73" name="Group 72">
          <a:extLst>
            <a:ext uri="{FF2B5EF4-FFF2-40B4-BE49-F238E27FC236}">
              <a16:creationId xmlns:a16="http://schemas.microsoft.com/office/drawing/2014/main" id="{438E7321-81CF-E6D2-CA3D-F8C54C2591E3}"/>
            </a:ext>
          </a:extLst>
        </xdr:cNvPr>
        <xdr:cNvGrpSpPr/>
      </xdr:nvGrpSpPr>
      <xdr:grpSpPr>
        <a:xfrm>
          <a:off x="10111549" y="5994400"/>
          <a:ext cx="2791651" cy="2832100"/>
          <a:chOff x="10111549" y="5981700"/>
          <a:chExt cx="2791651" cy="2832100"/>
        </a:xfrm>
        <a:gradFill>
          <a:gsLst>
            <a:gs pos="0">
              <a:schemeClr val="accent3">
                <a:lumMod val="67000"/>
              </a:schemeClr>
            </a:gs>
            <a:gs pos="0">
              <a:schemeClr val="accent3">
                <a:lumMod val="97000"/>
                <a:lumOff val="3000"/>
              </a:schemeClr>
            </a:gs>
            <a:gs pos="65000">
              <a:schemeClr val="accent3">
                <a:lumMod val="60000"/>
                <a:lumOff val="40000"/>
              </a:schemeClr>
            </a:gs>
          </a:gsLst>
          <a:lin ang="21594000" scaled="0"/>
        </a:gradFill>
      </xdr:grpSpPr>
      <xdr:sp macro="" textlink="">
        <xdr:nvSpPr>
          <xdr:cNvPr id="62" name="Rectangle 61">
            <a:extLst>
              <a:ext uri="{FF2B5EF4-FFF2-40B4-BE49-F238E27FC236}">
                <a16:creationId xmlns:a16="http://schemas.microsoft.com/office/drawing/2014/main" id="{50C7E134-3B68-3EA1-15A1-11AA85F9B548}"/>
              </a:ext>
            </a:extLst>
          </xdr:cNvPr>
          <xdr:cNvSpPr/>
        </xdr:nvSpPr>
        <xdr:spPr>
          <a:xfrm>
            <a:off x="10111549" y="5981700"/>
            <a:ext cx="2791651" cy="2832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TextBox 62">
            <a:extLst>
              <a:ext uri="{FF2B5EF4-FFF2-40B4-BE49-F238E27FC236}">
                <a16:creationId xmlns:a16="http://schemas.microsoft.com/office/drawing/2014/main" id="{1740D11C-0227-BE63-0616-9579E3EAA322}"/>
              </a:ext>
            </a:extLst>
          </xdr:cNvPr>
          <xdr:cNvSpPr txBox="1"/>
        </xdr:nvSpPr>
        <xdr:spPr>
          <a:xfrm>
            <a:off x="10147300" y="6083300"/>
            <a:ext cx="1271664" cy="26936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100">
                <a:solidFill>
                  <a:schemeClr val="tx1"/>
                </a:solidFill>
                <a:latin typeface="Lato"/>
                <a:ea typeface="Lato"/>
                <a:cs typeface="Lato"/>
                <a:sym typeface="Lato"/>
              </a:rPr>
              <a:t>SALES BY REGION</a:t>
            </a:r>
            <a:endParaRPr lang="en-US" sz="1600">
              <a:solidFill>
                <a:schemeClr val="tx1"/>
              </a:solidFill>
            </a:endParaRPr>
          </a:p>
        </xdr:txBody>
      </xdr:sp>
    </xdr:grpSp>
    <xdr:clientData/>
  </xdr:twoCellAnchor>
  <xdr:twoCellAnchor>
    <xdr:from>
      <xdr:col>2</xdr:col>
      <xdr:colOff>685800</xdr:colOff>
      <xdr:row>15</xdr:row>
      <xdr:rowOff>101600</xdr:rowOff>
    </xdr:from>
    <xdr:to>
      <xdr:col>8</xdr:col>
      <xdr:colOff>444500</xdr:colOff>
      <xdr:row>30</xdr:row>
      <xdr:rowOff>76200</xdr:rowOff>
    </xdr:to>
    <xdr:grpSp>
      <xdr:nvGrpSpPr>
        <xdr:cNvPr id="69" name="Group 68">
          <a:extLst>
            <a:ext uri="{FF2B5EF4-FFF2-40B4-BE49-F238E27FC236}">
              <a16:creationId xmlns:a16="http://schemas.microsoft.com/office/drawing/2014/main" id="{606B3BF3-3D27-037F-1B09-4BCB2B29B3BA}"/>
            </a:ext>
          </a:extLst>
        </xdr:cNvPr>
        <xdr:cNvGrpSpPr/>
      </xdr:nvGrpSpPr>
      <xdr:grpSpPr>
        <a:xfrm>
          <a:off x="2336800" y="2959100"/>
          <a:ext cx="4711700" cy="2832100"/>
          <a:chOff x="2311400" y="2959100"/>
          <a:chExt cx="4737100" cy="2832100"/>
        </a:xfrm>
        <a:gradFill>
          <a:gsLst>
            <a:gs pos="0">
              <a:schemeClr val="accent3">
                <a:lumMod val="67000"/>
              </a:schemeClr>
            </a:gs>
            <a:gs pos="0">
              <a:schemeClr val="accent3">
                <a:lumMod val="97000"/>
                <a:lumOff val="3000"/>
              </a:schemeClr>
            </a:gs>
            <a:gs pos="65000">
              <a:schemeClr val="accent3">
                <a:lumMod val="60000"/>
                <a:lumOff val="40000"/>
              </a:schemeClr>
            </a:gs>
          </a:gsLst>
          <a:lin ang="21594000" scaled="0"/>
        </a:gradFill>
      </xdr:grpSpPr>
      <xdr:sp macro="" textlink="">
        <xdr:nvSpPr>
          <xdr:cNvPr id="45" name="Rectangle 44">
            <a:extLst>
              <a:ext uri="{FF2B5EF4-FFF2-40B4-BE49-F238E27FC236}">
                <a16:creationId xmlns:a16="http://schemas.microsoft.com/office/drawing/2014/main" id="{DA2401F8-BD93-C388-60B2-0474664D77E7}"/>
              </a:ext>
            </a:extLst>
          </xdr:cNvPr>
          <xdr:cNvSpPr/>
        </xdr:nvSpPr>
        <xdr:spPr>
          <a:xfrm>
            <a:off x="2336800" y="2959100"/>
            <a:ext cx="4711700" cy="28321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TextBox 46">
            <a:extLst>
              <a:ext uri="{FF2B5EF4-FFF2-40B4-BE49-F238E27FC236}">
                <a16:creationId xmlns:a16="http://schemas.microsoft.com/office/drawing/2014/main" id="{F683375F-1FAB-C74F-CAF1-AB150C175976}"/>
              </a:ext>
            </a:extLst>
          </xdr:cNvPr>
          <xdr:cNvSpPr txBox="1"/>
        </xdr:nvSpPr>
        <xdr:spPr>
          <a:xfrm>
            <a:off x="2387600" y="3022600"/>
            <a:ext cx="2146293" cy="269369"/>
          </a:xfrm>
          <a:prstGeom prst="rect">
            <a:avLst/>
          </a:prstGeom>
          <a:grp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l" defTabSz="914400" rtl="0" eaLnBrk="1" fontAlgn="auto" latinLnBrk="0" hangingPunct="1">
              <a:lnSpc>
                <a:spcPct val="100000"/>
              </a:lnSpc>
              <a:spcBef>
                <a:spcPts val="0"/>
              </a:spcBef>
              <a:spcAft>
                <a:spcPts val="0"/>
              </a:spcAft>
              <a:buClrTx/>
              <a:buSzTx/>
              <a:buFontTx/>
              <a:buNone/>
              <a:tabLst/>
              <a:defRPr/>
            </a:pPr>
            <a:r>
              <a:rPr lang="en-US" sz="1100">
                <a:solidFill>
                  <a:schemeClr val="tx1"/>
                </a:solidFill>
                <a:latin typeface="Lato"/>
                <a:ea typeface="Lato"/>
                <a:cs typeface="Lato"/>
                <a:sym typeface="Lato"/>
              </a:rPr>
              <a:t>SALES AND PROFIT ANALYSIS</a:t>
            </a:r>
            <a:endParaRPr lang="en-US" sz="1600">
              <a:solidFill>
                <a:schemeClr val="tx1"/>
              </a:solidFill>
            </a:endParaRPr>
          </a:p>
        </xdr:txBody>
      </xdr:sp>
    </xdr:grpSp>
    <xdr:clientData/>
  </xdr:twoCellAnchor>
  <xdr:twoCellAnchor>
    <xdr:from>
      <xdr:col>2</xdr:col>
      <xdr:colOff>558800</xdr:colOff>
      <xdr:row>33</xdr:row>
      <xdr:rowOff>177800</xdr:rowOff>
    </xdr:from>
    <xdr:to>
      <xdr:col>8</xdr:col>
      <xdr:colOff>406400</xdr:colOff>
      <xdr:row>46</xdr:row>
      <xdr:rowOff>63500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784A2E0D-C9E1-E64D-A760-FE2F497012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2209800" y="6464300"/>
              <a:ext cx="4800600" cy="2362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609600</xdr:colOff>
      <xdr:row>17</xdr:row>
      <xdr:rowOff>127000</xdr:rowOff>
    </xdr:from>
    <xdr:to>
      <xdr:col>12</xdr:col>
      <xdr:colOff>101600</xdr:colOff>
      <xdr:row>30</xdr:row>
      <xdr:rowOff>76200</xdr:rowOff>
    </xdr:to>
    <xdr:graphicFrame macro="">
      <xdr:nvGraphicFramePr>
        <xdr:cNvPr id="66" name="Chart 65">
          <a:extLst>
            <a:ext uri="{FF2B5EF4-FFF2-40B4-BE49-F238E27FC236}">
              <a16:creationId xmlns:a16="http://schemas.microsoft.com/office/drawing/2014/main" id="{1FF5D891-09F3-0D46-9FDD-0D120E180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228600</xdr:colOff>
      <xdr:row>17</xdr:row>
      <xdr:rowOff>165100</xdr:rowOff>
    </xdr:from>
    <xdr:to>
      <xdr:col>15</xdr:col>
      <xdr:colOff>457200</xdr:colOff>
      <xdr:row>30</xdr:row>
      <xdr:rowOff>76200</xdr:rowOff>
    </xdr:to>
    <xdr:graphicFrame macro="">
      <xdr:nvGraphicFramePr>
        <xdr:cNvPr id="67" name="Chart 66">
          <a:extLst>
            <a:ext uri="{FF2B5EF4-FFF2-40B4-BE49-F238E27FC236}">
              <a16:creationId xmlns:a16="http://schemas.microsoft.com/office/drawing/2014/main" id="{412C91F1-471D-4D40-8BBB-F7591E207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546100</xdr:colOff>
      <xdr:row>33</xdr:row>
      <xdr:rowOff>101600</xdr:rowOff>
    </xdr:from>
    <xdr:to>
      <xdr:col>12</xdr:col>
      <xdr:colOff>127000</xdr:colOff>
      <xdr:row>46</xdr:row>
      <xdr:rowOff>76200</xdr:rowOff>
    </xdr:to>
    <xdr:graphicFrame macro="">
      <xdr:nvGraphicFramePr>
        <xdr:cNvPr id="68" name="Chart 67">
          <a:extLst>
            <a:ext uri="{FF2B5EF4-FFF2-40B4-BE49-F238E27FC236}">
              <a16:creationId xmlns:a16="http://schemas.microsoft.com/office/drawing/2014/main" id="{12D3B859-E74D-C34D-B8F2-95FEDF78C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218249</xdr:colOff>
      <xdr:row>34</xdr:row>
      <xdr:rowOff>12700</xdr:rowOff>
    </xdr:from>
    <xdr:to>
      <xdr:col>15</xdr:col>
      <xdr:colOff>495300</xdr:colOff>
      <xdr:row>46</xdr:row>
      <xdr:rowOff>50800</xdr:rowOff>
    </xdr:to>
    <xdr:graphicFrame macro="">
      <xdr:nvGraphicFramePr>
        <xdr:cNvPr id="75" name="Chart 74">
          <a:extLst>
            <a:ext uri="{FF2B5EF4-FFF2-40B4-BE49-F238E27FC236}">
              <a16:creationId xmlns:a16="http://schemas.microsoft.com/office/drawing/2014/main" id="{53CE165B-A440-7D45-BF2A-56016D8C3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190500</xdr:colOff>
      <xdr:row>8</xdr:row>
      <xdr:rowOff>152401</xdr:rowOff>
    </xdr:from>
    <xdr:to>
      <xdr:col>2</xdr:col>
      <xdr:colOff>368300</xdr:colOff>
      <xdr:row>15</xdr:row>
      <xdr:rowOff>76200</xdr:rowOff>
    </xdr:to>
    <mc:AlternateContent xmlns:mc="http://schemas.openxmlformats.org/markup-compatibility/2006">
      <mc:Choice xmlns:a14="http://schemas.microsoft.com/office/drawing/2010/main" Requires="a14">
        <xdr:graphicFrame macro="">
          <xdr:nvGraphicFramePr>
            <xdr:cNvPr id="76" name="Year">
              <a:extLst>
                <a:ext uri="{FF2B5EF4-FFF2-40B4-BE49-F238E27FC236}">
                  <a16:creationId xmlns:a16="http://schemas.microsoft.com/office/drawing/2014/main" id="{89EBC959-FB01-DCA7-962F-DC3D4A1F07C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90500" y="1676401"/>
              <a:ext cx="1828800" cy="1257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2</xdr:row>
      <xdr:rowOff>76201</xdr:rowOff>
    </xdr:from>
    <xdr:to>
      <xdr:col>2</xdr:col>
      <xdr:colOff>368300</xdr:colOff>
      <xdr:row>7</xdr:row>
      <xdr:rowOff>139700</xdr:rowOff>
    </xdr:to>
    <mc:AlternateContent xmlns:mc="http://schemas.openxmlformats.org/markup-compatibility/2006">
      <mc:Choice xmlns:a14="http://schemas.microsoft.com/office/drawing/2010/main" Requires="a14">
        <xdr:graphicFrame macro="">
          <xdr:nvGraphicFramePr>
            <xdr:cNvPr id="77" name="Segment">
              <a:extLst>
                <a:ext uri="{FF2B5EF4-FFF2-40B4-BE49-F238E27FC236}">
                  <a16:creationId xmlns:a16="http://schemas.microsoft.com/office/drawing/2014/main" id="{FC129EB5-EA7B-602D-4255-C6401B94ECF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90500" y="457201"/>
              <a:ext cx="1828800" cy="1015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203200</xdr:colOff>
      <xdr:row>16</xdr:row>
      <xdr:rowOff>165101</xdr:rowOff>
    </xdr:from>
    <xdr:to>
      <xdr:col>2</xdr:col>
      <xdr:colOff>381000</xdr:colOff>
      <xdr:row>22</xdr:row>
      <xdr:rowOff>127000</xdr:rowOff>
    </xdr:to>
    <mc:AlternateContent xmlns:mc="http://schemas.openxmlformats.org/markup-compatibility/2006">
      <mc:Choice xmlns:a14="http://schemas.microsoft.com/office/drawing/2010/main" Requires="a14">
        <xdr:graphicFrame macro="">
          <xdr:nvGraphicFramePr>
            <xdr:cNvPr id="78" name="Quarters">
              <a:extLst>
                <a:ext uri="{FF2B5EF4-FFF2-40B4-BE49-F238E27FC236}">
                  <a16:creationId xmlns:a16="http://schemas.microsoft.com/office/drawing/2014/main" id="{40BDB09E-FBFC-F1EC-D660-80C96F97D7B3}"/>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203200" y="3213101"/>
              <a:ext cx="1828800" cy="1104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685800</xdr:colOff>
      <xdr:row>17</xdr:row>
      <xdr:rowOff>63500</xdr:rowOff>
    </xdr:from>
    <xdr:to>
      <xdr:col>8</xdr:col>
      <xdr:colOff>381000</xdr:colOff>
      <xdr:row>30</xdr:row>
      <xdr:rowOff>63500</xdr:rowOff>
    </xdr:to>
    <xdr:graphicFrame macro="">
      <xdr:nvGraphicFramePr>
        <xdr:cNvPr id="79" name="Chart 78">
          <a:extLst>
            <a:ext uri="{FF2B5EF4-FFF2-40B4-BE49-F238E27FC236}">
              <a16:creationId xmlns:a16="http://schemas.microsoft.com/office/drawing/2014/main" id="{45B70C00-7693-E945-BB70-2D5A6E4E7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55.497424537039" createdVersion="8" refreshedVersion="8" minRefreshableVersion="3" recordCount="9994" xr:uid="{E0E5E3A6-BAD1-7948-8900-B494E777FAD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355115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x v="0"/>
    <n v="42420"/>
    <x v="0"/>
    <s v="FUR-BO-10001798"/>
    <x v="0"/>
    <x v="0"/>
    <s v="Bush Somerset Collection Bookcase"/>
    <x v="0"/>
    <n v="2"/>
    <n v="0"/>
    <n v="41.913600000000002"/>
  </r>
  <r>
    <n v="2"/>
    <x v="0"/>
    <x v="0"/>
    <x v="0"/>
    <d v="2013-11-12T00:00:00"/>
    <s v="Second Class"/>
    <s v="CG-12520"/>
    <s v="Claire Gute"/>
    <x v="0"/>
    <s v="United States"/>
    <x v="0"/>
    <x v="0"/>
    <n v="42420"/>
    <x v="0"/>
    <s v="FUR-CH-10000454"/>
    <x v="0"/>
    <x v="1"/>
    <s v="Hon Deluxe Fabric Upholstered Stacking Chairs, Rounded Back"/>
    <x v="1"/>
    <n v="3"/>
    <n v="0"/>
    <n v="219.58199999999997"/>
  </r>
  <r>
    <n v="3"/>
    <x v="1"/>
    <x v="0"/>
    <x v="1"/>
    <d v="2013-06-17T00:00:00"/>
    <s v="Second Class"/>
    <s v="DV-13045"/>
    <s v="Darrin Van Huff"/>
    <x v="1"/>
    <s v="United States"/>
    <x v="1"/>
    <x v="1"/>
    <n v="90036"/>
    <x v="1"/>
    <s v="OFF-LA-10000240"/>
    <x v="1"/>
    <x v="2"/>
    <s v="Self-Adhesive Address Labels for Typewriters by Universal"/>
    <x v="2"/>
    <n v="2"/>
    <n v="0"/>
    <n v="6.8713999999999995"/>
  </r>
  <r>
    <n v="4"/>
    <x v="2"/>
    <x v="1"/>
    <x v="2"/>
    <d v="2012-10-18T00:00:00"/>
    <s v="Standard Class"/>
    <s v="SO-20335"/>
    <s v="Sean O'Donnell"/>
    <x v="0"/>
    <s v="United States"/>
    <x v="2"/>
    <x v="2"/>
    <n v="33311"/>
    <x v="0"/>
    <s v="FUR-TA-10000577"/>
    <x v="0"/>
    <x v="3"/>
    <s v="Bretford CR4500 Series Slim Rectangular Table"/>
    <x v="3"/>
    <n v="5"/>
    <n v="0.45"/>
    <n v="-383.03100000000006"/>
  </r>
  <r>
    <n v="5"/>
    <x v="2"/>
    <x v="1"/>
    <x v="2"/>
    <d v="2012-10-18T00:00:00"/>
    <s v="Standard Class"/>
    <s v="SO-20335"/>
    <s v="Sean O'Donnell"/>
    <x v="0"/>
    <s v="United States"/>
    <x v="2"/>
    <x v="2"/>
    <n v="33311"/>
    <x v="0"/>
    <s v="OFF-ST-10000760"/>
    <x v="1"/>
    <x v="4"/>
    <s v="Eldon Fold 'N Roll Cart System"/>
    <x v="4"/>
    <n v="2"/>
    <n v="0.2"/>
    <n v="2.5163999999999991"/>
  </r>
  <r>
    <n v="6"/>
    <x v="3"/>
    <x v="2"/>
    <x v="3"/>
    <d v="2011-06-14T00:00:00"/>
    <s v="Standard Class"/>
    <s v="BH-11710"/>
    <s v="Brosina Hoffman"/>
    <x v="0"/>
    <s v="United States"/>
    <x v="1"/>
    <x v="1"/>
    <n v="90032"/>
    <x v="1"/>
    <s v="FUR-FU-10001487"/>
    <x v="0"/>
    <x v="5"/>
    <s v="Eldon Expressions Wood and Plastic Desk Accessories, Cherry Wood"/>
    <x v="5"/>
    <n v="7"/>
    <n v="0"/>
    <n v="14.169399999999996"/>
  </r>
  <r>
    <n v="7"/>
    <x v="3"/>
    <x v="2"/>
    <x v="3"/>
    <d v="2011-06-14T00:00:00"/>
    <s v="Standard Class"/>
    <s v="BH-11710"/>
    <s v="Brosina Hoffman"/>
    <x v="0"/>
    <s v="United States"/>
    <x v="1"/>
    <x v="1"/>
    <n v="90032"/>
    <x v="1"/>
    <s v="OFF-AR-10002833"/>
    <x v="1"/>
    <x v="6"/>
    <s v="Newell 322"/>
    <x v="6"/>
    <n v="4"/>
    <n v="0"/>
    <n v="1.9656000000000002"/>
  </r>
  <r>
    <n v="8"/>
    <x v="3"/>
    <x v="2"/>
    <x v="3"/>
    <d v="2011-06-14T00:00:00"/>
    <s v="Standard Class"/>
    <s v="BH-11710"/>
    <s v="Brosina Hoffman"/>
    <x v="0"/>
    <s v="United States"/>
    <x v="1"/>
    <x v="1"/>
    <n v="90032"/>
    <x v="1"/>
    <s v="TEC-PH-10002275"/>
    <x v="2"/>
    <x v="7"/>
    <s v="Mitel 5320 IP Phone VoIP phone"/>
    <x v="7"/>
    <n v="6"/>
    <n v="0.2"/>
    <n v="90.715200000000038"/>
  </r>
  <r>
    <n v="9"/>
    <x v="3"/>
    <x v="2"/>
    <x v="3"/>
    <d v="2011-06-14T00:00:00"/>
    <s v="Standard Class"/>
    <s v="BH-11710"/>
    <s v="Brosina Hoffman"/>
    <x v="0"/>
    <s v="United States"/>
    <x v="1"/>
    <x v="1"/>
    <n v="90032"/>
    <x v="1"/>
    <s v="OFF-BI-10003910"/>
    <x v="1"/>
    <x v="8"/>
    <s v="DXL Angle-View Binders with Locking Rings by Samsill"/>
    <x v="8"/>
    <n v="3"/>
    <n v="0.2"/>
    <n v="5.7824999999999998"/>
  </r>
  <r>
    <n v="10"/>
    <x v="3"/>
    <x v="2"/>
    <x v="3"/>
    <d v="2011-06-14T00:00:00"/>
    <s v="Standard Class"/>
    <s v="BH-11710"/>
    <s v="Brosina Hoffman"/>
    <x v="0"/>
    <s v="United States"/>
    <x v="1"/>
    <x v="1"/>
    <n v="90032"/>
    <x v="1"/>
    <s v="OFF-AP-10002892"/>
    <x v="1"/>
    <x v="9"/>
    <s v="Belkin F5C206VTEL 6 Outlet Surge"/>
    <x v="9"/>
    <n v="5"/>
    <n v="0"/>
    <n v="34.469999999999992"/>
  </r>
  <r>
    <n v="11"/>
    <x v="3"/>
    <x v="2"/>
    <x v="3"/>
    <d v="2011-06-14T00:00:00"/>
    <s v="Standard Class"/>
    <s v="BH-11710"/>
    <s v="Brosina Hoffman"/>
    <x v="0"/>
    <s v="United States"/>
    <x v="1"/>
    <x v="1"/>
    <n v="90032"/>
    <x v="1"/>
    <s v="FUR-TA-10001539"/>
    <x v="0"/>
    <x v="3"/>
    <s v="Chromcraft Rectangular Conference Tables"/>
    <x v="10"/>
    <n v="9"/>
    <n v="0.2"/>
    <n v="85.309199999999805"/>
  </r>
  <r>
    <n v="12"/>
    <x v="3"/>
    <x v="2"/>
    <x v="3"/>
    <d v="2011-06-14T00:00:00"/>
    <s v="Standard Class"/>
    <s v="BH-11710"/>
    <s v="Brosina Hoffman"/>
    <x v="0"/>
    <s v="United States"/>
    <x v="1"/>
    <x v="1"/>
    <n v="90032"/>
    <x v="1"/>
    <s v="TEC-PH-10002033"/>
    <x v="2"/>
    <x v="7"/>
    <s v="Konftel 250 Conference phone - Charcoal black"/>
    <x v="11"/>
    <n v="4"/>
    <n v="0.2"/>
    <n v="68.356800000000021"/>
  </r>
  <r>
    <n v="13"/>
    <x v="4"/>
    <x v="3"/>
    <x v="4"/>
    <d v="2014-04-21T00:00:00"/>
    <s v="Standard Class"/>
    <s v="AA-10480"/>
    <s v="Andrew Allen"/>
    <x v="0"/>
    <s v="United States"/>
    <x v="3"/>
    <x v="3"/>
    <n v="28027"/>
    <x v="0"/>
    <s v="OFF-PA-10002365"/>
    <x v="1"/>
    <x v="10"/>
    <s v="Xerox 1967"/>
    <x v="12"/>
    <n v="3"/>
    <n v="0.2"/>
    <n v="5.4432"/>
  </r>
  <r>
    <n v="14"/>
    <x v="5"/>
    <x v="0"/>
    <x v="5"/>
    <d v="2013-12-11T00:00:00"/>
    <s v="Standard Class"/>
    <s v="IM-15070"/>
    <s v="Irene Maddox"/>
    <x v="0"/>
    <s v="United States"/>
    <x v="4"/>
    <x v="4"/>
    <n v="98103"/>
    <x v="1"/>
    <s v="OFF-BI-10003656"/>
    <x v="1"/>
    <x v="8"/>
    <s v="Fellowes PB200 Plastic Comb Binding Machine"/>
    <x v="13"/>
    <n v="3"/>
    <n v="0.2"/>
    <n v="132.59219999999993"/>
  </r>
  <r>
    <n v="15"/>
    <x v="6"/>
    <x v="1"/>
    <x v="6"/>
    <d v="2012-11-26T00:00:00"/>
    <s v="Standard Class"/>
    <s v="HP-14815"/>
    <s v="Harold Pawlan"/>
    <x v="2"/>
    <s v="United States"/>
    <x v="5"/>
    <x v="5"/>
    <n v="76106"/>
    <x v="2"/>
    <s v="OFF-AP-10002311"/>
    <x v="1"/>
    <x v="9"/>
    <s v="Holmes Replacement Filter for HEPA Air Cleaner, Very Large Room, HEPA Filter"/>
    <x v="14"/>
    <n v="5"/>
    <n v="0.8"/>
    <n v="-123.858"/>
  </r>
  <r>
    <n v="16"/>
    <x v="6"/>
    <x v="1"/>
    <x v="6"/>
    <d v="2012-11-26T00:00:00"/>
    <s v="Standard Class"/>
    <s v="HP-14815"/>
    <s v="Harold Pawlan"/>
    <x v="2"/>
    <s v="United States"/>
    <x v="5"/>
    <x v="5"/>
    <n v="76106"/>
    <x v="2"/>
    <s v="OFF-BI-10000756"/>
    <x v="1"/>
    <x v="8"/>
    <s v="Storex DuraTech Recycled Plastic Frosted Binders"/>
    <x v="15"/>
    <n v="3"/>
    <n v="0.8"/>
    <n v="-3.8160000000000016"/>
  </r>
  <r>
    <n v="17"/>
    <x v="7"/>
    <x v="2"/>
    <x v="7"/>
    <d v="2011-11-18T00:00:00"/>
    <s v="Standard Class"/>
    <s v="PK-19075"/>
    <s v="Pete Kriz"/>
    <x v="0"/>
    <s v="United States"/>
    <x v="6"/>
    <x v="6"/>
    <n v="53711"/>
    <x v="2"/>
    <s v="OFF-ST-10004186"/>
    <x v="1"/>
    <x v="4"/>
    <s v="Stur-D-Stor Shelving, Vertical 5-Shelf: 72&quot;H x 36&quot;W x 18 1/2&quot;D"/>
    <x v="16"/>
    <n v="6"/>
    <n v="0"/>
    <n v="13.317599999999999"/>
  </r>
  <r>
    <n v="18"/>
    <x v="8"/>
    <x v="2"/>
    <x v="8"/>
    <d v="2011-05-15T00:00:00"/>
    <s v="Second Class"/>
    <s v="AG-10270"/>
    <s v="Alejandro Grove"/>
    <x v="0"/>
    <s v="United States"/>
    <x v="7"/>
    <x v="7"/>
    <n v="84084"/>
    <x v="1"/>
    <s v="OFF-ST-10000107"/>
    <x v="1"/>
    <x v="4"/>
    <s v="Fellowes Super Stor/Drawer"/>
    <x v="17"/>
    <n v="2"/>
    <n v="0"/>
    <n v="9.9899999999999949"/>
  </r>
  <r>
    <n v="19"/>
    <x v="9"/>
    <x v="2"/>
    <x v="9"/>
    <d v="2011-09-01T00:00:00"/>
    <s v="Second Class"/>
    <s v="ZD-21925"/>
    <s v="Zuschuss Donatelli"/>
    <x v="0"/>
    <s v="United States"/>
    <x v="8"/>
    <x v="1"/>
    <n v="94109"/>
    <x v="1"/>
    <s v="OFF-AR-10003056"/>
    <x v="1"/>
    <x v="6"/>
    <s v="Newell 341"/>
    <x v="18"/>
    <n v="2"/>
    <n v="0"/>
    <n v="2.4823999999999993"/>
  </r>
  <r>
    <n v="20"/>
    <x v="9"/>
    <x v="2"/>
    <x v="9"/>
    <d v="2011-09-01T00:00:00"/>
    <s v="Second Class"/>
    <s v="ZD-21925"/>
    <s v="Zuschuss Donatelli"/>
    <x v="0"/>
    <s v="United States"/>
    <x v="8"/>
    <x v="1"/>
    <n v="94109"/>
    <x v="1"/>
    <s v="TEC-PH-10001949"/>
    <x v="2"/>
    <x v="7"/>
    <s v="Cisco SPA 501G IP Phone"/>
    <x v="19"/>
    <n v="3"/>
    <n v="0.2"/>
    <n v="16.010999999999981"/>
  </r>
  <r>
    <n v="21"/>
    <x v="9"/>
    <x v="2"/>
    <x v="9"/>
    <d v="2011-09-01T00:00:00"/>
    <s v="Second Class"/>
    <s v="ZD-21925"/>
    <s v="Zuschuss Donatelli"/>
    <x v="0"/>
    <s v="United States"/>
    <x v="8"/>
    <x v="1"/>
    <n v="94109"/>
    <x v="1"/>
    <s v="OFF-BI-10002215"/>
    <x v="1"/>
    <x v="8"/>
    <s v="Wilson Jones Hanging View Binder, White, 1&quot;"/>
    <x v="20"/>
    <n v="4"/>
    <n v="0.2"/>
    <n v="7.3839999999999986"/>
  </r>
  <r>
    <n v="22"/>
    <x v="10"/>
    <x v="0"/>
    <x v="10"/>
    <d v="2013-12-14T00:00:00"/>
    <s v="Standard Class"/>
    <s v="KB-16585"/>
    <s v="Ken Black"/>
    <x v="1"/>
    <s v="United States"/>
    <x v="9"/>
    <x v="8"/>
    <n v="68025"/>
    <x v="2"/>
    <s v="OFF-AR-10000246"/>
    <x v="1"/>
    <x v="6"/>
    <s v="Newell 318"/>
    <x v="21"/>
    <n v="7"/>
    <n v="0"/>
    <n v="5.0595999999999997"/>
  </r>
  <r>
    <n v="23"/>
    <x v="10"/>
    <x v="0"/>
    <x v="10"/>
    <d v="2013-12-14T00:00:00"/>
    <s v="Standard Class"/>
    <s v="KB-16585"/>
    <s v="Ken Black"/>
    <x v="1"/>
    <s v="United States"/>
    <x v="9"/>
    <x v="8"/>
    <n v="68025"/>
    <x v="2"/>
    <s v="OFF-AP-10001492"/>
    <x v="1"/>
    <x v="9"/>
    <s v="Acco Six-Outlet Power Strip, 4' Cord Length"/>
    <x v="22"/>
    <n v="7"/>
    <n v="0"/>
    <n v="15.688400000000001"/>
  </r>
  <r>
    <n v="24"/>
    <x v="11"/>
    <x v="3"/>
    <x v="11"/>
    <d v="2014-07-19T00:00:00"/>
    <s v="Second Class"/>
    <s v="SF-20065"/>
    <s v="Sandra Flanagan"/>
    <x v="0"/>
    <s v="United States"/>
    <x v="10"/>
    <x v="9"/>
    <n v="19140"/>
    <x v="3"/>
    <s v="FUR-CH-10002774"/>
    <x v="0"/>
    <x v="1"/>
    <s v="Global Deluxe Stacking Chair, Gray"/>
    <x v="23"/>
    <n v="2"/>
    <n v="0.3"/>
    <n v="-1.0196000000000005"/>
  </r>
  <r>
    <n v="25"/>
    <x v="12"/>
    <x v="1"/>
    <x v="12"/>
    <d v="2012-09-30T00:00:00"/>
    <s v="Standard Class"/>
    <s v="EB-13870"/>
    <s v="Emily Burns"/>
    <x v="0"/>
    <s v="United States"/>
    <x v="11"/>
    <x v="7"/>
    <n v="84057"/>
    <x v="1"/>
    <s v="FUR-TA-10000577"/>
    <x v="0"/>
    <x v="3"/>
    <s v="Bretford CR4500 Series Slim Rectangular Table"/>
    <x v="24"/>
    <n v="3"/>
    <n v="0"/>
    <n v="240.26490000000001"/>
  </r>
  <r>
    <n v="26"/>
    <x v="13"/>
    <x v="0"/>
    <x v="13"/>
    <d v="2013-01-20T00:00:00"/>
    <s v="Second Class"/>
    <s v="EH-13945"/>
    <s v="Eric Hoffmann"/>
    <x v="0"/>
    <s v="United States"/>
    <x v="1"/>
    <x v="1"/>
    <n v="90049"/>
    <x v="1"/>
    <s v="OFF-BI-10001634"/>
    <x v="1"/>
    <x v="8"/>
    <s v="Wilson Jones Active Use Binders"/>
    <x v="25"/>
    <n v="2"/>
    <n v="0.2"/>
    <n v="4.2224000000000004"/>
  </r>
  <r>
    <n v="27"/>
    <x v="13"/>
    <x v="0"/>
    <x v="13"/>
    <d v="2013-01-20T00:00:00"/>
    <s v="Second Class"/>
    <s v="EH-13945"/>
    <s v="Eric Hoffmann"/>
    <x v="0"/>
    <s v="United States"/>
    <x v="1"/>
    <x v="1"/>
    <n v="90049"/>
    <x v="1"/>
    <s v="TEC-AC-10003027"/>
    <x v="2"/>
    <x v="11"/>
    <s v="Imation 8GB Mini TravelDrive USB 2.0 Flash Drive"/>
    <x v="26"/>
    <n v="3"/>
    <n v="0"/>
    <n v="11.774100000000004"/>
  </r>
  <r>
    <n v="28"/>
    <x v="14"/>
    <x v="1"/>
    <x v="14"/>
    <d v="2012-09-21T00:00:00"/>
    <s v="Standard Class"/>
    <s v="TB-21520"/>
    <s v="Tracy Blumstein"/>
    <x v="0"/>
    <s v="United States"/>
    <x v="10"/>
    <x v="9"/>
    <n v="19140"/>
    <x v="3"/>
    <s v="FUR-BO-10004834"/>
    <x v="0"/>
    <x v="0"/>
    <s v="Riverside Palais Royal Lawyers Bookcase, Royale Cherry Finish"/>
    <x v="27"/>
    <n v="7"/>
    <n v="0.5"/>
    <n v="-1665.0522000000001"/>
  </r>
  <r>
    <n v="29"/>
    <x v="14"/>
    <x v="1"/>
    <x v="14"/>
    <d v="2012-09-21T00:00:00"/>
    <s v="Standard Class"/>
    <s v="TB-21520"/>
    <s v="Tracy Blumstein"/>
    <x v="0"/>
    <s v="United States"/>
    <x v="10"/>
    <x v="9"/>
    <n v="19140"/>
    <x v="3"/>
    <s v="OFF-BI-10000474"/>
    <x v="1"/>
    <x v="8"/>
    <s v="Avery Recycled Flexi-View Covers for Binding Systems"/>
    <x v="28"/>
    <n v="2"/>
    <n v="0.7"/>
    <n v="-7.0532000000000004"/>
  </r>
  <r>
    <n v="30"/>
    <x v="14"/>
    <x v="1"/>
    <x v="14"/>
    <d v="2012-09-21T00:00:00"/>
    <s v="Standard Class"/>
    <s v="TB-21520"/>
    <s v="Tracy Blumstein"/>
    <x v="0"/>
    <s v="United States"/>
    <x v="10"/>
    <x v="9"/>
    <n v="19140"/>
    <x v="3"/>
    <s v="FUR-FU-10004848"/>
    <x v="0"/>
    <x v="5"/>
    <s v="Howard Miller 13-3/4&quot; Diameter Brushed Chrome Round Wall Clock"/>
    <x v="29"/>
    <n v="3"/>
    <n v="0.2"/>
    <n v="15.524999999999991"/>
  </r>
  <r>
    <n v="31"/>
    <x v="14"/>
    <x v="1"/>
    <x v="14"/>
    <d v="2012-09-21T00:00:00"/>
    <s v="Standard Class"/>
    <s v="TB-21520"/>
    <s v="Tracy Blumstein"/>
    <x v="0"/>
    <s v="United States"/>
    <x v="10"/>
    <x v="9"/>
    <n v="19140"/>
    <x v="3"/>
    <s v="OFF-EN-10001509"/>
    <x v="1"/>
    <x v="12"/>
    <s v="Poly String Tie Envelopes"/>
    <x v="30"/>
    <n v="2"/>
    <n v="0.2"/>
    <n v="1.1015999999999997"/>
  </r>
  <r>
    <n v="32"/>
    <x v="14"/>
    <x v="1"/>
    <x v="14"/>
    <d v="2012-09-21T00:00:00"/>
    <s v="Standard Class"/>
    <s v="TB-21520"/>
    <s v="Tracy Blumstein"/>
    <x v="0"/>
    <s v="United States"/>
    <x v="10"/>
    <x v="9"/>
    <n v="19140"/>
    <x v="3"/>
    <s v="OFF-AR-10004042"/>
    <x v="1"/>
    <x v="6"/>
    <s v="BOSTON Model 1800 Electric Pencil Sharpeners, Putty/Woodgrain"/>
    <x v="31"/>
    <n v="6"/>
    <n v="0.2"/>
    <n v="9.7091999999999885"/>
  </r>
  <r>
    <n v="33"/>
    <x v="14"/>
    <x v="1"/>
    <x v="14"/>
    <d v="2012-09-21T00:00:00"/>
    <s v="Standard Class"/>
    <s v="TB-21520"/>
    <s v="Tracy Blumstein"/>
    <x v="0"/>
    <s v="United States"/>
    <x v="10"/>
    <x v="9"/>
    <n v="19140"/>
    <x v="3"/>
    <s v="OFF-BI-10001525"/>
    <x v="1"/>
    <x v="8"/>
    <s v="Acco Pressboard Covers with Storage Hooks, 14 7/8&quot; x 11&quot;, Executive Red"/>
    <x v="32"/>
    <n v="6"/>
    <n v="0.7"/>
    <n v="-5.7149999999999999"/>
  </r>
  <r>
    <n v="34"/>
    <x v="14"/>
    <x v="1"/>
    <x v="14"/>
    <d v="2012-09-21T00:00:00"/>
    <s v="Standard Class"/>
    <s v="TB-21520"/>
    <s v="Tracy Blumstein"/>
    <x v="0"/>
    <s v="United States"/>
    <x v="10"/>
    <x v="9"/>
    <n v="19140"/>
    <x v="3"/>
    <s v="OFF-AR-10001683"/>
    <x v="1"/>
    <x v="6"/>
    <s v="Lumber Crayons"/>
    <x v="33"/>
    <n v="2"/>
    <n v="0.2"/>
    <n v="3.5460000000000007"/>
  </r>
  <r>
    <n v="35"/>
    <x v="15"/>
    <x v="3"/>
    <x v="15"/>
    <d v="2014-10-24T00:00:00"/>
    <s v="Second Class"/>
    <s v="MA-17560"/>
    <s v="Matt Abelman"/>
    <x v="2"/>
    <s v="United States"/>
    <x v="12"/>
    <x v="5"/>
    <n v="77095"/>
    <x v="2"/>
    <s v="OFF-PA-10000249"/>
    <x v="1"/>
    <x v="10"/>
    <s v="Staples"/>
    <x v="34"/>
    <n v="3"/>
    <n v="0.2"/>
    <n v="9.9467999999999979"/>
  </r>
  <r>
    <n v="36"/>
    <x v="16"/>
    <x v="0"/>
    <x v="16"/>
    <d v="2013-12-11T00:00:00"/>
    <s v="First Class"/>
    <s v="GH-14485"/>
    <s v="Gene Hale"/>
    <x v="1"/>
    <s v="United States"/>
    <x v="13"/>
    <x v="5"/>
    <n v="75080"/>
    <x v="2"/>
    <s v="TEC-PH-10004977"/>
    <x v="2"/>
    <x v="7"/>
    <s v="GE 30524EE4"/>
    <x v="35"/>
    <n v="7"/>
    <n v="0.2"/>
    <n v="123.47369999999989"/>
  </r>
  <r>
    <n v="37"/>
    <x v="16"/>
    <x v="0"/>
    <x v="16"/>
    <d v="2013-12-11T00:00:00"/>
    <s v="First Class"/>
    <s v="GH-14485"/>
    <s v="Gene Hale"/>
    <x v="1"/>
    <s v="United States"/>
    <x v="13"/>
    <x v="5"/>
    <n v="75080"/>
    <x v="2"/>
    <s v="FUR-FU-10003664"/>
    <x v="0"/>
    <x v="5"/>
    <s v="Electrix Architect's Clamp-On Swing Arm Lamp, Black"/>
    <x v="36"/>
    <n v="5"/>
    <n v="0.6"/>
    <n v="-147.96300000000002"/>
  </r>
  <r>
    <n v="38"/>
    <x v="17"/>
    <x v="1"/>
    <x v="17"/>
    <d v="2012-12-31T00:00:00"/>
    <s v="Standard Class"/>
    <s v="SN-20710"/>
    <s v="Steve Nguyen"/>
    <x v="2"/>
    <s v="United States"/>
    <x v="12"/>
    <x v="5"/>
    <n v="77041"/>
    <x v="2"/>
    <s v="OFF-EN-10002986"/>
    <x v="1"/>
    <x v="12"/>
    <s v="#10-4 1/8&quot; x 9 1/2&quot; Premium Diagonal Seam Envelopes"/>
    <x v="37"/>
    <n v="9"/>
    <n v="0.2"/>
    <n v="35.414999999999999"/>
  </r>
  <r>
    <n v="39"/>
    <x v="17"/>
    <x v="1"/>
    <x v="17"/>
    <d v="2012-12-31T00:00:00"/>
    <s v="Standard Class"/>
    <s v="SN-20710"/>
    <s v="Steve Nguyen"/>
    <x v="2"/>
    <s v="United States"/>
    <x v="12"/>
    <x v="5"/>
    <n v="77041"/>
    <x v="2"/>
    <s v="FUR-BO-10002545"/>
    <x v="0"/>
    <x v="0"/>
    <s v="Atlantic Metals Mobile 3-Shelf Bookcases, Custom Colors"/>
    <x v="38"/>
    <n v="3"/>
    <n v="0.32"/>
    <n v="-46.976400000000012"/>
  </r>
  <r>
    <n v="40"/>
    <x v="17"/>
    <x v="1"/>
    <x v="17"/>
    <d v="2012-12-31T00:00:00"/>
    <s v="Standard Class"/>
    <s v="SN-20710"/>
    <s v="Steve Nguyen"/>
    <x v="2"/>
    <s v="United States"/>
    <x v="12"/>
    <x v="5"/>
    <n v="77041"/>
    <x v="2"/>
    <s v="FUR-CH-10004218"/>
    <x v="0"/>
    <x v="1"/>
    <s v="Global Fabric Manager's Chair, Dark Gray"/>
    <x v="39"/>
    <n v="3"/>
    <n v="0.3"/>
    <n v="-15.146999999999991"/>
  </r>
  <r>
    <n v="41"/>
    <x v="17"/>
    <x v="1"/>
    <x v="17"/>
    <d v="2012-12-31T00:00:00"/>
    <s v="Standard Class"/>
    <s v="SN-20710"/>
    <s v="Steve Nguyen"/>
    <x v="2"/>
    <s v="United States"/>
    <x v="12"/>
    <x v="5"/>
    <n v="77041"/>
    <x v="2"/>
    <s v="TEC-PH-10000486"/>
    <x v="2"/>
    <x v="7"/>
    <s v="Plantronics HL10 Handset Lifter"/>
    <x v="40"/>
    <n v="4"/>
    <n v="0.2"/>
    <n v="41.756399999999957"/>
  </r>
  <r>
    <n v="42"/>
    <x v="18"/>
    <x v="3"/>
    <x v="18"/>
    <d v="2014-09-16T00:00:00"/>
    <s v="Standard Class"/>
    <s v="LC-16930"/>
    <s v="Linda Cazamias"/>
    <x v="1"/>
    <s v="United States"/>
    <x v="14"/>
    <x v="10"/>
    <n v="60540"/>
    <x v="2"/>
    <s v="TEC-PH-10004093"/>
    <x v="2"/>
    <x v="7"/>
    <s v="Panasonic Kx-TS550"/>
    <x v="41"/>
    <n v="4"/>
    <n v="0.2"/>
    <n v="16.556399999999996"/>
  </r>
  <r>
    <n v="43"/>
    <x v="19"/>
    <x v="0"/>
    <x v="19"/>
    <d v="2013-07-23T00:00:00"/>
    <s v="Standard Class"/>
    <s v="RA-19885"/>
    <s v="Ruben Ausman"/>
    <x v="1"/>
    <s v="United States"/>
    <x v="1"/>
    <x v="1"/>
    <n v="90049"/>
    <x v="1"/>
    <s v="OFF-ST-10003479"/>
    <x v="1"/>
    <x v="4"/>
    <s v="Eldon Base for stackable storage shelf, platinum"/>
    <x v="42"/>
    <n v="2"/>
    <n v="0"/>
    <n v="3.8939999999999912"/>
  </r>
  <r>
    <n v="44"/>
    <x v="20"/>
    <x v="3"/>
    <x v="20"/>
    <d v="2014-09-24T00:00:00"/>
    <s v="Standard Class"/>
    <s v="ES-14080"/>
    <s v="Erin Smith"/>
    <x v="1"/>
    <s v="United States"/>
    <x v="15"/>
    <x v="2"/>
    <n v="32935"/>
    <x v="0"/>
    <s v="OFF-ST-10003282"/>
    <x v="1"/>
    <x v="4"/>
    <s v="Advantus 10-Drawer Portable Organizer, Chrome Metal Frame, Smoke Drawers"/>
    <x v="43"/>
    <n v="2"/>
    <n v="0.2"/>
    <n v="9.5616000000000092"/>
  </r>
  <r>
    <n v="45"/>
    <x v="21"/>
    <x v="0"/>
    <x v="21"/>
    <d v="2013-03-14T00:00:00"/>
    <s v="First Class"/>
    <s v="ON-18715"/>
    <s v="Odella Nelson"/>
    <x v="1"/>
    <s v="United States"/>
    <x v="16"/>
    <x v="11"/>
    <n v="55122"/>
    <x v="2"/>
    <s v="TEC-AC-10000171"/>
    <x v="2"/>
    <x v="11"/>
    <s v="Verbatim 25 GB 6x Blu-ray Single Layer Recordable Disc, 25/Pack"/>
    <x v="44"/>
    <n v="2"/>
    <n v="0"/>
    <n v="19.7714"/>
  </r>
  <r>
    <n v="46"/>
    <x v="21"/>
    <x v="0"/>
    <x v="21"/>
    <d v="2013-03-14T00:00:00"/>
    <s v="First Class"/>
    <s v="ON-18715"/>
    <s v="Odella Nelson"/>
    <x v="1"/>
    <s v="United States"/>
    <x v="16"/>
    <x v="11"/>
    <n v="55122"/>
    <x v="2"/>
    <s v="OFF-BI-10003291"/>
    <x v="1"/>
    <x v="8"/>
    <s v="Wilson Jones Leather-Like Binders with DublLock Round Rings"/>
    <x v="45"/>
    <n v="2"/>
    <n v="0"/>
    <n v="8.2061999999999991"/>
  </r>
  <r>
    <n v="47"/>
    <x v="22"/>
    <x v="2"/>
    <x v="22"/>
    <d v="2011-10-25T00:00:00"/>
    <s v="Second Class"/>
    <s v="PO-18865"/>
    <s v="Patrick O'Donnell"/>
    <x v="0"/>
    <s v="United States"/>
    <x v="17"/>
    <x v="12"/>
    <n v="48185"/>
    <x v="2"/>
    <s v="OFF-ST-10001713"/>
    <x v="1"/>
    <x v="4"/>
    <s v="Gould Plastics 9-Pocket Panel Bin, 18-3/8w x 5-1/4d x 20-1/2h, Black"/>
    <x v="46"/>
    <n v="4"/>
    <n v="0"/>
    <n v="8.4783999999999935"/>
  </r>
  <r>
    <n v="48"/>
    <x v="23"/>
    <x v="0"/>
    <x v="23"/>
    <d v="2013-06-26T00:00:00"/>
    <s v="Standard Class"/>
    <s v="LH-16900"/>
    <s v="Lena Hernandez"/>
    <x v="0"/>
    <s v="United States"/>
    <x v="18"/>
    <x v="13"/>
    <n v="19901"/>
    <x v="3"/>
    <s v="TEC-AC-10002167"/>
    <x v="2"/>
    <x v="11"/>
    <s v="Imation 8gb Micro Traveldrive Usb 2.0 Flash Drive"/>
    <x v="47"/>
    <n v="3"/>
    <n v="0"/>
    <n v="4.9500000000000011"/>
  </r>
  <r>
    <n v="49"/>
    <x v="23"/>
    <x v="0"/>
    <x v="23"/>
    <d v="2013-06-26T00:00:00"/>
    <s v="Standard Class"/>
    <s v="LH-16900"/>
    <s v="Lena Hernandez"/>
    <x v="0"/>
    <s v="United States"/>
    <x v="18"/>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x v="19"/>
    <x v="14"/>
    <n v="47150"/>
    <x v="2"/>
    <s v="OFF-BI-10004410"/>
    <x v="1"/>
    <x v="8"/>
    <s v="C-Line Peel &amp; Stick Add-On Filing Pockets, 8-3/4 x 5-1/8, 10/Pack"/>
    <x v="49"/>
    <n v="6"/>
    <n v="0"/>
    <n v="17.9634"/>
  </r>
  <r>
    <n v="51"/>
    <x v="24"/>
    <x v="1"/>
    <x v="24"/>
    <d v="2012-04-22T00:00:00"/>
    <s v="Standard Class"/>
    <s v="DP-13000"/>
    <s v="Darren Powers"/>
    <x v="0"/>
    <s v="United States"/>
    <x v="19"/>
    <x v="14"/>
    <n v="47150"/>
    <x v="2"/>
    <s v="OFF-LA-10002762"/>
    <x v="1"/>
    <x v="2"/>
    <s v="Avery 485"/>
    <x v="50"/>
    <n v="6"/>
    <n v="0"/>
    <n v="35.334599999999995"/>
  </r>
  <r>
    <n v="52"/>
    <x v="24"/>
    <x v="1"/>
    <x v="24"/>
    <d v="2012-04-22T00:00:00"/>
    <s v="Standard Class"/>
    <s v="DP-13000"/>
    <s v="Darren Powers"/>
    <x v="0"/>
    <s v="United States"/>
    <x v="19"/>
    <x v="14"/>
    <n v="47150"/>
    <x v="2"/>
    <s v="FUR-FU-10001706"/>
    <x v="0"/>
    <x v="5"/>
    <s v="Longer-Life Soft White Bulbs"/>
    <x v="51"/>
    <n v="2"/>
    <n v="0"/>
    <n v="2.9567999999999999"/>
  </r>
  <r>
    <n v="53"/>
    <x v="24"/>
    <x v="1"/>
    <x v="24"/>
    <d v="2012-04-22T00:00:00"/>
    <s v="Standard Class"/>
    <s v="DP-13000"/>
    <s v="Darren Powers"/>
    <x v="0"/>
    <s v="United States"/>
    <x v="19"/>
    <x v="14"/>
    <n v="47150"/>
    <x v="2"/>
    <s v="FUR-CH-10003061"/>
    <x v="0"/>
    <x v="1"/>
    <s v="Global Leather Task Chair, Black"/>
    <x v="52"/>
    <n v="1"/>
    <n v="0"/>
    <n v="17.098099999999988"/>
  </r>
  <r>
    <n v="54"/>
    <x v="25"/>
    <x v="0"/>
    <x v="25"/>
    <d v="2013-12-18T00:00:00"/>
    <s v="Standard Class"/>
    <s v="JM-15265"/>
    <s v="Janet Molinari"/>
    <x v="1"/>
    <s v="United States"/>
    <x v="20"/>
    <x v="15"/>
    <n v="10024"/>
    <x v="3"/>
    <s v="OFF-FA-10000304"/>
    <x v="1"/>
    <x v="13"/>
    <s v="Advantus Push Pins"/>
    <x v="53"/>
    <n v="7"/>
    <n v="0"/>
    <n v="6.2566000000000006"/>
  </r>
  <r>
    <n v="55"/>
    <x v="25"/>
    <x v="0"/>
    <x v="25"/>
    <d v="2013-12-18T00:00:00"/>
    <s v="Standard Class"/>
    <s v="JM-15265"/>
    <s v="Janet Molinari"/>
    <x v="1"/>
    <s v="United States"/>
    <x v="20"/>
    <x v="15"/>
    <n v="10024"/>
    <x v="3"/>
    <s v="TEC-PH-10002447"/>
    <x v="2"/>
    <x v="7"/>
    <s v="AT&amp;T CL83451 4-Handset Telephone"/>
    <x v="54"/>
    <n v="5"/>
    <n v="0"/>
    <n v="298.68549999999999"/>
  </r>
  <r>
    <n v="56"/>
    <x v="26"/>
    <x v="0"/>
    <x v="26"/>
    <d v="2013-06-19T00:00:00"/>
    <s v="First Class"/>
    <s v="TB-21055"/>
    <s v="Ted Butterfield"/>
    <x v="0"/>
    <s v="United States"/>
    <x v="21"/>
    <x v="15"/>
    <n v="12180"/>
    <x v="3"/>
    <s v="OFF-ST-10000604"/>
    <x v="1"/>
    <x v="4"/>
    <s v="Home/Office Personal File Carts"/>
    <x v="55"/>
    <n v="6"/>
    <n v="0"/>
    <n v="52.139999999999986"/>
  </r>
  <r>
    <n v="57"/>
    <x v="26"/>
    <x v="0"/>
    <x v="26"/>
    <d v="2013-06-19T00:00:00"/>
    <s v="First Class"/>
    <s v="TB-21055"/>
    <s v="Ted Butterfield"/>
    <x v="0"/>
    <s v="United States"/>
    <x v="21"/>
    <x v="15"/>
    <n v="12180"/>
    <x v="3"/>
    <s v="OFF-PA-10001569"/>
    <x v="1"/>
    <x v="10"/>
    <s v="Xerox 232"/>
    <x v="56"/>
    <n v="5"/>
    <n v="0"/>
    <n v="15.552000000000001"/>
  </r>
  <r>
    <n v="58"/>
    <x v="26"/>
    <x v="0"/>
    <x v="26"/>
    <d v="2013-06-19T00:00:00"/>
    <s v="First Class"/>
    <s v="TB-21055"/>
    <s v="Ted Butterfield"/>
    <x v="0"/>
    <s v="United States"/>
    <x v="21"/>
    <x v="15"/>
    <n v="12180"/>
    <x v="3"/>
    <s v="FUR-CH-10003968"/>
    <x v="0"/>
    <x v="1"/>
    <s v="Novimex Turbo Task Chair"/>
    <x v="57"/>
    <n v="5"/>
    <n v="0.1"/>
    <n v="7.0980000000000061"/>
  </r>
  <r>
    <n v="59"/>
    <x v="26"/>
    <x v="0"/>
    <x v="26"/>
    <d v="2013-06-19T00:00:00"/>
    <s v="First Class"/>
    <s v="TB-21055"/>
    <s v="Ted Butterfield"/>
    <x v="0"/>
    <s v="United States"/>
    <x v="21"/>
    <x v="15"/>
    <n v="12180"/>
    <x v="3"/>
    <s v="OFF-PA-10000587"/>
    <x v="1"/>
    <x v="10"/>
    <s v="Array Parchment Paper, Assorted Colors"/>
    <x v="58"/>
    <n v="2"/>
    <n v="0"/>
    <n v="6.9888000000000003"/>
  </r>
  <r>
    <n v="60"/>
    <x v="26"/>
    <x v="0"/>
    <x v="26"/>
    <d v="2013-06-19T00:00:00"/>
    <s v="First Class"/>
    <s v="TB-21055"/>
    <s v="Ted Butterfield"/>
    <x v="0"/>
    <s v="United States"/>
    <x v="21"/>
    <x v="15"/>
    <n v="12180"/>
    <x v="3"/>
    <s v="TEC-AC-10002167"/>
    <x v="2"/>
    <x v="11"/>
    <s v="Imation 8gb Micro Traveldrive Usb 2.0 Flash Drive"/>
    <x v="59"/>
    <n v="2"/>
    <n v="0"/>
    <n v="3.3000000000000007"/>
  </r>
  <r>
    <n v="61"/>
    <x v="26"/>
    <x v="0"/>
    <x v="26"/>
    <d v="2013-06-19T00:00:00"/>
    <s v="First Class"/>
    <s v="TB-21055"/>
    <s v="Ted Butterfield"/>
    <x v="0"/>
    <s v="United States"/>
    <x v="21"/>
    <x v="15"/>
    <n v="12180"/>
    <x v="3"/>
    <s v="OFF-BI-10001460"/>
    <x v="1"/>
    <x v="8"/>
    <s v="Plastic Binding Combs"/>
    <x v="60"/>
    <n v="4"/>
    <n v="0.2"/>
    <n v="16.361999999999998"/>
  </r>
  <r>
    <n v="62"/>
    <x v="26"/>
    <x v="0"/>
    <x v="26"/>
    <d v="2013-06-19T00:00:00"/>
    <s v="First Class"/>
    <s v="TB-21055"/>
    <s v="Ted Butterfield"/>
    <x v="0"/>
    <s v="United States"/>
    <x v="21"/>
    <x v="15"/>
    <n v="12180"/>
    <x v="3"/>
    <s v="OFF-AR-10001868"/>
    <x v="1"/>
    <x v="6"/>
    <s v="Prang Dustless Chalk Sticks"/>
    <x v="61"/>
    <n v="1"/>
    <n v="0"/>
    <n v="0.84"/>
  </r>
  <r>
    <n v="63"/>
    <x v="27"/>
    <x v="1"/>
    <x v="27"/>
    <d v="2012-11-30T00:00:00"/>
    <s v="Standard Class"/>
    <s v="KM-16720"/>
    <s v="Kunst Miller"/>
    <x v="0"/>
    <s v="United States"/>
    <x v="1"/>
    <x v="1"/>
    <n v="90004"/>
    <x v="1"/>
    <s v="TEC-AC-10004633"/>
    <x v="2"/>
    <x v="11"/>
    <s v="Verbatim 25 GB 6x Blu-ray Single Layer Recordable Disc, 3/Pack"/>
    <x v="62"/>
    <n v="2"/>
    <n v="0"/>
    <n v="6.1512000000000011"/>
  </r>
  <r>
    <n v="64"/>
    <x v="27"/>
    <x v="1"/>
    <x v="27"/>
    <d v="2012-11-30T00:00:00"/>
    <s v="Standard Class"/>
    <s v="KM-16720"/>
    <s v="Kunst Miller"/>
    <x v="0"/>
    <s v="United States"/>
    <x v="1"/>
    <x v="1"/>
    <n v="90004"/>
    <x v="1"/>
    <s v="OFF-BI-10001078"/>
    <x v="1"/>
    <x v="8"/>
    <s v="Acco PRESSTEX Data Binder with Storage Hooks, Dark Blue, 14 7/8&quot; X 11&quot;"/>
    <x v="63"/>
    <n v="6"/>
    <n v="0.2"/>
    <n v="9.3612000000000002"/>
  </r>
  <r>
    <n v="65"/>
    <x v="27"/>
    <x v="1"/>
    <x v="27"/>
    <d v="2012-11-30T00:00:00"/>
    <s v="Standard Class"/>
    <s v="KM-16720"/>
    <s v="Kunst Miller"/>
    <x v="0"/>
    <s v="United States"/>
    <x v="1"/>
    <x v="1"/>
    <n v="90004"/>
    <x v="1"/>
    <s v="OFF-PA-10003892"/>
    <x v="1"/>
    <x v="10"/>
    <s v="Xerox 1943"/>
    <x v="64"/>
    <n v="3"/>
    <n v="0"/>
    <n v="68.963099999999997"/>
  </r>
  <r>
    <n v="66"/>
    <x v="27"/>
    <x v="1"/>
    <x v="27"/>
    <d v="2012-11-30T00:00:00"/>
    <s v="Standard Class"/>
    <s v="KM-16720"/>
    <s v="Kunst Miller"/>
    <x v="0"/>
    <s v="United States"/>
    <x v="1"/>
    <x v="1"/>
    <n v="90004"/>
    <x v="1"/>
    <s v="FUR-FU-10000397"/>
    <x v="0"/>
    <x v="5"/>
    <s v="Luxo Economy Swing Arm Lamp"/>
    <x v="65"/>
    <n v="4"/>
    <n v="0"/>
    <n v="22.332800000000006"/>
  </r>
  <r>
    <n v="67"/>
    <x v="28"/>
    <x v="1"/>
    <x v="28"/>
    <d v="2012-05-05T00:00:00"/>
    <s v="Standard Class"/>
    <s v="PS-18970"/>
    <s v="Paul Stevenson"/>
    <x v="2"/>
    <s v="United States"/>
    <x v="22"/>
    <x v="10"/>
    <n v="60610"/>
    <x v="2"/>
    <s v="FUR-CH-10001146"/>
    <x v="0"/>
    <x v="1"/>
    <s v="Global Value Mid-Back Manager's Chair, Gray"/>
    <x v="66"/>
    <n v="5"/>
    <n v="0.3"/>
    <n v="-15.222500000000011"/>
  </r>
  <r>
    <n v="68"/>
    <x v="29"/>
    <x v="2"/>
    <x v="29"/>
    <d v="2011-12-10T00:00:00"/>
    <s v="Standard Class"/>
    <s v="BS-11590"/>
    <s v="Brendan Sweed"/>
    <x v="1"/>
    <s v="United States"/>
    <x v="23"/>
    <x v="16"/>
    <n v="85234"/>
    <x v="1"/>
    <s v="OFF-AR-10002671"/>
    <x v="1"/>
    <x v="6"/>
    <s v="Hunt BOSTON Model 1606 High-Volume Electric Pencil Sharpener, Beige"/>
    <x v="67"/>
    <n v="8"/>
    <n v="0.2"/>
    <n v="111.30239999999998"/>
  </r>
  <r>
    <n v="69"/>
    <x v="29"/>
    <x v="2"/>
    <x v="29"/>
    <d v="2011-12-10T00:00:00"/>
    <s v="Standard Class"/>
    <s v="BS-11590"/>
    <s v="Brendan Sweed"/>
    <x v="1"/>
    <s v="United States"/>
    <x v="23"/>
    <x v="16"/>
    <n v="85234"/>
    <x v="1"/>
    <s v="TEC-PH-10002726"/>
    <x v="2"/>
    <x v="7"/>
    <s v="netTALK DUO VoIP Telephone Service"/>
    <x v="68"/>
    <n v="4"/>
    <n v="0.2"/>
    <n v="62.988"/>
  </r>
  <r>
    <n v="70"/>
    <x v="30"/>
    <x v="0"/>
    <x v="30"/>
    <d v="2013-06-07T00:00:00"/>
    <s v="First Class"/>
    <s v="KD-16270"/>
    <s v="Karen Daniels"/>
    <x v="0"/>
    <s v="United States"/>
    <x v="24"/>
    <x v="17"/>
    <n v="22153"/>
    <x v="0"/>
    <s v="OFF-PA-10000482"/>
    <x v="1"/>
    <x v="10"/>
    <s v="Snap-A-Way Black Print Carbonless Ruled Speed Letter, Triplicate"/>
    <x v="69"/>
    <n v="2"/>
    <n v="0"/>
    <n v="35.663599999999995"/>
  </r>
  <r>
    <n v="71"/>
    <x v="31"/>
    <x v="0"/>
    <x v="31"/>
    <d v="2013-09-24T00:00:00"/>
    <s v="Standard Class"/>
    <s v="HM-14980"/>
    <s v="Henry MacAllister"/>
    <x v="0"/>
    <s v="United States"/>
    <x v="20"/>
    <x v="15"/>
    <n v="10009"/>
    <x v="3"/>
    <s v="OFF-BI-10004654"/>
    <x v="1"/>
    <x v="8"/>
    <s v="Avery Binding System Hidden Tab Executive Style Index Sets"/>
    <x v="70"/>
    <n v="1"/>
    <n v="0.2"/>
    <n v="1.7309999999999999"/>
  </r>
  <r>
    <n v="72"/>
    <x v="32"/>
    <x v="3"/>
    <x v="32"/>
    <d v="2014-09-18T00:00:00"/>
    <s v="Second Class"/>
    <s v="TB-21520"/>
    <s v="Tracy Blumstein"/>
    <x v="0"/>
    <s v="United States"/>
    <x v="25"/>
    <x v="12"/>
    <n v="49201"/>
    <x v="2"/>
    <s v="OFF-PA-10004675"/>
    <x v="1"/>
    <x v="10"/>
    <s v="Telephone Message Books with Fax/Mobile Section, 5 1/2&quot; x 3 3/16&quot;"/>
    <x v="71"/>
    <n v="3"/>
    <n v="0"/>
    <n v="8.7629999999999999"/>
  </r>
  <r>
    <n v="73"/>
    <x v="33"/>
    <x v="1"/>
    <x v="33"/>
    <d v="2012-05-02T00:00:00"/>
    <s v="Standard Class"/>
    <s v="JE-15745"/>
    <s v="Joel Eaton"/>
    <x v="0"/>
    <s v="United States"/>
    <x v="26"/>
    <x v="18"/>
    <n v="38109"/>
    <x v="0"/>
    <s v="FUR-CH-10000513"/>
    <x v="0"/>
    <x v="1"/>
    <s v="High-Back Leather Manager's Chair"/>
    <x v="72"/>
    <n v="8"/>
    <n v="0.2"/>
    <n v="-114.39120000000003"/>
  </r>
  <r>
    <n v="74"/>
    <x v="33"/>
    <x v="1"/>
    <x v="33"/>
    <d v="2012-05-02T00:00:00"/>
    <s v="Standard Class"/>
    <s v="JE-15745"/>
    <s v="Joel Eaton"/>
    <x v="0"/>
    <s v="United States"/>
    <x v="26"/>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x v="26"/>
    <x v="18"/>
    <n v="38109"/>
    <x v="0"/>
    <s v="OFF-ST-10004123"/>
    <x v="1"/>
    <x v="4"/>
    <s v="Safco Industrial Wire Shelving System"/>
    <x v="74"/>
    <n v="1"/>
    <n v="0.2"/>
    <n v="-18.196000000000002"/>
  </r>
  <r>
    <n v="76"/>
    <x v="34"/>
    <x v="3"/>
    <x v="34"/>
    <d v="2014-12-12T00:00:00"/>
    <s v="First Class"/>
    <s v="KB-16600"/>
    <s v="Ken Brennan"/>
    <x v="1"/>
    <s v="United States"/>
    <x v="12"/>
    <x v="5"/>
    <n v="77041"/>
    <x v="2"/>
    <s v="OFF-BI-10004182"/>
    <x v="1"/>
    <x v="8"/>
    <s v="Economy Binders"/>
    <x v="75"/>
    <n v="3"/>
    <n v="0.8"/>
    <n v="-1.9344000000000006"/>
  </r>
  <r>
    <n v="77"/>
    <x v="34"/>
    <x v="3"/>
    <x v="34"/>
    <d v="2014-12-12T00:00:00"/>
    <s v="First Class"/>
    <s v="KB-16600"/>
    <s v="Ken Brennan"/>
    <x v="1"/>
    <s v="United States"/>
    <x v="12"/>
    <x v="5"/>
    <n v="77041"/>
    <x v="2"/>
    <s v="FUR-FU-10000260"/>
    <x v="0"/>
    <x v="5"/>
    <s v="6&quot; Cubicle Wall Clock, Black"/>
    <x v="76"/>
    <n v="3"/>
    <n v="0.6"/>
    <n v="-5.8248000000000015"/>
  </r>
  <r>
    <n v="78"/>
    <x v="34"/>
    <x v="3"/>
    <x v="34"/>
    <d v="2014-12-12T00:00:00"/>
    <s v="First Class"/>
    <s v="KB-16600"/>
    <s v="Ken Brennan"/>
    <x v="1"/>
    <s v="United States"/>
    <x v="12"/>
    <x v="5"/>
    <n v="77041"/>
    <x v="2"/>
    <s v="OFF-ST-10000615"/>
    <x v="1"/>
    <x v="4"/>
    <s v="SimpliFile Personal File, Black Granite, 15w x 6-15/16d x 11-1/4h"/>
    <x v="77"/>
    <n v="3"/>
    <n v="0.2"/>
    <n v="2.724000000000002"/>
  </r>
  <r>
    <n v="79"/>
    <x v="35"/>
    <x v="2"/>
    <x v="35"/>
    <d v="2011-12-01T00:00:00"/>
    <s v="Second Class"/>
    <s v="JE-15745"/>
    <s v="Joel Eaton"/>
    <x v="0"/>
    <s v="United States"/>
    <x v="12"/>
    <x v="5"/>
    <n v="77070"/>
    <x v="2"/>
    <s v="FUR-FU-10003194"/>
    <x v="0"/>
    <x v="5"/>
    <s v="Eldon Expressions Desk Accessory, Wood Pencil Holder, Oak"/>
    <x v="78"/>
    <n v="5"/>
    <n v="0.6"/>
    <n v="-14.475000000000001"/>
  </r>
  <r>
    <n v="80"/>
    <x v="36"/>
    <x v="0"/>
    <x v="1"/>
    <d v="2013-06-16T00:00:00"/>
    <s v="First Class"/>
    <s v="SC-20770"/>
    <s v="Stewart Carmichael"/>
    <x v="1"/>
    <s v="United States"/>
    <x v="27"/>
    <x v="19"/>
    <n v="35601"/>
    <x v="0"/>
    <s v="OFF-AP-10002118"/>
    <x v="1"/>
    <x v="9"/>
    <s v="1.7 Cubic Foot Compact &quot;Cube&quot; Office Refrigerators"/>
    <x v="79"/>
    <n v="1"/>
    <n v="0"/>
    <n v="56.20320000000001"/>
  </r>
  <r>
    <n v="81"/>
    <x v="36"/>
    <x v="0"/>
    <x v="1"/>
    <d v="2013-06-16T00:00:00"/>
    <s v="First Class"/>
    <s v="SC-20770"/>
    <s v="Stewart Carmichael"/>
    <x v="1"/>
    <s v="United States"/>
    <x v="27"/>
    <x v="19"/>
    <n v="35601"/>
    <x v="0"/>
    <s v="OFF-BI-10002309"/>
    <x v="1"/>
    <x v="8"/>
    <s v="Avery Heavy-Duty EZD  Binder With Locking Rings"/>
    <x v="80"/>
    <n v="3"/>
    <n v="0"/>
    <n v="8.0351999999999997"/>
  </r>
  <r>
    <n v="82"/>
    <x v="37"/>
    <x v="2"/>
    <x v="36"/>
    <d v="2011-10-16T00:00:00"/>
    <s v="Standard Class"/>
    <s v="DN-13690"/>
    <s v="Duane Noonan"/>
    <x v="0"/>
    <s v="United States"/>
    <x v="8"/>
    <x v="1"/>
    <n v="94122"/>
    <x v="1"/>
    <s v="OFF-AR-10002053"/>
    <x v="1"/>
    <x v="6"/>
    <s v="Premium Writing Pencils, Soft, #2 by Central Association for the Blind"/>
    <x v="81"/>
    <n v="5"/>
    <n v="0"/>
    <n v="4.1720000000000006"/>
  </r>
  <r>
    <n v="83"/>
    <x v="37"/>
    <x v="2"/>
    <x v="36"/>
    <d v="2011-10-16T00:00:00"/>
    <s v="Standard Class"/>
    <s v="DN-13690"/>
    <s v="Duane Noonan"/>
    <x v="0"/>
    <s v="United States"/>
    <x v="8"/>
    <x v="1"/>
    <n v="94122"/>
    <x v="1"/>
    <s v="OFF-ST-10002370"/>
    <x v="1"/>
    <x v="4"/>
    <s v="Sortfiler Multipurpose Personal File Organizer, Black"/>
    <x v="82"/>
    <n v="1"/>
    <n v="0"/>
    <n v="6.2030999999999992"/>
  </r>
  <r>
    <n v="84"/>
    <x v="38"/>
    <x v="1"/>
    <x v="37"/>
    <d v="2012-09-08T00:00:00"/>
    <s v="Standard Class"/>
    <s v="JC-16105"/>
    <s v="Julie Creighton"/>
    <x v="1"/>
    <s v="United States"/>
    <x v="28"/>
    <x v="3"/>
    <n v="27707"/>
    <x v="0"/>
    <s v="OFF-EN-10000927"/>
    <x v="1"/>
    <x v="12"/>
    <s v="Jet-Pak Recycled Peel 'N' Seal Padded Mailers"/>
    <x v="83"/>
    <n v="7"/>
    <n v="0.2"/>
    <n v="62.807499999999976"/>
  </r>
  <r>
    <n v="85"/>
    <x v="39"/>
    <x v="3"/>
    <x v="38"/>
    <d v="2014-11-17T00:00:00"/>
    <s v="First Class"/>
    <s v="CS-12400"/>
    <s v="Christopher Schild"/>
    <x v="2"/>
    <s v="United States"/>
    <x v="22"/>
    <x v="10"/>
    <n v="60623"/>
    <x v="2"/>
    <s v="OFF-ST-10003656"/>
    <x v="1"/>
    <x v="4"/>
    <s v="Safco Industrial Wire Shelving"/>
    <x v="84"/>
    <n v="3"/>
    <n v="0.2"/>
    <n v="-48.954900000000002"/>
  </r>
  <r>
    <n v="86"/>
    <x v="40"/>
    <x v="3"/>
    <x v="39"/>
    <d v="2014-05-31T00:00:00"/>
    <s v="Second Class"/>
    <s v="PO-18865"/>
    <s v="Patrick O'Donnell"/>
    <x v="0"/>
    <s v="United States"/>
    <x v="29"/>
    <x v="20"/>
    <n v="29203"/>
    <x v="0"/>
    <s v="FUR-CH-10000863"/>
    <x v="0"/>
    <x v="1"/>
    <s v="Novimex Swivel Fabric Task Chair"/>
    <x v="85"/>
    <n v="2"/>
    <n v="0"/>
    <n v="33.215599999999995"/>
  </r>
  <r>
    <n v="87"/>
    <x v="41"/>
    <x v="3"/>
    <x v="40"/>
    <d v="2014-11-03T00:00:00"/>
    <s v="Standard Class"/>
    <s v="PG-18895"/>
    <s v="Paul Gonzalez"/>
    <x v="0"/>
    <s v="United States"/>
    <x v="30"/>
    <x v="11"/>
    <n v="55901"/>
    <x v="2"/>
    <s v="TEC-AC-10001998"/>
    <x v="2"/>
    <x v="11"/>
    <s v="Logitech LS21 Speaker System - PC Multimedia - 2.1-CH - Wired"/>
    <x v="86"/>
    <n v="1"/>
    <n v="0"/>
    <n v="6.796599999999998"/>
  </r>
  <r>
    <n v="88"/>
    <x v="41"/>
    <x v="3"/>
    <x v="40"/>
    <d v="2014-11-03T00:00:00"/>
    <s v="Standard Class"/>
    <s v="PG-18895"/>
    <s v="Paul Gonzalez"/>
    <x v="0"/>
    <s v="United States"/>
    <x v="30"/>
    <x v="11"/>
    <n v="55901"/>
    <x v="2"/>
    <s v="OFF-LA-10000134"/>
    <x v="1"/>
    <x v="2"/>
    <s v="Avery 511"/>
    <x v="51"/>
    <n v="2"/>
    <n v="0"/>
    <n v="2.9567999999999999"/>
  </r>
  <r>
    <n v="89"/>
    <x v="42"/>
    <x v="0"/>
    <x v="41"/>
    <d v="2013-04-11T00:00:00"/>
    <s v="Second Class"/>
    <s v="GM-14455"/>
    <s v="Gary Mitchum"/>
    <x v="2"/>
    <s v="United States"/>
    <x v="12"/>
    <x v="5"/>
    <n v="77095"/>
    <x v="2"/>
    <s v="OFF-ST-10003442"/>
    <x v="1"/>
    <x v="4"/>
    <s v="Eldon Portable Mobile Manager"/>
    <x v="87"/>
    <n v="7"/>
    <n v="0.2"/>
    <n v="13.857199999999999"/>
  </r>
  <r>
    <n v="90"/>
    <x v="43"/>
    <x v="0"/>
    <x v="42"/>
    <d v="2013-09-23T00:00:00"/>
    <s v="Standard Class"/>
    <s v="JS-15685"/>
    <s v="Jim Sink"/>
    <x v="1"/>
    <s v="United States"/>
    <x v="1"/>
    <x v="1"/>
    <n v="90036"/>
    <x v="1"/>
    <s v="OFF-AR-10004930"/>
    <x v="1"/>
    <x v="6"/>
    <s v="Turquoise Lead Holder with Pocket Clip"/>
    <x v="88"/>
    <n v="3"/>
    <n v="0"/>
    <n v="6.6329999999999982"/>
  </r>
  <r>
    <n v="91"/>
    <x v="43"/>
    <x v="0"/>
    <x v="42"/>
    <d v="2013-09-23T00:00:00"/>
    <s v="Standard Class"/>
    <s v="JS-15685"/>
    <s v="Jim Sink"/>
    <x v="1"/>
    <s v="United States"/>
    <x v="1"/>
    <x v="1"/>
    <n v="90036"/>
    <x v="1"/>
    <s v="TEC-PH-10004093"/>
    <x v="2"/>
    <x v="7"/>
    <s v="Panasonic Kx-TS550"/>
    <x v="89"/>
    <n v="2"/>
    <n v="0.2"/>
    <n v="8.2781999999999982"/>
  </r>
  <r>
    <n v="92"/>
    <x v="43"/>
    <x v="0"/>
    <x v="42"/>
    <d v="2013-09-23T00:00:00"/>
    <s v="Standard Class"/>
    <s v="JS-15685"/>
    <s v="Jim Sink"/>
    <x v="1"/>
    <s v="United States"/>
    <x v="1"/>
    <x v="1"/>
    <n v="90036"/>
    <x v="1"/>
    <s v="OFF-PA-10000304"/>
    <x v="1"/>
    <x v="10"/>
    <s v="Xerox 1995"/>
    <x v="90"/>
    <n v="1"/>
    <n v="0"/>
    <n v="3.1104000000000003"/>
  </r>
  <r>
    <n v="93"/>
    <x v="44"/>
    <x v="1"/>
    <x v="43"/>
    <d v="2012-02-05T00:00:00"/>
    <s v="Second Class"/>
    <s v="KB-16315"/>
    <s v="Karl Braun"/>
    <x v="0"/>
    <s v="United States"/>
    <x v="31"/>
    <x v="11"/>
    <n v="55407"/>
    <x v="2"/>
    <s v="OFF-PA-10003177"/>
    <x v="1"/>
    <x v="10"/>
    <s v="Xerox 1999"/>
    <x v="91"/>
    <n v="2"/>
    <n v="0"/>
    <n v="6.2208000000000006"/>
  </r>
  <r>
    <n v="94"/>
    <x v="44"/>
    <x v="1"/>
    <x v="43"/>
    <d v="2012-02-05T00:00:00"/>
    <s v="Second Class"/>
    <s v="KB-16315"/>
    <s v="Karl Braun"/>
    <x v="0"/>
    <s v="United States"/>
    <x v="31"/>
    <x v="11"/>
    <n v="55407"/>
    <x v="2"/>
    <s v="FUR-FU-10003799"/>
    <x v="0"/>
    <x v="5"/>
    <s v="Seth Thomas 13 1/2&quot; Wall Clock"/>
    <x v="92"/>
    <n v="3"/>
    <n v="0"/>
    <n v="16.535399999999996"/>
  </r>
  <r>
    <n v="95"/>
    <x v="44"/>
    <x v="1"/>
    <x v="43"/>
    <d v="2012-02-05T00:00:00"/>
    <s v="Second Class"/>
    <s v="KB-16315"/>
    <s v="Karl Braun"/>
    <x v="0"/>
    <s v="United States"/>
    <x v="31"/>
    <x v="11"/>
    <n v="55407"/>
    <x v="2"/>
    <s v="OFF-BI-10002852"/>
    <x v="1"/>
    <x v="8"/>
    <s v="Ibico Standard Transparent Covers"/>
    <x v="93"/>
    <n v="2"/>
    <n v="0"/>
    <n v="16.150400000000001"/>
  </r>
  <r>
    <n v="96"/>
    <x v="45"/>
    <x v="3"/>
    <x v="44"/>
    <d v="2014-11-13T00:00:00"/>
    <s v="Standard Class"/>
    <s v="RB-19705"/>
    <s v="Roger Barcio"/>
    <x v="2"/>
    <s v="United States"/>
    <x v="32"/>
    <x v="21"/>
    <n v="97206"/>
    <x v="1"/>
    <s v="OFF-BI-10004738"/>
    <x v="1"/>
    <x v="8"/>
    <s v="Flexible Leather- Look Classic Collection Ring Binder"/>
    <x v="94"/>
    <n v="1"/>
    <n v="0.7"/>
    <n v="-3.7880000000000003"/>
  </r>
  <r>
    <n v="97"/>
    <x v="46"/>
    <x v="3"/>
    <x v="45"/>
    <d v="2014-11-12T00:00:00"/>
    <s v="Second Class"/>
    <s v="PN-18775"/>
    <s v="Parhena Norris"/>
    <x v="2"/>
    <s v="United States"/>
    <x v="20"/>
    <x v="15"/>
    <n v="10009"/>
    <x v="3"/>
    <s v="FUR-FU-10000629"/>
    <x v="0"/>
    <x v="5"/>
    <s v="9-3/4 Diameter Round Wall Clock"/>
    <x v="95"/>
    <n v="7"/>
    <n v="0"/>
    <n v="40.5426"/>
  </r>
  <r>
    <n v="98"/>
    <x v="47"/>
    <x v="3"/>
    <x v="46"/>
    <d v="2014-06-21T00:00:00"/>
    <s v="First Class"/>
    <s v="KD-16345"/>
    <s v="Katherine Ducich"/>
    <x v="0"/>
    <s v="United States"/>
    <x v="8"/>
    <x v="1"/>
    <n v="94122"/>
    <x v="1"/>
    <s v="OFF-BI-10001721"/>
    <x v="1"/>
    <x v="8"/>
    <s v="Trimflex Flexible Post Binders"/>
    <x v="96"/>
    <n v="3"/>
    <n v="0.2"/>
    <n v="17.959199999999999"/>
  </r>
  <r>
    <n v="99"/>
    <x v="48"/>
    <x v="0"/>
    <x v="47"/>
    <d v="2013-09-12T00:00:00"/>
    <s v="Standard Class"/>
    <s v="ER-13855"/>
    <s v="Elpida Rittenbach"/>
    <x v="1"/>
    <s v="United States"/>
    <x v="33"/>
    <x v="11"/>
    <n v="55106"/>
    <x v="2"/>
    <s v="OFF-AP-10000358"/>
    <x v="1"/>
    <x v="9"/>
    <s v="Fellowes Basic Home/Office Series Surge Protectors"/>
    <x v="42"/>
    <n v="6"/>
    <n v="0"/>
    <n v="22.585199999999993"/>
  </r>
  <r>
    <n v="100"/>
    <x v="49"/>
    <x v="0"/>
    <x v="48"/>
    <d v="2013-09-03T00:00:00"/>
    <s v="Standard Class"/>
    <s v="RB-19465"/>
    <s v="Rick Bensley"/>
    <x v="2"/>
    <s v="United States"/>
    <x v="22"/>
    <x v="10"/>
    <n v="60610"/>
    <x v="2"/>
    <s v="OFF-PA-10003256"/>
    <x v="1"/>
    <x v="10"/>
    <s v="Avery Personal Creations Heavyweight Cards"/>
    <x v="97"/>
    <n v="7"/>
    <n v="0.2"/>
    <n v="22.618399999999994"/>
  </r>
  <r>
    <n v="101"/>
    <x v="49"/>
    <x v="0"/>
    <x v="48"/>
    <d v="2013-09-03T00:00:00"/>
    <s v="Standard Class"/>
    <s v="RB-19465"/>
    <s v="Rick Bensley"/>
    <x v="2"/>
    <s v="United States"/>
    <x v="22"/>
    <x v="10"/>
    <n v="60610"/>
    <x v="2"/>
    <s v="TEC-AC-10001767"/>
    <x v="2"/>
    <x v="11"/>
    <s v="SanDisk Ultra 64 GB MicroSDHC Class 10 Memory Card"/>
    <x v="98"/>
    <n v="3"/>
    <n v="0.2"/>
    <n v="-10.797300000000011"/>
  </r>
  <r>
    <n v="102"/>
    <x v="49"/>
    <x v="0"/>
    <x v="48"/>
    <d v="2013-09-03T00:00:00"/>
    <s v="Standard Class"/>
    <s v="RB-19465"/>
    <s v="Rick Bensley"/>
    <x v="2"/>
    <s v="United States"/>
    <x v="22"/>
    <x v="10"/>
    <n v="60610"/>
    <x v="2"/>
    <s v="OFF-BI-10002609"/>
    <x v="1"/>
    <x v="8"/>
    <s v="Avery Hidden Tab Dividers for Binding Systems"/>
    <x v="99"/>
    <n v="3"/>
    <n v="0.8"/>
    <n v="-3.0396000000000001"/>
  </r>
  <r>
    <n v="103"/>
    <x v="50"/>
    <x v="0"/>
    <x v="49"/>
    <d v="2013-12-05T00:00:00"/>
    <s v="Second Class"/>
    <s v="GZ-14470"/>
    <s v="Gary Zandusky"/>
    <x v="0"/>
    <s v="United States"/>
    <x v="30"/>
    <x v="11"/>
    <n v="55901"/>
    <x v="2"/>
    <s v="OFF-PA-10004040"/>
    <x v="1"/>
    <x v="10"/>
    <s v="Universal Premium White Copier/Laser Paper (20Lb. and 87 Bright)"/>
    <x v="100"/>
    <n v="4"/>
    <n v="0"/>
    <n v="11.720800000000001"/>
  </r>
  <r>
    <n v="104"/>
    <x v="51"/>
    <x v="1"/>
    <x v="50"/>
    <d v="2012-11-17T00:00:00"/>
    <s v="Standard Class"/>
    <s v="LC-16870"/>
    <s v="Lena Cacioppo"/>
    <x v="0"/>
    <s v="United States"/>
    <x v="34"/>
    <x v="22"/>
    <n v="80013"/>
    <x v="1"/>
    <s v="TEC-AC-10001552"/>
    <x v="2"/>
    <x v="11"/>
    <s v="Logitech K350 2.4Ghz Wireless Keyboard"/>
    <x v="101"/>
    <n v="6"/>
    <n v="0.2"/>
    <n v="-26.875800000000012"/>
  </r>
  <r>
    <n v="105"/>
    <x v="51"/>
    <x v="1"/>
    <x v="50"/>
    <d v="2012-11-17T00:00:00"/>
    <s v="Standard Class"/>
    <s v="LC-16870"/>
    <s v="Lena Cacioppo"/>
    <x v="0"/>
    <s v="United States"/>
    <x v="34"/>
    <x v="22"/>
    <n v="80013"/>
    <x v="1"/>
    <s v="FUR-FU-10004006"/>
    <x v="0"/>
    <x v="5"/>
    <s v="Deflect-o DuraMat Lighweight, Studded, Beveled Mat for Low Pile Carpeting"/>
    <x v="102"/>
    <n v="3"/>
    <n v="0.2"/>
    <n v="-3.8385000000000105"/>
  </r>
  <r>
    <n v="106"/>
    <x v="51"/>
    <x v="1"/>
    <x v="50"/>
    <d v="2012-11-17T00:00:00"/>
    <s v="Standard Class"/>
    <s v="LC-16870"/>
    <s v="Lena Cacioppo"/>
    <x v="0"/>
    <s v="United States"/>
    <x v="34"/>
    <x v="22"/>
    <n v="80013"/>
    <x v="1"/>
    <s v="OFF-BI-10002794"/>
    <x v="1"/>
    <x v="8"/>
    <s v="Avery Trapezoid Ring Binder, 3&quot; Capacity, Black, 1040 sheets"/>
    <x v="103"/>
    <n v="3"/>
    <n v="0.7"/>
    <n v="-25.817399999999999"/>
  </r>
  <r>
    <n v="107"/>
    <x v="52"/>
    <x v="3"/>
    <x v="51"/>
    <d v="2014-11-29T00:00:00"/>
    <s v="Standard Class"/>
    <s v="JM-15250"/>
    <s v="Janet Martin"/>
    <x v="0"/>
    <s v="United States"/>
    <x v="35"/>
    <x v="3"/>
    <n v="28205"/>
    <x v="0"/>
    <s v="TEC-AC-10003499"/>
    <x v="2"/>
    <x v="11"/>
    <s v="Memorex Mini Travel Drive 8 GB USB 2.0 Flash Drive"/>
    <x v="104"/>
    <n v="8"/>
    <n v="0.2"/>
    <n v="17.601600000000001"/>
  </r>
  <r>
    <n v="108"/>
    <x v="52"/>
    <x v="3"/>
    <x v="51"/>
    <d v="2014-11-29T00:00:00"/>
    <s v="Standard Class"/>
    <s v="JM-15250"/>
    <s v="Janet Martin"/>
    <x v="0"/>
    <s v="United States"/>
    <x v="35"/>
    <x v="3"/>
    <n v="28205"/>
    <x v="0"/>
    <s v="TEC-PH-10002844"/>
    <x v="2"/>
    <x v="7"/>
    <s v="Speck Products Candyshell Flip Case"/>
    <x v="105"/>
    <n v="1"/>
    <n v="0.2"/>
    <n v="2.0993999999999993"/>
  </r>
  <r>
    <n v="109"/>
    <x v="52"/>
    <x v="3"/>
    <x v="51"/>
    <d v="2014-11-29T00:00:00"/>
    <s v="Standard Class"/>
    <s v="JM-15250"/>
    <s v="Janet Martin"/>
    <x v="0"/>
    <s v="United States"/>
    <x v="35"/>
    <x v="3"/>
    <n v="28205"/>
    <x v="0"/>
    <s v="OFF-AR-10000390"/>
    <x v="1"/>
    <x v="6"/>
    <s v="Newell Chalk Holder"/>
    <x v="106"/>
    <n v="1"/>
    <n v="0.2"/>
    <n v="1.0737999999999999"/>
  </r>
  <r>
    <n v="110"/>
    <x v="53"/>
    <x v="1"/>
    <x v="52"/>
    <d v="2012-10-20T00:00:00"/>
    <s v="Standard Class"/>
    <s v="PA-19060"/>
    <s v="Pete Armstrong"/>
    <x v="2"/>
    <s v="United States"/>
    <x v="36"/>
    <x v="10"/>
    <n v="60462"/>
    <x v="2"/>
    <s v="TEC-AC-10000844"/>
    <x v="2"/>
    <x v="11"/>
    <s v="Logitech Gaming G510s - Keyboard"/>
    <x v="107"/>
    <n v="5"/>
    <n v="0.2"/>
    <n v="67.991999999999962"/>
  </r>
  <r>
    <n v="111"/>
    <x v="54"/>
    <x v="3"/>
    <x v="53"/>
    <d v="2014-12-31T00:00:00"/>
    <s v="Standard Class"/>
    <s v="CV-12805"/>
    <s v="Cynthia Voltz"/>
    <x v="1"/>
    <s v="United States"/>
    <x v="20"/>
    <x v="15"/>
    <n v="10035"/>
    <x v="3"/>
    <s v="FUR-FU-10001934"/>
    <x v="0"/>
    <x v="5"/>
    <s v="Magnifier Swing Arm Lamp"/>
    <x v="108"/>
    <n v="2"/>
    <n v="0"/>
    <n v="10.909600000000001"/>
  </r>
  <r>
    <n v="112"/>
    <x v="55"/>
    <x v="0"/>
    <x v="54"/>
    <d v="2013-11-11T00:00:00"/>
    <s v="Standard Class"/>
    <s v="CL-12565"/>
    <s v="Clay Ludtke"/>
    <x v="0"/>
    <s v="United States"/>
    <x v="37"/>
    <x v="23"/>
    <n v="50322"/>
    <x v="2"/>
    <s v="OFF-AR-10000380"/>
    <x v="1"/>
    <x v="6"/>
    <s v="Hunt PowerHouse Electric Pencil Sharpener, Blue"/>
    <x v="109"/>
    <n v="2"/>
    <n v="0"/>
    <n v="22.78799999999999"/>
  </r>
  <r>
    <n v="113"/>
    <x v="55"/>
    <x v="0"/>
    <x v="54"/>
    <d v="2013-11-11T00:00:00"/>
    <s v="Standard Class"/>
    <s v="CL-12565"/>
    <s v="Clay Ludtke"/>
    <x v="0"/>
    <s v="United States"/>
    <x v="37"/>
    <x v="23"/>
    <n v="50322"/>
    <x v="2"/>
    <s v="OFF-BI-10003981"/>
    <x v="1"/>
    <x v="8"/>
    <s v="Avery Durable Plastic 1&quot; Binders"/>
    <x v="77"/>
    <n v="6"/>
    <n v="0"/>
    <n v="13.3476"/>
  </r>
  <r>
    <n v="114"/>
    <x v="56"/>
    <x v="2"/>
    <x v="55"/>
    <d v="2011-08-27T00:00:00"/>
    <s v="Second Class"/>
    <s v="RC-19960"/>
    <s v="Ryan Crowe"/>
    <x v="0"/>
    <s v="United States"/>
    <x v="38"/>
    <x v="24"/>
    <n v="43229"/>
    <x v="3"/>
    <s v="OFF-FA-10000621"/>
    <x v="1"/>
    <x v="13"/>
    <s v="OIC Colored Binder Clips, Assorted Sizes"/>
    <x v="110"/>
    <n v="14"/>
    <n v="0.2"/>
    <n v="14.534799999999997"/>
  </r>
  <r>
    <n v="115"/>
    <x v="56"/>
    <x v="2"/>
    <x v="55"/>
    <d v="2011-08-27T00:00:00"/>
    <s v="Second Class"/>
    <s v="RC-19960"/>
    <s v="Ryan Crowe"/>
    <x v="0"/>
    <s v="United States"/>
    <x v="38"/>
    <x v="24"/>
    <n v="43229"/>
    <x v="3"/>
    <s v="OFF-EN-10002600"/>
    <x v="1"/>
    <x v="12"/>
    <s v="Redi-Strip #10 Envelopes, 4 1/8 x 9 1/2"/>
    <x v="111"/>
    <n v="2"/>
    <n v="0.2"/>
    <n v="1.6519999999999997"/>
  </r>
  <r>
    <n v="116"/>
    <x v="56"/>
    <x v="2"/>
    <x v="55"/>
    <d v="2011-08-27T00:00:00"/>
    <s v="Second Class"/>
    <s v="RC-19960"/>
    <s v="Ryan Crowe"/>
    <x v="0"/>
    <s v="United States"/>
    <x v="38"/>
    <x v="24"/>
    <n v="43229"/>
    <x v="3"/>
    <s v="OFF-PA-10004965"/>
    <x v="1"/>
    <x v="10"/>
    <s v="Xerox 1921"/>
    <x v="112"/>
    <n v="3"/>
    <n v="0.2"/>
    <n v="7.4924999999999988"/>
  </r>
  <r>
    <n v="117"/>
    <x v="56"/>
    <x v="2"/>
    <x v="55"/>
    <d v="2011-08-27T00:00:00"/>
    <s v="Second Class"/>
    <s v="RC-19960"/>
    <s v="Ryan Crowe"/>
    <x v="0"/>
    <s v="United States"/>
    <x v="38"/>
    <x v="24"/>
    <n v="43229"/>
    <x v="3"/>
    <s v="OFF-EN-10002504"/>
    <x v="1"/>
    <x v="12"/>
    <s v="Tyvek  Top-Opening Peel &amp; Seel Envelopes, Plain White"/>
    <x v="113"/>
    <n v="6"/>
    <n v="0.2"/>
    <n v="44.031599999999997"/>
  </r>
  <r>
    <n v="118"/>
    <x v="57"/>
    <x v="1"/>
    <x v="56"/>
    <d v="2012-03-06T00:00:00"/>
    <s v="Standard Class"/>
    <s v="DK-13090"/>
    <s v="Dave Kipp"/>
    <x v="0"/>
    <s v="United States"/>
    <x v="4"/>
    <x v="4"/>
    <n v="98103"/>
    <x v="1"/>
    <s v="FUR-TA-10001768"/>
    <x v="0"/>
    <x v="3"/>
    <s v="Hon Racetrack Conference Tables"/>
    <x v="114"/>
    <n v="3"/>
    <n v="0"/>
    <n v="165.38129999999995"/>
  </r>
  <r>
    <n v="119"/>
    <x v="58"/>
    <x v="1"/>
    <x v="57"/>
    <d v="2012-04-10T00:00:00"/>
    <s v="Standard Class"/>
    <s v="GG-14650"/>
    <s v="Greg Guthrie"/>
    <x v="1"/>
    <s v="United States"/>
    <x v="39"/>
    <x v="18"/>
    <n v="37620"/>
    <x v="0"/>
    <s v="OFF-BI-10003650"/>
    <x v="1"/>
    <x v="8"/>
    <s v="GBC DocuBind 300 Electric Binding Machine"/>
    <x v="115"/>
    <n v="1"/>
    <n v="0.7"/>
    <n v="-115.71559999999999"/>
  </r>
  <r>
    <n v="120"/>
    <x v="59"/>
    <x v="0"/>
    <x v="1"/>
    <d v="2013-06-16T00:00:00"/>
    <s v="First Class"/>
    <s v="SC-20725"/>
    <s v="Steven Cartwright"/>
    <x v="0"/>
    <s v="United States"/>
    <x v="40"/>
    <x v="13"/>
    <n v="19805"/>
    <x v="3"/>
    <s v="FUR-FU-10002157"/>
    <x v="0"/>
    <x v="5"/>
    <s v="Artistic Insta-Plaque"/>
    <x v="116"/>
    <n v="3"/>
    <n v="0"/>
    <n v="18.345599999999997"/>
  </r>
  <r>
    <n v="121"/>
    <x v="59"/>
    <x v="0"/>
    <x v="1"/>
    <d v="2013-06-16T00:00:00"/>
    <s v="First Class"/>
    <s v="SC-20725"/>
    <s v="Steven Cartwright"/>
    <x v="0"/>
    <s v="United States"/>
    <x v="40"/>
    <x v="13"/>
    <n v="19805"/>
    <x v="3"/>
    <s v="OFF-BI-10003910"/>
    <x v="1"/>
    <x v="8"/>
    <s v="DXL Angle-View Binders with Locking Rings by Samsill"/>
    <x v="117"/>
    <n v="4"/>
    <n v="0"/>
    <n v="13.878"/>
  </r>
  <r>
    <n v="122"/>
    <x v="59"/>
    <x v="0"/>
    <x v="1"/>
    <d v="2013-06-16T00:00:00"/>
    <s v="First Class"/>
    <s v="SC-20725"/>
    <s v="Steven Cartwright"/>
    <x v="0"/>
    <s v="United States"/>
    <x v="40"/>
    <x v="13"/>
    <n v="19805"/>
    <x v="3"/>
    <s v="OFF-ST-10000777"/>
    <x v="1"/>
    <x v="4"/>
    <s v="Companion Letter/Legal File, Black"/>
    <x v="118"/>
    <n v="6"/>
    <n v="0"/>
    <n v="63.436800000000005"/>
  </r>
  <r>
    <n v="123"/>
    <x v="59"/>
    <x v="0"/>
    <x v="1"/>
    <d v="2013-06-16T00:00:00"/>
    <s v="First Class"/>
    <s v="SC-20725"/>
    <s v="Steven Cartwright"/>
    <x v="0"/>
    <s v="United States"/>
    <x v="40"/>
    <x v="13"/>
    <n v="19805"/>
    <x v="3"/>
    <s v="OFF-EN-10002500"/>
    <x v="1"/>
    <x v="12"/>
    <s v="Globe Weis Peel &amp; Seel First Class Envelopes"/>
    <x v="119"/>
    <n v="9"/>
    <n v="0"/>
    <n v="51.758999999999993"/>
  </r>
  <r>
    <n v="124"/>
    <x v="59"/>
    <x v="0"/>
    <x v="1"/>
    <d v="2013-06-16T00:00:00"/>
    <s v="First Class"/>
    <s v="SC-20725"/>
    <s v="Steven Cartwright"/>
    <x v="0"/>
    <s v="United States"/>
    <x v="40"/>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x v="12"/>
    <x v="5"/>
    <n v="77041"/>
    <x v="2"/>
    <s v="FUR-CH-10004063"/>
    <x v="0"/>
    <x v="1"/>
    <s v="Global Deluxe High-Back Manager's Chair"/>
    <x v="121"/>
    <n v="3"/>
    <n v="0.3"/>
    <n v="-8.5794000000000779"/>
  </r>
  <r>
    <n v="126"/>
    <x v="61"/>
    <x v="2"/>
    <x v="59"/>
    <d v="2011-09-25T00:00:00"/>
    <s v="Standard Class"/>
    <s v="PF-19165"/>
    <s v="Philip Fox"/>
    <x v="0"/>
    <s v="United States"/>
    <x v="41"/>
    <x v="10"/>
    <n v="61701"/>
    <x v="2"/>
    <s v="FUR-TA-10004534"/>
    <x v="0"/>
    <x v="3"/>
    <s v="Bevis 44 x 96 Conference Tables"/>
    <x v="122"/>
    <n v="6"/>
    <n v="0.5"/>
    <n v="-407.68200000000013"/>
  </r>
  <r>
    <n v="127"/>
    <x v="62"/>
    <x v="3"/>
    <x v="60"/>
    <d v="2014-11-13T00:00:00"/>
    <s v="Standard Class"/>
    <s v="TS-21610"/>
    <s v="Troy Staebel"/>
    <x v="0"/>
    <s v="United States"/>
    <x v="42"/>
    <x v="16"/>
    <n v="85023"/>
    <x v="1"/>
    <s v="OFF-BI-10003274"/>
    <x v="1"/>
    <x v="8"/>
    <s v="Avery Durable Slant Ring Binders, No Labels"/>
    <x v="123"/>
    <n v="2"/>
    <n v="0.7"/>
    <n v="-1.8308"/>
  </r>
  <r>
    <n v="128"/>
    <x v="62"/>
    <x v="3"/>
    <x v="60"/>
    <d v="2014-11-13T00:00:00"/>
    <s v="Standard Class"/>
    <s v="TS-21610"/>
    <s v="Troy Staebel"/>
    <x v="0"/>
    <s v="United States"/>
    <x v="42"/>
    <x v="16"/>
    <n v="85023"/>
    <x v="1"/>
    <s v="OFF-ST-10002974"/>
    <x v="1"/>
    <x v="4"/>
    <s v="Trav-L-File Heavy-Duty Shuttle II, Black"/>
    <x v="124"/>
    <n v="7"/>
    <n v="0.2"/>
    <n v="30.498999999999981"/>
  </r>
  <r>
    <n v="129"/>
    <x v="63"/>
    <x v="0"/>
    <x v="61"/>
    <d v="2013-11-11T00:00:00"/>
    <s v="Second Class"/>
    <s v="LS-16975"/>
    <s v="Lindsay Shagiari"/>
    <x v="2"/>
    <s v="United States"/>
    <x v="1"/>
    <x v="1"/>
    <n v="90004"/>
    <x v="1"/>
    <s v="FUR-CH-10001146"/>
    <x v="0"/>
    <x v="1"/>
    <s v="Global Task Chair, Black"/>
    <x v="125"/>
    <n v="2"/>
    <n v="0.2"/>
    <n v="-9.1601999999999961"/>
  </r>
  <r>
    <n v="130"/>
    <x v="63"/>
    <x v="0"/>
    <x v="61"/>
    <d v="2013-11-11T00:00:00"/>
    <s v="Second Class"/>
    <s v="LS-16975"/>
    <s v="Lindsay Shagiari"/>
    <x v="2"/>
    <s v="United States"/>
    <x v="1"/>
    <x v="1"/>
    <n v="90004"/>
    <x v="1"/>
    <s v="FUR-FU-10003773"/>
    <x v="0"/>
    <x v="5"/>
    <s v="Eldon Cleatmat Plus Chair Mats for High Pile Carpets"/>
    <x v="126"/>
    <n v="3"/>
    <n v="0"/>
    <n v="26.241599999999977"/>
  </r>
  <r>
    <n v="131"/>
    <x v="64"/>
    <x v="3"/>
    <x v="62"/>
    <d v="2014-02-06T00:00:00"/>
    <s v="First Class"/>
    <s v="DW-13585"/>
    <s v="Dorothy Wardle"/>
    <x v="1"/>
    <s v="United States"/>
    <x v="38"/>
    <x v="24"/>
    <n v="43229"/>
    <x v="3"/>
    <s v="TEC-PH-10002293"/>
    <x v="2"/>
    <x v="7"/>
    <s v="Anker 36W 4-Port USB Wall Charger Travel Power Adapter for iPhone 5s 5c 5"/>
    <x v="127"/>
    <n v="5"/>
    <n v="0.4"/>
    <n v="-11.993999999999993"/>
  </r>
  <r>
    <n v="132"/>
    <x v="64"/>
    <x v="3"/>
    <x v="62"/>
    <d v="2014-02-06T00:00:00"/>
    <s v="First Class"/>
    <s v="DW-13585"/>
    <s v="Dorothy Wardle"/>
    <x v="1"/>
    <s v="United States"/>
    <x v="38"/>
    <x v="24"/>
    <n v="43229"/>
    <x v="3"/>
    <s v="OFF-PA-10002377"/>
    <x v="1"/>
    <x v="10"/>
    <s v="Xerox 1916"/>
    <x v="128"/>
    <n v="2"/>
    <n v="0.2"/>
    <n v="29.363999999999997"/>
  </r>
  <r>
    <n v="133"/>
    <x v="64"/>
    <x v="3"/>
    <x v="62"/>
    <d v="2014-02-06T00:00:00"/>
    <s v="First Class"/>
    <s v="DW-13585"/>
    <s v="Dorothy Wardle"/>
    <x v="1"/>
    <s v="United States"/>
    <x v="38"/>
    <x v="24"/>
    <n v="43229"/>
    <x v="3"/>
    <s v="OFF-FA-10002780"/>
    <x v="1"/>
    <x v="13"/>
    <s v="Staples"/>
    <x v="129"/>
    <n v="9"/>
    <n v="0.2"/>
    <n v="6.9731999999999976"/>
  </r>
  <r>
    <n v="134"/>
    <x v="65"/>
    <x v="0"/>
    <x v="63"/>
    <d v="2013-10-20T00:00:00"/>
    <s v="Standard Class"/>
    <s v="LC-16885"/>
    <s v="Lena Creighton"/>
    <x v="0"/>
    <s v="United States"/>
    <x v="43"/>
    <x v="1"/>
    <n v="95661"/>
    <x v="1"/>
    <s v="OFF-PA-10001804"/>
    <x v="1"/>
    <x v="10"/>
    <s v="Xerox 195"/>
    <x v="130"/>
    <n v="3"/>
    <n v="0"/>
    <n v="9.6191999999999993"/>
  </r>
  <r>
    <n v="135"/>
    <x v="65"/>
    <x v="0"/>
    <x v="63"/>
    <d v="2013-10-20T00:00:00"/>
    <s v="Standard Class"/>
    <s v="LC-16885"/>
    <s v="Lena Creighton"/>
    <x v="0"/>
    <s v="United States"/>
    <x v="43"/>
    <x v="1"/>
    <n v="95661"/>
    <x v="1"/>
    <s v="OFF-PA-10001736"/>
    <x v="1"/>
    <x v="10"/>
    <s v="Xerox 1880"/>
    <x v="131"/>
    <n v="1"/>
    <n v="0"/>
    <n v="16.656799999999997"/>
  </r>
  <r>
    <n v="136"/>
    <x v="65"/>
    <x v="0"/>
    <x v="63"/>
    <d v="2013-10-20T00:00:00"/>
    <s v="Standard Class"/>
    <s v="LC-16885"/>
    <s v="Lena Creighton"/>
    <x v="0"/>
    <s v="United States"/>
    <x v="43"/>
    <x v="1"/>
    <n v="95661"/>
    <x v="1"/>
    <s v="OFF-AR-10001149"/>
    <x v="1"/>
    <x v="6"/>
    <s v="Sanford Colorific Colored Pencils, 12/Box"/>
    <x v="132"/>
    <n v="4"/>
    <n v="0"/>
    <n v="3.4559999999999995"/>
  </r>
  <r>
    <n v="137"/>
    <x v="65"/>
    <x v="0"/>
    <x v="63"/>
    <d v="2013-10-20T00:00:00"/>
    <s v="Standard Class"/>
    <s v="LC-16885"/>
    <s v="Lena Creighton"/>
    <x v="0"/>
    <s v="United States"/>
    <x v="43"/>
    <x v="1"/>
    <n v="95661"/>
    <x v="1"/>
    <s v="OFF-FA-10002988"/>
    <x v="1"/>
    <x v="13"/>
    <s v="Ideal Clamps"/>
    <x v="133"/>
    <n v="2"/>
    <n v="0"/>
    <n v="1.9697999999999998"/>
  </r>
  <r>
    <n v="138"/>
    <x v="65"/>
    <x v="0"/>
    <x v="63"/>
    <d v="2013-10-20T00:00:00"/>
    <s v="Standard Class"/>
    <s v="LC-16885"/>
    <s v="Lena Creighton"/>
    <x v="0"/>
    <s v="United States"/>
    <x v="43"/>
    <x v="1"/>
    <n v="95661"/>
    <x v="1"/>
    <s v="OFF-BI-10004781"/>
    <x v="1"/>
    <x v="8"/>
    <s v="GBC Wire Binding Strips"/>
    <x v="134"/>
    <n v="3"/>
    <n v="0.2"/>
    <n v="26.661599999999996"/>
  </r>
  <r>
    <n v="139"/>
    <x v="65"/>
    <x v="0"/>
    <x v="63"/>
    <d v="2013-10-20T00:00:00"/>
    <s v="Standard Class"/>
    <s v="LC-16885"/>
    <s v="Lena Creighton"/>
    <x v="0"/>
    <s v="United States"/>
    <x v="43"/>
    <x v="1"/>
    <n v="95661"/>
    <x v="1"/>
    <s v="OFF-SU-10001218"/>
    <x v="1"/>
    <x v="14"/>
    <s v="Fiskars Softgrip Scissors"/>
    <x v="135"/>
    <n v="6"/>
    <n v="0"/>
    <n v="18.446400000000004"/>
  </r>
  <r>
    <n v="140"/>
    <x v="65"/>
    <x v="0"/>
    <x v="63"/>
    <d v="2013-10-20T00:00:00"/>
    <s v="Standard Class"/>
    <s v="LC-16885"/>
    <s v="Lena Creighton"/>
    <x v="0"/>
    <s v="United States"/>
    <x v="43"/>
    <x v="1"/>
    <n v="95661"/>
    <x v="1"/>
    <s v="FUR-FU-10001706"/>
    <x v="0"/>
    <x v="5"/>
    <s v="Longer-Life Soft White Bulbs"/>
    <x v="136"/>
    <n v="14"/>
    <n v="0"/>
    <n v="20.697599999999998"/>
  </r>
  <r>
    <n v="141"/>
    <x v="66"/>
    <x v="0"/>
    <x v="64"/>
    <d v="2013-09-08T00:00:00"/>
    <s v="Second Class"/>
    <s v="JD-15895"/>
    <s v="Jonathan Doherty"/>
    <x v="1"/>
    <s v="United States"/>
    <x v="10"/>
    <x v="9"/>
    <n v="19140"/>
    <x v="3"/>
    <s v="FUR-FU-10004848"/>
    <x v="0"/>
    <x v="5"/>
    <s v="Howard Miller 13-3/4&quot; Diameter Brushed Chrome Round Wall Clock"/>
    <x v="137"/>
    <n v="2"/>
    <n v="0.2"/>
    <n v="10.349999999999994"/>
  </r>
  <r>
    <n v="142"/>
    <x v="67"/>
    <x v="3"/>
    <x v="65"/>
    <d v="2014-09-24T00:00:00"/>
    <s v="Standard Class"/>
    <s v="SH-19975"/>
    <s v="Sally Hughsby"/>
    <x v="1"/>
    <s v="United States"/>
    <x v="8"/>
    <x v="1"/>
    <n v="94122"/>
    <x v="1"/>
    <s v="OFF-AR-10000940"/>
    <x v="1"/>
    <x v="6"/>
    <s v="Newell 343"/>
    <x v="138"/>
    <n v="3"/>
    <n v="0"/>
    <n v="2.3814000000000002"/>
  </r>
  <r>
    <n v="143"/>
    <x v="67"/>
    <x v="3"/>
    <x v="65"/>
    <d v="2014-09-24T00:00:00"/>
    <s v="Standard Class"/>
    <s v="SH-19975"/>
    <s v="Sally Hughsby"/>
    <x v="1"/>
    <s v="United States"/>
    <x v="8"/>
    <x v="1"/>
    <n v="94122"/>
    <x v="1"/>
    <s v="OFF-EN-10004030"/>
    <x v="1"/>
    <x v="12"/>
    <s v="Convenience Packs of Business Envelopes"/>
    <x v="139"/>
    <n v="3"/>
    <n v="0"/>
    <n v="5.1042000000000005"/>
  </r>
  <r>
    <n v="144"/>
    <x v="67"/>
    <x v="3"/>
    <x v="65"/>
    <d v="2014-09-24T00:00:00"/>
    <s v="Standard Class"/>
    <s v="SH-19975"/>
    <s v="Sally Hughsby"/>
    <x v="1"/>
    <s v="United States"/>
    <x v="8"/>
    <x v="1"/>
    <n v="94122"/>
    <x v="1"/>
    <s v="OFF-PA-10004327"/>
    <x v="1"/>
    <x v="10"/>
    <s v="Xerox 1911"/>
    <x v="140"/>
    <n v="3"/>
    <n v="0"/>
    <n v="68.975999999999999"/>
  </r>
  <r>
    <n v="145"/>
    <x v="68"/>
    <x v="3"/>
    <x v="66"/>
    <d v="2014-12-28T00:00:00"/>
    <s v="Standard Class"/>
    <s v="SG-20080"/>
    <s v="Sandra Glassco"/>
    <x v="0"/>
    <s v="United States"/>
    <x v="44"/>
    <x v="25"/>
    <n v="64055"/>
    <x v="2"/>
    <s v="OFF-AP-10001058"/>
    <x v="1"/>
    <x v="9"/>
    <s v="Sanyo 2.5 Cubic Foot Mid-Size Office Refrigerators"/>
    <x v="141"/>
    <n v="3"/>
    <n v="0"/>
    <n v="218.25179999999997"/>
  </r>
  <r>
    <n v="146"/>
    <x v="69"/>
    <x v="1"/>
    <x v="67"/>
    <d v="2012-09-12T00:00:00"/>
    <s v="Standard Class"/>
    <s v="HA-14920"/>
    <s v="Helen Andreada"/>
    <x v="0"/>
    <s v="United States"/>
    <x v="45"/>
    <x v="1"/>
    <n v="91104"/>
    <x v="1"/>
    <s v="OFF-ST-10003656"/>
    <x v="1"/>
    <x v="4"/>
    <s v="Safco Industrial Wire Shelving"/>
    <x v="142"/>
    <n v="7"/>
    <n v="0"/>
    <n v="20.157899999999998"/>
  </r>
  <r>
    <n v="147"/>
    <x v="70"/>
    <x v="2"/>
    <x v="68"/>
    <d v="2011-10-28T00:00:00"/>
    <s v="Standard Class"/>
    <s v="MG-17680"/>
    <s v="Maureen Gastineau"/>
    <x v="2"/>
    <s v="United States"/>
    <x v="46"/>
    <x v="24"/>
    <n v="43055"/>
    <x v="3"/>
    <s v="FUR-FU-10000521"/>
    <x v="0"/>
    <x v="5"/>
    <s v="Seth Thomas 14&quot; Putty-Colored Wall Clock"/>
    <x v="143"/>
    <n v="4"/>
    <n v="0.2"/>
    <n v="12.90959999999999"/>
  </r>
  <r>
    <n v="148"/>
    <x v="71"/>
    <x v="0"/>
    <x v="5"/>
    <d v="2013-12-10T00:00:00"/>
    <s v="Standard Class"/>
    <s v="JE-16165"/>
    <s v="Justin Ellison"/>
    <x v="1"/>
    <s v="United States"/>
    <x v="47"/>
    <x v="6"/>
    <n v="53132"/>
    <x v="2"/>
    <s v="TEC-PH-10000215"/>
    <x v="2"/>
    <x v="7"/>
    <s v="Plantronics Cordless Phone Headset with In-line Volume - M214C"/>
    <x v="144"/>
    <n v="11"/>
    <n v="0"/>
    <n v="103.80150000000003"/>
  </r>
  <r>
    <n v="149"/>
    <x v="71"/>
    <x v="0"/>
    <x v="5"/>
    <d v="2013-12-10T00:00:00"/>
    <s v="Standard Class"/>
    <s v="JE-16165"/>
    <s v="Justin Ellison"/>
    <x v="1"/>
    <s v="United States"/>
    <x v="47"/>
    <x v="6"/>
    <n v="53132"/>
    <x v="2"/>
    <s v="TEC-PH-10001448"/>
    <x v="2"/>
    <x v="7"/>
    <s v="Anker Astro 15000mAh USB Portable Charger"/>
    <x v="145"/>
    <n v="3"/>
    <n v="0"/>
    <n v="5.9987999999999815"/>
  </r>
  <r>
    <n v="150"/>
    <x v="71"/>
    <x v="0"/>
    <x v="5"/>
    <d v="2013-12-10T00:00:00"/>
    <s v="Standard Class"/>
    <s v="JE-16165"/>
    <s v="Justin Ellison"/>
    <x v="1"/>
    <s v="United States"/>
    <x v="47"/>
    <x v="6"/>
    <n v="53132"/>
    <x v="2"/>
    <s v="FUR-CH-10000454"/>
    <x v="0"/>
    <x v="1"/>
    <s v="Hon Deluxe Fabric Upholstered Stacking Chairs, Rounded Back"/>
    <x v="146"/>
    <n v="8"/>
    <n v="0"/>
    <n v="585.55199999999991"/>
  </r>
  <r>
    <n v="151"/>
    <x v="71"/>
    <x v="0"/>
    <x v="5"/>
    <d v="2013-12-10T00:00:00"/>
    <s v="Standard Class"/>
    <s v="JE-16165"/>
    <s v="Justin Ellison"/>
    <x v="1"/>
    <s v="United States"/>
    <x v="47"/>
    <x v="6"/>
    <n v="53132"/>
    <x v="2"/>
    <s v="OFF-BI-10002735"/>
    <x v="1"/>
    <x v="8"/>
    <s v="GBC Prestige Therm-A-Bind Covers"/>
    <x v="147"/>
    <n v="5"/>
    <n v="0"/>
    <n v="80.628500000000003"/>
  </r>
  <r>
    <n v="152"/>
    <x v="72"/>
    <x v="0"/>
    <x v="69"/>
    <d v="2013-03-17T00:00:00"/>
    <s v="First Class"/>
    <s v="TW-21025"/>
    <s v="Tamara Willingham"/>
    <x v="2"/>
    <s v="United States"/>
    <x v="48"/>
    <x v="16"/>
    <n v="85254"/>
    <x v="1"/>
    <s v="OFF-AP-10000326"/>
    <x v="1"/>
    <x v="9"/>
    <s v="Belkin 7 Outlet SurgeMaster Surge Protector with Phone Protection"/>
    <x v="148"/>
    <n v="5"/>
    <n v="0.2"/>
    <n v="17.765999999999991"/>
  </r>
  <r>
    <n v="153"/>
    <x v="72"/>
    <x v="0"/>
    <x v="69"/>
    <d v="2013-03-17T00:00:00"/>
    <s v="First Class"/>
    <s v="TW-21025"/>
    <s v="Tamara Willingham"/>
    <x v="2"/>
    <s v="United States"/>
    <x v="48"/>
    <x v="16"/>
    <n v="85254"/>
    <x v="1"/>
    <s v="TEC-PH-10001254"/>
    <x v="2"/>
    <x v="7"/>
    <s v="Jabra BIZ 2300 Duo QD Duo Corded Headset"/>
    <x v="149"/>
    <n v="2"/>
    <n v="0.2"/>
    <n v="15.238799999999991"/>
  </r>
  <r>
    <n v="154"/>
    <x v="73"/>
    <x v="1"/>
    <x v="70"/>
    <d v="2012-06-02T00:00:00"/>
    <s v="First Class"/>
    <s v="SP-20650"/>
    <s v="Stephanie Phelps"/>
    <x v="1"/>
    <s v="United States"/>
    <x v="49"/>
    <x v="1"/>
    <n v="95123"/>
    <x v="1"/>
    <s v="OFF-PA-10001950"/>
    <x v="1"/>
    <x v="10"/>
    <s v="Southworth 25% Cotton Antique Laid Paper &amp; Envelopes"/>
    <x v="150"/>
    <n v="7"/>
    <n v="0"/>
    <n v="26.270999999999994"/>
  </r>
  <r>
    <n v="155"/>
    <x v="73"/>
    <x v="1"/>
    <x v="70"/>
    <d v="2012-06-02T00:00:00"/>
    <s v="First Class"/>
    <s v="SP-20650"/>
    <s v="Stephanie Phelps"/>
    <x v="1"/>
    <s v="United States"/>
    <x v="49"/>
    <x v="1"/>
    <n v="95123"/>
    <x v="1"/>
    <s v="OFF-PA-10002254"/>
    <x v="1"/>
    <x v="10"/>
    <s v="Xerox 1883"/>
    <x v="151"/>
    <n v="4"/>
    <n v="0"/>
    <n v="48.539199999999994"/>
  </r>
  <r>
    <n v="156"/>
    <x v="73"/>
    <x v="1"/>
    <x v="70"/>
    <d v="2012-06-02T00:00:00"/>
    <s v="First Class"/>
    <s v="SP-20650"/>
    <s v="Stephanie Phelps"/>
    <x v="1"/>
    <s v="United States"/>
    <x v="49"/>
    <x v="1"/>
    <n v="95123"/>
    <x v="1"/>
    <s v="OFF-ST-10001590"/>
    <x v="1"/>
    <x v="4"/>
    <s v="Tenex Personal Project File with Scoop Front Design, Black"/>
    <x v="152"/>
    <n v="6"/>
    <n v="0"/>
    <n v="21.028799999999997"/>
  </r>
  <r>
    <n v="157"/>
    <x v="74"/>
    <x v="1"/>
    <x v="71"/>
    <d v="2012-06-03T00:00:00"/>
    <s v="Standard Class"/>
    <s v="NK-18490"/>
    <s v="Neil Knudson"/>
    <x v="2"/>
    <s v="United States"/>
    <x v="4"/>
    <x v="4"/>
    <n v="98105"/>
    <x v="1"/>
    <s v="OFF-AR-10001547"/>
    <x v="1"/>
    <x v="6"/>
    <s v="Newell 311"/>
    <x v="153"/>
    <n v="3"/>
    <n v="0"/>
    <n v="1.7901"/>
  </r>
  <r>
    <n v="158"/>
    <x v="75"/>
    <x v="2"/>
    <x v="72"/>
    <d v="2011-03-06T00:00:00"/>
    <s v="Second Class"/>
    <s v="DB-13060"/>
    <s v="Dave Brooks"/>
    <x v="0"/>
    <s v="United States"/>
    <x v="4"/>
    <x v="4"/>
    <n v="98115"/>
    <x v="1"/>
    <s v="FUR-CH-10004063"/>
    <x v="0"/>
    <x v="1"/>
    <s v="Global Deluxe High-Back Manager's Chair"/>
    <x v="154"/>
    <n v="2"/>
    <n v="0.2"/>
    <n v="51.476399999999941"/>
  </r>
  <r>
    <n v="159"/>
    <x v="76"/>
    <x v="0"/>
    <x v="73"/>
    <d v="2013-11-25T00:00:00"/>
    <s v="Standard Class"/>
    <s v="NP-18670"/>
    <s v="Nora Paige"/>
    <x v="0"/>
    <s v="United States"/>
    <x v="50"/>
    <x v="26"/>
    <n v="73034"/>
    <x v="2"/>
    <s v="OFF-LA-10002475"/>
    <x v="1"/>
    <x v="2"/>
    <s v="Avery 519"/>
    <x v="2"/>
    <n v="2"/>
    <n v="0"/>
    <n v="6.8713999999999995"/>
  </r>
  <r>
    <n v="160"/>
    <x v="76"/>
    <x v="0"/>
    <x v="73"/>
    <d v="2013-11-25T00:00:00"/>
    <s v="Standard Class"/>
    <s v="NP-18670"/>
    <s v="Nora Paige"/>
    <x v="0"/>
    <s v="United States"/>
    <x v="50"/>
    <x v="26"/>
    <n v="73034"/>
    <x v="2"/>
    <s v="TEC-PH-10004536"/>
    <x v="2"/>
    <x v="7"/>
    <s v="Avaya 5420 Digital phone"/>
    <x v="155"/>
    <n v="7"/>
    <n v="0"/>
    <n v="236.23250000000002"/>
  </r>
  <r>
    <n v="161"/>
    <x v="77"/>
    <x v="0"/>
    <x v="74"/>
    <d v="2013-05-13T00:00:00"/>
    <s v="First Class"/>
    <s v="TT-21070"/>
    <s v="Ted Trevino"/>
    <x v="0"/>
    <s v="United States"/>
    <x v="1"/>
    <x v="1"/>
    <n v="90045"/>
    <x v="1"/>
    <s v="OFF-PA-10002751"/>
    <x v="1"/>
    <x v="10"/>
    <s v="Xerox 1920"/>
    <x v="156"/>
    <n v="1"/>
    <n v="0"/>
    <n v="2.6909999999999998"/>
  </r>
  <r>
    <n v="162"/>
    <x v="78"/>
    <x v="1"/>
    <x v="75"/>
    <d v="2012-12-31T00:00:00"/>
    <s v="Second Class"/>
    <s v="EM-13960"/>
    <s v="Eric Murdock"/>
    <x v="0"/>
    <s v="United States"/>
    <x v="10"/>
    <x v="9"/>
    <n v="19134"/>
    <x v="3"/>
    <s v="TEC-AC-10003657"/>
    <x v="2"/>
    <x v="11"/>
    <s v="Lenovo 17-Key USB Numeric Keypad"/>
    <x v="157"/>
    <n v="2"/>
    <n v="0.2"/>
    <n v="1.359599999999995"/>
  </r>
  <r>
    <n v="163"/>
    <x v="79"/>
    <x v="0"/>
    <x v="76"/>
    <d v="2013-11-21T00:00:00"/>
    <s v="Standard Class"/>
    <s v="RD-19900"/>
    <s v="Ruben Dartt"/>
    <x v="0"/>
    <s v="United States"/>
    <x v="51"/>
    <x v="27"/>
    <n v="88220"/>
    <x v="1"/>
    <s v="OFF-EN-10001990"/>
    <x v="1"/>
    <x v="12"/>
    <s v="Staples"/>
    <x v="158"/>
    <n v="5"/>
    <n v="0"/>
    <n v="13.347999999999997"/>
  </r>
  <r>
    <n v="164"/>
    <x v="80"/>
    <x v="0"/>
    <x v="77"/>
    <d v="2013-11-12T00:00:00"/>
    <s v="Standard Class"/>
    <s v="MJ-17740"/>
    <s v="Max Jones"/>
    <x v="0"/>
    <s v="United States"/>
    <x v="4"/>
    <x v="4"/>
    <n v="98115"/>
    <x v="1"/>
    <s v="OFF-BI-10004002"/>
    <x v="1"/>
    <x v="8"/>
    <s v="Wilson Jones International Size A4 Ring Binders"/>
    <x v="159"/>
    <n v="2"/>
    <n v="0.2"/>
    <n v="9.6879999999999988"/>
  </r>
  <r>
    <n v="165"/>
    <x v="81"/>
    <x v="2"/>
    <x v="78"/>
    <d v="2011-09-12T00:00:00"/>
    <s v="Standard Class"/>
    <s v="BM-11140"/>
    <s v="Becky Martin"/>
    <x v="0"/>
    <s v="United States"/>
    <x v="52"/>
    <x v="5"/>
    <n v="78207"/>
    <x v="2"/>
    <s v="OFF-AR-10004441"/>
    <x v="1"/>
    <x v="6"/>
    <s v="BIC Brite Liner Highlighters"/>
    <x v="160"/>
    <n v="3"/>
    <n v="0.2"/>
    <n v="2.7324000000000002"/>
  </r>
  <r>
    <n v="166"/>
    <x v="81"/>
    <x v="2"/>
    <x v="78"/>
    <d v="2011-09-12T00:00:00"/>
    <s v="Standard Class"/>
    <s v="BM-11140"/>
    <s v="Becky Martin"/>
    <x v="0"/>
    <s v="United States"/>
    <x v="52"/>
    <x v="5"/>
    <n v="78207"/>
    <x v="2"/>
    <s v="TEC-MA-10000822"/>
    <x v="2"/>
    <x v="15"/>
    <s v="Lexmark MX611dhe Monochrome Laser Printer"/>
    <x v="161"/>
    <n v="8"/>
    <n v="0.4"/>
    <n v="-1359.992000000002"/>
  </r>
  <r>
    <n v="167"/>
    <x v="81"/>
    <x v="2"/>
    <x v="78"/>
    <d v="2011-09-12T00:00:00"/>
    <s v="Standard Class"/>
    <s v="BM-11140"/>
    <s v="Becky Martin"/>
    <x v="0"/>
    <s v="United States"/>
    <x v="52"/>
    <x v="5"/>
    <n v="78207"/>
    <x v="2"/>
    <s v="OFF-ST-10000991"/>
    <x v="1"/>
    <x v="4"/>
    <s v="Space Solutions HD Industrial Steel Shelving."/>
    <x v="162"/>
    <n v="3"/>
    <n v="0.2"/>
    <n v="-58.634699999999995"/>
  </r>
  <r>
    <n v="168"/>
    <x v="81"/>
    <x v="2"/>
    <x v="78"/>
    <d v="2011-09-12T00:00:00"/>
    <s v="Standard Class"/>
    <s v="BM-11140"/>
    <s v="Becky Martin"/>
    <x v="0"/>
    <s v="United States"/>
    <x v="52"/>
    <x v="5"/>
    <n v="78207"/>
    <x v="2"/>
    <s v="FUR-CH-10004287"/>
    <x v="0"/>
    <x v="1"/>
    <s v="SAFCO Arco Folding Chair"/>
    <x v="163"/>
    <n v="9"/>
    <n v="0.3"/>
    <n v="-24.858000000000175"/>
  </r>
  <r>
    <n v="169"/>
    <x v="81"/>
    <x v="2"/>
    <x v="78"/>
    <d v="2011-09-12T00:00:00"/>
    <s v="Standard Class"/>
    <s v="BM-11140"/>
    <s v="Becky Martin"/>
    <x v="0"/>
    <s v="United States"/>
    <x v="52"/>
    <x v="5"/>
    <n v="78207"/>
    <x v="2"/>
    <s v="OFF-AR-10002656"/>
    <x v="1"/>
    <x v="6"/>
    <s v="Sanford Liquid Accent Highlighters"/>
    <x v="164"/>
    <n v="6"/>
    <n v="0.2"/>
    <n v="6.8135999999999974"/>
  </r>
  <r>
    <n v="170"/>
    <x v="81"/>
    <x v="2"/>
    <x v="78"/>
    <d v="2011-09-12T00:00:00"/>
    <s v="Standard Class"/>
    <s v="BM-11140"/>
    <s v="Becky Martin"/>
    <x v="0"/>
    <s v="United States"/>
    <x v="52"/>
    <x v="5"/>
    <n v="78207"/>
    <x v="2"/>
    <s v="OFF-AP-10002518"/>
    <x v="1"/>
    <x v="9"/>
    <s v="Kensington 7 Outlet MasterPiece Power Center"/>
    <x v="165"/>
    <n v="5"/>
    <n v="0.8"/>
    <n v="-453.84900000000005"/>
  </r>
  <r>
    <n v="171"/>
    <x v="81"/>
    <x v="2"/>
    <x v="78"/>
    <d v="2011-09-12T00:00:00"/>
    <s v="Standard Class"/>
    <s v="BM-11140"/>
    <s v="Becky Martin"/>
    <x v="0"/>
    <s v="United States"/>
    <x v="52"/>
    <x v="5"/>
    <n v="78207"/>
    <x v="2"/>
    <s v="TEC-PH-10003931"/>
    <x v="2"/>
    <x v="7"/>
    <s v="JBL Micro Wireless Portable Bluetooth Speaker"/>
    <x v="166"/>
    <n v="3"/>
    <n v="0.2"/>
    <n v="8.998500000000007"/>
  </r>
  <r>
    <n v="172"/>
    <x v="82"/>
    <x v="2"/>
    <x v="79"/>
    <d v="2011-08-09T00:00:00"/>
    <s v="Standard Class"/>
    <s v="CS-12130"/>
    <s v="Chad Sievert"/>
    <x v="0"/>
    <s v="United States"/>
    <x v="1"/>
    <x v="1"/>
    <n v="90004"/>
    <x v="1"/>
    <s v="OFF-PA-10000659"/>
    <x v="1"/>
    <x v="10"/>
    <s v="Adams Phone Message Book, Professional, 400 Message Capacity, 5 3/6” x 11”"/>
    <x v="167"/>
    <n v="3"/>
    <n v="0"/>
    <n v="9.841800000000001"/>
  </r>
  <r>
    <n v="173"/>
    <x v="82"/>
    <x v="2"/>
    <x v="79"/>
    <d v="2011-08-09T00:00:00"/>
    <s v="Standard Class"/>
    <s v="CS-12130"/>
    <s v="Chad Sievert"/>
    <x v="0"/>
    <s v="United States"/>
    <x v="1"/>
    <x v="1"/>
    <n v="90004"/>
    <x v="1"/>
    <s v="OFF-PA-10001144"/>
    <x v="1"/>
    <x v="10"/>
    <s v="Xerox 1913"/>
    <x v="168"/>
    <n v="2"/>
    <n v="0"/>
    <n v="53.260799999999996"/>
  </r>
  <r>
    <n v="174"/>
    <x v="82"/>
    <x v="2"/>
    <x v="79"/>
    <d v="2011-08-09T00:00:00"/>
    <s v="Standard Class"/>
    <s v="CS-12130"/>
    <s v="Chad Sievert"/>
    <x v="0"/>
    <s v="United States"/>
    <x v="1"/>
    <x v="1"/>
    <n v="90004"/>
    <x v="1"/>
    <s v="FUR-CH-10003817"/>
    <x v="0"/>
    <x v="1"/>
    <s v="Global Value Steno Chair, Gray"/>
    <x v="169"/>
    <n v="7"/>
    <n v="0.2"/>
    <n v="21.259"/>
  </r>
  <r>
    <n v="175"/>
    <x v="83"/>
    <x v="2"/>
    <x v="80"/>
    <d v="2011-09-19T00:00:00"/>
    <s v="Standard Class"/>
    <s v="JB-15400"/>
    <s v="Jennifer Braxton"/>
    <x v="1"/>
    <s v="United States"/>
    <x v="22"/>
    <x v="10"/>
    <n v="60623"/>
    <x v="2"/>
    <s v="OFF-AP-10000891"/>
    <x v="1"/>
    <x v="9"/>
    <s v="Kensington 7 Outlet MasterPiece HOMEOFFICE Power Control Center"/>
    <x v="170"/>
    <n v="2"/>
    <n v="0.8"/>
    <n v="-131.12000000000003"/>
  </r>
  <r>
    <n v="176"/>
    <x v="83"/>
    <x v="2"/>
    <x v="80"/>
    <d v="2011-09-19T00:00:00"/>
    <s v="Standard Class"/>
    <s v="JB-15400"/>
    <s v="Jennifer Braxton"/>
    <x v="1"/>
    <s v="United States"/>
    <x v="22"/>
    <x v="10"/>
    <n v="60623"/>
    <x v="2"/>
    <s v="OFF-LA-10003148"/>
    <x v="1"/>
    <x v="2"/>
    <s v="Avery 51"/>
    <x v="171"/>
    <n v="4"/>
    <n v="0.2"/>
    <n v="6.5519999999999987"/>
  </r>
  <r>
    <n v="177"/>
    <x v="84"/>
    <x v="3"/>
    <x v="81"/>
    <d v="2014-04-26T00:00:00"/>
    <s v="Second Class"/>
    <s v="SJ-20500"/>
    <s v="Shirley Jackson"/>
    <x v="0"/>
    <s v="United States"/>
    <x v="12"/>
    <x v="5"/>
    <n v="77036"/>
    <x v="2"/>
    <s v="OFF-AP-10002684"/>
    <x v="1"/>
    <x v="9"/>
    <s v="Acco 7-Outlet Masterpiece Power Center, Wihtout Fax/Phone Line Protection"/>
    <x v="172"/>
    <n v="4"/>
    <n v="0.8"/>
    <n v="-243.16000000000008"/>
  </r>
  <r>
    <n v="178"/>
    <x v="85"/>
    <x v="1"/>
    <x v="82"/>
    <d v="2012-11-23T00:00:00"/>
    <s v="Second Class"/>
    <s v="JE-15745"/>
    <s v="Joel Eaton"/>
    <x v="0"/>
    <s v="United States"/>
    <x v="46"/>
    <x v="24"/>
    <n v="43055"/>
    <x v="3"/>
    <s v="FUR-CH-10004698"/>
    <x v="0"/>
    <x v="1"/>
    <s v="Padded Folding Chairs, Black, 4/Carton"/>
    <x v="173"/>
    <n v="7"/>
    <n v="0.3"/>
    <n v="-11.337199999999939"/>
  </r>
  <r>
    <n v="179"/>
    <x v="85"/>
    <x v="1"/>
    <x v="82"/>
    <d v="2012-11-23T00:00:00"/>
    <s v="Second Class"/>
    <s v="JE-15745"/>
    <s v="Joel Eaton"/>
    <x v="0"/>
    <s v="United States"/>
    <x v="46"/>
    <x v="24"/>
    <n v="43055"/>
    <x v="3"/>
    <s v="OFF-SU-10002189"/>
    <x v="1"/>
    <x v="14"/>
    <s v="Acme Rosewood Handle Letter Opener"/>
    <x v="174"/>
    <n v="5"/>
    <n v="0.2"/>
    <n v="-3.771500000000001"/>
  </r>
  <r>
    <n v="180"/>
    <x v="86"/>
    <x v="1"/>
    <x v="83"/>
    <d v="2012-12-19T00:00:00"/>
    <s v="Standard Class"/>
    <s v="JK-15640"/>
    <s v="Jim Kriz"/>
    <x v="2"/>
    <s v="United States"/>
    <x v="20"/>
    <x v="15"/>
    <n v="10009"/>
    <x v="3"/>
    <s v="OFF-AR-10001940"/>
    <x v="1"/>
    <x v="6"/>
    <s v="Sanford Colorific Eraseable Coloring Pencils, 12 Count"/>
    <x v="175"/>
    <n v="1"/>
    <n v="0"/>
    <n v="1.4104000000000001"/>
  </r>
  <r>
    <n v="181"/>
    <x v="87"/>
    <x v="2"/>
    <x v="29"/>
    <d v="2011-12-09T00:00:00"/>
    <s v="Second Class"/>
    <s v="DK-13150"/>
    <s v="David Kendrick"/>
    <x v="1"/>
    <s v="United States"/>
    <x v="27"/>
    <x v="10"/>
    <n v="62521"/>
    <x v="2"/>
    <s v="OFF-ST-10003455"/>
    <x v="1"/>
    <x v="4"/>
    <s v="Tenex File Box, Personal Filing Tote with Lid, Black"/>
    <x v="176"/>
    <n v="2"/>
    <n v="0.2"/>
    <n v="1.8612000000000002"/>
  </r>
  <r>
    <n v="182"/>
    <x v="87"/>
    <x v="2"/>
    <x v="29"/>
    <d v="2011-12-09T00:00:00"/>
    <s v="Second Class"/>
    <s v="DK-13150"/>
    <s v="David Kendrick"/>
    <x v="1"/>
    <s v="United States"/>
    <x v="27"/>
    <x v="10"/>
    <n v="62521"/>
    <x v="2"/>
    <s v="TEC-AC-10004659"/>
    <x v="2"/>
    <x v="11"/>
    <s v="Imation Secure+ Hardware Encrypted USB 2.0 Flash Drive; 16GB"/>
    <x v="177"/>
    <n v="7"/>
    <n v="0.2"/>
    <n v="76.639499999999984"/>
  </r>
  <r>
    <n v="183"/>
    <x v="88"/>
    <x v="2"/>
    <x v="84"/>
    <d v="2011-11-24T00:00:00"/>
    <s v="Second Class"/>
    <s v="RM-19675"/>
    <s v="Robert Marley"/>
    <x v="2"/>
    <s v="United States"/>
    <x v="53"/>
    <x v="28"/>
    <n v="71203"/>
    <x v="0"/>
    <s v="TEC-PH-10003273"/>
    <x v="2"/>
    <x v="7"/>
    <s v="AT&amp;T TR1909W"/>
    <x v="178"/>
    <n v="4"/>
    <n v="0"/>
    <n v="131.02960000000002"/>
  </r>
  <r>
    <n v="184"/>
    <x v="88"/>
    <x v="2"/>
    <x v="84"/>
    <d v="2011-11-24T00:00:00"/>
    <s v="Second Class"/>
    <s v="RM-19675"/>
    <s v="Robert Marley"/>
    <x v="2"/>
    <s v="United States"/>
    <x v="53"/>
    <x v="28"/>
    <n v="71203"/>
    <x v="0"/>
    <s v="TEC-PH-10004896"/>
    <x v="2"/>
    <x v="7"/>
    <s v="Nokia Lumia 521 (T-Mobile)"/>
    <x v="179"/>
    <n v="5"/>
    <n v="0"/>
    <n v="41.986000000000004"/>
  </r>
  <r>
    <n v="185"/>
    <x v="88"/>
    <x v="2"/>
    <x v="84"/>
    <d v="2011-11-24T00:00:00"/>
    <s v="Second Class"/>
    <s v="RM-19675"/>
    <s v="Robert Marley"/>
    <x v="2"/>
    <s v="United States"/>
    <x v="53"/>
    <x v="28"/>
    <n v="71203"/>
    <x v="0"/>
    <s v="TEC-AC-10002345"/>
    <x v="2"/>
    <x v="11"/>
    <s v="HP Standard 104 key PS/2 Keyboard"/>
    <x v="180"/>
    <n v="2"/>
    <n v="0"/>
    <n v="7.25"/>
  </r>
  <r>
    <n v="186"/>
    <x v="89"/>
    <x v="0"/>
    <x v="85"/>
    <d v="2013-12-03T00:00:00"/>
    <s v="Standard Class"/>
    <s v="SK-19990"/>
    <s v="Sally Knutson"/>
    <x v="0"/>
    <s v="United States"/>
    <x v="54"/>
    <x v="29"/>
    <n v="6824"/>
    <x v="3"/>
    <s v="OFF-BI-10001890"/>
    <x v="1"/>
    <x v="8"/>
    <s v="Avery Poly Binder Pockets"/>
    <x v="181"/>
    <n v="2"/>
    <n v="0"/>
    <n v="3.4367999999999999"/>
  </r>
  <r>
    <n v="187"/>
    <x v="90"/>
    <x v="2"/>
    <x v="86"/>
    <d v="2011-08-30T00:00:00"/>
    <s v="Standard Class"/>
    <s v="FM-14290"/>
    <s v="Frank Merwin"/>
    <x v="2"/>
    <s v="United States"/>
    <x v="1"/>
    <x v="1"/>
    <n v="90032"/>
    <x v="1"/>
    <s v="TEC-AC-10002323"/>
    <x v="2"/>
    <x v="11"/>
    <s v="SanDisk Ultra 32 GB MicroSDHC Class 10 Memory Card"/>
    <x v="182"/>
    <n v="8"/>
    <n v="0"/>
    <n v="22.984000000000009"/>
  </r>
  <r>
    <n v="188"/>
    <x v="91"/>
    <x v="0"/>
    <x v="87"/>
    <d v="2013-07-23T00:00:00"/>
    <s v="Standard Class"/>
    <s v="AM-10360"/>
    <s v="Alice McCarthy"/>
    <x v="1"/>
    <s v="United States"/>
    <x v="55"/>
    <x v="5"/>
    <n v="75051"/>
    <x v="2"/>
    <s v="OFF-ST-10001328"/>
    <x v="1"/>
    <x v="4"/>
    <s v="Personal Filing Tote with Lid, Black/Gray"/>
    <x v="183"/>
    <n v="3"/>
    <n v="0.2"/>
    <n v="3.7224000000000004"/>
  </r>
  <r>
    <n v="189"/>
    <x v="91"/>
    <x v="0"/>
    <x v="87"/>
    <d v="2013-07-23T00:00:00"/>
    <s v="Standard Class"/>
    <s v="AM-10360"/>
    <s v="Alice McCarthy"/>
    <x v="1"/>
    <s v="United States"/>
    <x v="55"/>
    <x v="5"/>
    <n v="75051"/>
    <x v="2"/>
    <s v="OFF-PA-10001950"/>
    <x v="1"/>
    <x v="10"/>
    <s v="Southworth 25% Cotton Antique Laid Paper &amp; Envelopes"/>
    <x v="184"/>
    <n v="3"/>
    <n v="0.2"/>
    <n v="6.2549999999999963"/>
  </r>
  <r>
    <n v="190"/>
    <x v="92"/>
    <x v="1"/>
    <x v="88"/>
    <d v="2012-10-14T00:00:00"/>
    <s v="First Class"/>
    <s v="MP-17470"/>
    <s v="Mark Packer"/>
    <x v="2"/>
    <s v="United States"/>
    <x v="20"/>
    <x v="15"/>
    <n v="10035"/>
    <x v="3"/>
    <s v="FUR-BO-10002613"/>
    <x v="0"/>
    <x v="0"/>
    <s v="Atlantic Metals Mobile 4-Shelf Bookcases, Custom Colors"/>
    <x v="185"/>
    <n v="4"/>
    <n v="0.2"/>
    <n v="112.39199999999991"/>
  </r>
  <r>
    <n v="191"/>
    <x v="92"/>
    <x v="1"/>
    <x v="88"/>
    <d v="2012-10-14T00:00:00"/>
    <s v="First Class"/>
    <s v="MP-17470"/>
    <s v="Mark Packer"/>
    <x v="2"/>
    <s v="United States"/>
    <x v="20"/>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x v="20"/>
    <x v="15"/>
    <n v="10035"/>
    <x v="3"/>
    <s v="OFF-PA-10000061"/>
    <x v="1"/>
    <x v="10"/>
    <s v="Xerox 205"/>
    <x v="187"/>
    <n v="8"/>
    <n v="0"/>
    <n v="24.883200000000002"/>
  </r>
  <r>
    <n v="193"/>
    <x v="92"/>
    <x v="1"/>
    <x v="88"/>
    <d v="2012-10-14T00:00:00"/>
    <s v="First Class"/>
    <s v="MP-17470"/>
    <s v="Mark Packer"/>
    <x v="2"/>
    <s v="United States"/>
    <x v="20"/>
    <x v="15"/>
    <n v="10035"/>
    <x v="3"/>
    <s v="FUR-BO-10002545"/>
    <x v="0"/>
    <x v="0"/>
    <s v="Atlantic Metals Mobile 3-Shelf Bookcases, Custom Colors"/>
    <x v="188"/>
    <n v="3"/>
    <n v="0.2"/>
    <n v="46.976400000000012"/>
  </r>
  <r>
    <n v="194"/>
    <x v="92"/>
    <x v="1"/>
    <x v="88"/>
    <d v="2012-10-14T00:00:00"/>
    <s v="First Class"/>
    <s v="MP-17470"/>
    <s v="Mark Packer"/>
    <x v="2"/>
    <s v="United States"/>
    <x v="20"/>
    <x v="15"/>
    <n v="10035"/>
    <x v="3"/>
    <s v="OFF-AR-10003514"/>
    <x v="1"/>
    <x v="6"/>
    <s v="4009 Highlighters by Sanford"/>
    <x v="189"/>
    <n v="5"/>
    <n v="0"/>
    <n v="6.5669999999999984"/>
  </r>
  <r>
    <n v="195"/>
    <x v="93"/>
    <x v="1"/>
    <x v="89"/>
    <d v="2012-11-06T00:00:00"/>
    <s v="Standard Class"/>
    <s v="MZ-17515"/>
    <s v="Mary Zewe"/>
    <x v="1"/>
    <s v="United States"/>
    <x v="56"/>
    <x v="1"/>
    <n v="92374"/>
    <x v="1"/>
    <s v="OFF-EN-10001509"/>
    <x v="1"/>
    <x v="12"/>
    <s v="Poly String Tie Envelopes"/>
    <x v="190"/>
    <n v="7"/>
    <n v="0"/>
    <n v="6.7115999999999989"/>
  </r>
  <r>
    <n v="196"/>
    <x v="94"/>
    <x v="2"/>
    <x v="90"/>
    <d v="2011-03-25T00:00:00"/>
    <s v="Standard Class"/>
    <s v="CB-12025"/>
    <s v="Cassandra Brandow"/>
    <x v="0"/>
    <s v="United States"/>
    <x v="57"/>
    <x v="24"/>
    <n v="45011"/>
    <x v="3"/>
    <s v="OFF-AR-10004685"/>
    <x v="1"/>
    <x v="6"/>
    <s v="Binney &amp; Smith Crayola Metallic Colored Pencils, 8-Color Set"/>
    <x v="191"/>
    <n v="2"/>
    <n v="0.2"/>
    <n v="1.2037999999999995"/>
  </r>
  <r>
    <n v="197"/>
    <x v="94"/>
    <x v="2"/>
    <x v="90"/>
    <d v="2011-03-25T00:00:00"/>
    <s v="Standard Class"/>
    <s v="CB-12025"/>
    <s v="Cassandra Brandow"/>
    <x v="0"/>
    <s v="United States"/>
    <x v="57"/>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x v="58"/>
    <x v="30"/>
    <n v="7090"/>
    <x v="3"/>
    <s v="OFF-ST-10001414"/>
    <x v="1"/>
    <x v="4"/>
    <s v="Decoflex Hanging Personal Folder File"/>
    <x v="193"/>
    <n v="3"/>
    <n v="0"/>
    <n v="12.0276"/>
  </r>
  <r>
    <n v="199"/>
    <x v="96"/>
    <x v="3"/>
    <x v="91"/>
    <d v="2014-07-14T00:00:00"/>
    <s v="Standard Class"/>
    <s v="FH-14365"/>
    <s v="Fred Hopkins"/>
    <x v="1"/>
    <s v="United States"/>
    <x v="10"/>
    <x v="9"/>
    <n v="19120"/>
    <x v="3"/>
    <s v="OFF-BI-10000343"/>
    <x v="1"/>
    <x v="8"/>
    <s v="Pressboard Covers with Storage Hooks, 9 1/2&quot; x 11&quot;, Light Blue"/>
    <x v="194"/>
    <n v="2"/>
    <n v="0.7"/>
    <n v="-2.2585999999999995"/>
  </r>
  <r>
    <n v="200"/>
    <x v="96"/>
    <x v="3"/>
    <x v="91"/>
    <d v="2014-07-14T00:00:00"/>
    <s v="Standard Class"/>
    <s v="FH-14365"/>
    <s v="Fred Hopkins"/>
    <x v="1"/>
    <s v="United States"/>
    <x v="10"/>
    <x v="9"/>
    <n v="19120"/>
    <x v="3"/>
    <s v="OFF-PA-10002749"/>
    <x v="1"/>
    <x v="10"/>
    <s v="Wirebound Message Books, 5-1/2 x 4 Forms, 2 or 4 Forms per Page"/>
    <x v="195"/>
    <n v="3"/>
    <n v="0.2"/>
    <n v="5.8203000000000005"/>
  </r>
  <r>
    <n v="201"/>
    <x v="97"/>
    <x v="3"/>
    <x v="92"/>
    <d v="2014-06-30T00:00:00"/>
    <s v="Standard Class"/>
    <s v="MB-17305"/>
    <s v="Maria Bertelson"/>
    <x v="0"/>
    <s v="United States"/>
    <x v="59"/>
    <x v="24"/>
    <n v="44312"/>
    <x v="3"/>
    <s v="OFF-PA-10002666"/>
    <x v="1"/>
    <x v="10"/>
    <s v="Southworth 25% Cotton Linen-Finish Paper &amp; Envelopes"/>
    <x v="196"/>
    <n v="3"/>
    <n v="0.2"/>
    <n v="6.794999999999999"/>
  </r>
  <r>
    <n v="202"/>
    <x v="98"/>
    <x v="2"/>
    <x v="93"/>
    <d v="2011-08-05T00:00:00"/>
    <s v="First Class"/>
    <s v="BS-11755"/>
    <s v="Bruce Stewart"/>
    <x v="0"/>
    <s v="United States"/>
    <x v="60"/>
    <x v="22"/>
    <n v="80219"/>
    <x v="1"/>
    <s v="FUR-TA-10004289"/>
    <x v="0"/>
    <x v="3"/>
    <s v="BoxOffice By Design Rectangular and Half-Moon Meeting Room Tables"/>
    <x v="197"/>
    <n v="2"/>
    <n v="0.5"/>
    <n v="-161.875"/>
  </r>
  <r>
    <n v="203"/>
    <x v="98"/>
    <x v="2"/>
    <x v="93"/>
    <d v="2011-08-05T00:00:00"/>
    <s v="First Class"/>
    <s v="BS-11755"/>
    <s v="Bruce Stewart"/>
    <x v="0"/>
    <s v="United States"/>
    <x v="60"/>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x v="61"/>
    <x v="5"/>
    <n v="75220"/>
    <x v="2"/>
    <s v="OFF-AP-10003217"/>
    <x v="1"/>
    <x v="9"/>
    <s v="Eureka Sanitaire  Commercial Upright"/>
    <x v="199"/>
    <n v="2"/>
    <n v="0.8"/>
    <n v="-178.96680000000001"/>
  </r>
  <r>
    <n v="205"/>
    <x v="100"/>
    <x v="3"/>
    <x v="95"/>
    <d v="2014-06-08T00:00:00"/>
    <s v="Standard Class"/>
    <s v="HK-14890"/>
    <s v="Heather Kirkland"/>
    <x v="1"/>
    <s v="United States"/>
    <x v="47"/>
    <x v="18"/>
    <n v="37064"/>
    <x v="0"/>
    <s v="FUR-FU-10002960"/>
    <x v="0"/>
    <x v="5"/>
    <s v="Eldon 200 Class Desk Accessories, Burgundy"/>
    <x v="200"/>
    <n v="7"/>
    <n v="0.2"/>
    <n v="9.6712000000000025"/>
  </r>
  <r>
    <n v="206"/>
    <x v="101"/>
    <x v="3"/>
    <x v="34"/>
    <d v="2014-12-15T00:00:00"/>
    <s v="Standard Class"/>
    <s v="LE-16810"/>
    <s v="Laurel Elliston"/>
    <x v="0"/>
    <s v="United States"/>
    <x v="62"/>
    <x v="1"/>
    <n v="90604"/>
    <x v="1"/>
    <s v="TEC-PH-10001918"/>
    <x v="2"/>
    <x v="7"/>
    <s v="Nortel Business Series Terminal T7208 Digital phone"/>
    <x v="201"/>
    <n v="4"/>
    <n v="0.2"/>
    <n v="44.476800000000026"/>
  </r>
  <r>
    <n v="207"/>
    <x v="102"/>
    <x v="3"/>
    <x v="96"/>
    <d v="2014-12-08T00:00:00"/>
    <s v="Standard Class"/>
    <s v="JH-15985"/>
    <s v="Joseph Holt"/>
    <x v="0"/>
    <s v="United States"/>
    <x v="63"/>
    <x v="12"/>
    <n v="48601"/>
    <x v="2"/>
    <s v="OFF-ST-10000642"/>
    <x v="1"/>
    <x v="4"/>
    <s v="Tennsco Lockers, Gray"/>
    <x v="202"/>
    <n v="4"/>
    <n v="0"/>
    <n v="5.8743999999999943"/>
  </r>
  <r>
    <n v="208"/>
    <x v="102"/>
    <x v="3"/>
    <x v="96"/>
    <d v="2014-12-08T00:00:00"/>
    <s v="Standard Class"/>
    <s v="JH-15985"/>
    <s v="Joseph Holt"/>
    <x v="0"/>
    <s v="United States"/>
    <x v="63"/>
    <x v="12"/>
    <n v="48601"/>
    <x v="2"/>
    <s v="TEC-PH-10001700"/>
    <x v="2"/>
    <x v="7"/>
    <s v="Panasonic KX-TG6844B Expandable Digital Cordless Telephone"/>
    <x v="203"/>
    <n v="2"/>
    <n v="0"/>
    <n v="35.634600000000006"/>
  </r>
  <r>
    <n v="209"/>
    <x v="102"/>
    <x v="3"/>
    <x v="96"/>
    <d v="2014-12-08T00:00:00"/>
    <s v="Standard Class"/>
    <s v="JH-15985"/>
    <s v="Joseph Holt"/>
    <x v="0"/>
    <s v="United States"/>
    <x v="63"/>
    <x v="12"/>
    <n v="48601"/>
    <x v="2"/>
    <s v="OFF-BI-10003274"/>
    <x v="1"/>
    <x v="8"/>
    <s v="Avery Durable Slant Ring Binders, No Labels"/>
    <x v="204"/>
    <n v="4"/>
    <n v="0"/>
    <n v="7.4824000000000002"/>
  </r>
  <r>
    <n v="210"/>
    <x v="102"/>
    <x v="3"/>
    <x v="96"/>
    <d v="2014-12-08T00:00:00"/>
    <s v="Standard Class"/>
    <s v="JH-15985"/>
    <s v="Joseph Holt"/>
    <x v="0"/>
    <s v="United States"/>
    <x v="63"/>
    <x v="12"/>
    <n v="48601"/>
    <x v="2"/>
    <s v="OFF-FA-10000134"/>
    <x v="1"/>
    <x v="13"/>
    <s v="Advantus Push Pins, Aluminum Head"/>
    <x v="205"/>
    <n v="9"/>
    <n v="0"/>
    <n v="16.209899999999998"/>
  </r>
  <r>
    <n v="211"/>
    <x v="102"/>
    <x v="3"/>
    <x v="96"/>
    <d v="2014-12-08T00:00:00"/>
    <s v="Standard Class"/>
    <s v="JH-15985"/>
    <s v="Joseph Holt"/>
    <x v="0"/>
    <s v="United States"/>
    <x v="63"/>
    <x v="12"/>
    <n v="48601"/>
    <x v="2"/>
    <s v="OFF-ST-10001522"/>
    <x v="1"/>
    <x v="4"/>
    <s v="Gould Plastics 18-Pocket Panel Bin, 34w x 5-1/4d x 20-1/2h"/>
    <x v="206"/>
    <n v="1"/>
    <n v="0"/>
    <n v="3.6795999999999935"/>
  </r>
  <r>
    <n v="212"/>
    <x v="103"/>
    <x v="1"/>
    <x v="97"/>
    <d v="2012-02-13T00:00:00"/>
    <s v="Second Class"/>
    <s v="MS-17980"/>
    <s v="Michael Stewart"/>
    <x v="1"/>
    <s v="United States"/>
    <x v="61"/>
    <x v="5"/>
    <n v="75220"/>
    <x v="2"/>
    <s v="TEC-AC-10001266"/>
    <x v="2"/>
    <x v="11"/>
    <s v="Memorex Micro Travel Drive 8 GB"/>
    <x v="207"/>
    <n v="2"/>
    <n v="0.2"/>
    <n v="6.4999999999999991"/>
  </r>
  <r>
    <n v="213"/>
    <x v="104"/>
    <x v="1"/>
    <x v="98"/>
    <d v="2012-01-09T00:00:00"/>
    <s v="Standard Class"/>
    <s v="VW-21775"/>
    <s v="Victoria Wilson"/>
    <x v="1"/>
    <s v="United States"/>
    <x v="64"/>
    <x v="24"/>
    <n v="44256"/>
    <x v="3"/>
    <s v="OFF-LA-10004544"/>
    <x v="1"/>
    <x v="2"/>
    <s v="Avery 505"/>
    <x v="208"/>
    <n v="2"/>
    <n v="0.2"/>
    <n v="8.879999999999999"/>
  </r>
  <r>
    <n v="214"/>
    <x v="104"/>
    <x v="1"/>
    <x v="98"/>
    <d v="2012-01-09T00:00:00"/>
    <s v="Standard Class"/>
    <s v="VW-21775"/>
    <s v="Victoria Wilson"/>
    <x v="1"/>
    <s v="United States"/>
    <x v="64"/>
    <x v="24"/>
    <n v="44256"/>
    <x v="3"/>
    <s v="FUR-BO-10004695"/>
    <x v="0"/>
    <x v="0"/>
    <s v="O'Sullivan 2-Door Barrister Bookcase in Odessa Pine"/>
    <x v="209"/>
    <n v="5"/>
    <n v="0.5"/>
    <n v="-244.32300000000006"/>
  </r>
  <r>
    <n v="215"/>
    <x v="104"/>
    <x v="1"/>
    <x v="98"/>
    <d v="2012-01-09T00:00:00"/>
    <s v="Standard Class"/>
    <s v="VW-21775"/>
    <s v="Victoria Wilson"/>
    <x v="1"/>
    <s v="United States"/>
    <x v="64"/>
    <x v="24"/>
    <n v="44256"/>
    <x v="3"/>
    <s v="TEC-PH-10002844"/>
    <x v="2"/>
    <x v="7"/>
    <s v="Speck Products Candyshell Flip Case"/>
    <x v="210"/>
    <n v="3"/>
    <n v="0.4"/>
    <n v="-14.695800000000006"/>
  </r>
  <r>
    <n v="216"/>
    <x v="104"/>
    <x v="1"/>
    <x v="98"/>
    <d v="2012-01-09T00:00:00"/>
    <s v="Standard Class"/>
    <s v="VW-21775"/>
    <s v="Victoria Wilson"/>
    <x v="1"/>
    <s v="United States"/>
    <x v="64"/>
    <x v="24"/>
    <n v="44256"/>
    <x v="3"/>
    <s v="TEC-MA-10000864"/>
    <x v="2"/>
    <x v="15"/>
    <s v="Cisco 9971 IP Video Phone Charcoal"/>
    <x v="211"/>
    <n v="9"/>
    <n v="0.7"/>
    <n v="-950.40000000000009"/>
  </r>
  <r>
    <n v="217"/>
    <x v="104"/>
    <x v="1"/>
    <x v="98"/>
    <d v="2012-01-09T00:00:00"/>
    <s v="Standard Class"/>
    <s v="VW-21775"/>
    <s v="Victoria Wilson"/>
    <x v="1"/>
    <s v="United States"/>
    <x v="64"/>
    <x v="24"/>
    <n v="44256"/>
    <x v="3"/>
    <s v="TEC-AC-10000109"/>
    <x v="2"/>
    <x v="11"/>
    <s v="Sony Micro Vault Click 16 GB USB 2.0 Flash Drive"/>
    <x v="212"/>
    <n v="2"/>
    <n v="0.2"/>
    <n v="4.4792000000000058"/>
  </r>
  <r>
    <n v="218"/>
    <x v="105"/>
    <x v="0"/>
    <x v="99"/>
    <d v="2013-11-02T00:00:00"/>
    <s v="Standard Class"/>
    <s v="JH-15910"/>
    <s v="Jonathan Howell"/>
    <x v="0"/>
    <s v="United States"/>
    <x v="1"/>
    <x v="1"/>
    <n v="90032"/>
    <x v="1"/>
    <s v="OFF-ST-10001328"/>
    <x v="1"/>
    <x v="4"/>
    <s v="Personal Filing Tote with Lid, Black/Gray"/>
    <x v="213"/>
    <n v="6"/>
    <n v="0"/>
    <n v="26.056800000000003"/>
  </r>
  <r>
    <n v="219"/>
    <x v="105"/>
    <x v="0"/>
    <x v="99"/>
    <d v="2013-11-02T00:00:00"/>
    <s v="Standard Class"/>
    <s v="JH-15910"/>
    <s v="Jonathan Howell"/>
    <x v="0"/>
    <s v="United States"/>
    <x v="1"/>
    <x v="1"/>
    <n v="90032"/>
    <x v="1"/>
    <s v="TEC-PH-10002563"/>
    <x v="2"/>
    <x v="7"/>
    <s v="Adtran 1202752G1"/>
    <x v="214"/>
    <n v="3"/>
    <n v="0.2"/>
    <n v="22.678200000000018"/>
  </r>
  <r>
    <n v="220"/>
    <x v="106"/>
    <x v="1"/>
    <x v="100"/>
    <d v="2012-12-27T00:00:00"/>
    <s v="First Class"/>
    <s v="JB-15925"/>
    <s v="Joni Blumstein"/>
    <x v="0"/>
    <s v="United States"/>
    <x v="65"/>
    <x v="24"/>
    <n v="43017"/>
    <x v="3"/>
    <s v="OFF-FA-10000585"/>
    <x v="1"/>
    <x v="13"/>
    <s v="OIC Bulk Pack Metal Binder Clips"/>
    <x v="215"/>
    <n v="2"/>
    <n v="0.2"/>
    <n v="1.8147999999999997"/>
  </r>
  <r>
    <n v="221"/>
    <x v="106"/>
    <x v="1"/>
    <x v="100"/>
    <d v="2012-12-27T00:00:00"/>
    <s v="First Class"/>
    <s v="JB-15925"/>
    <s v="Joni Blumstein"/>
    <x v="0"/>
    <s v="United States"/>
    <x v="65"/>
    <x v="24"/>
    <n v="43017"/>
    <x v="3"/>
    <s v="OFF-PA-10004000"/>
    <x v="1"/>
    <x v="10"/>
    <s v="While You Were Out Pads, 50 per Pad, 4 x 5 1/4, Green Cycle"/>
    <x v="216"/>
    <n v="6"/>
    <n v="0.2"/>
    <n v="8.2302"/>
  </r>
  <r>
    <n v="222"/>
    <x v="106"/>
    <x v="1"/>
    <x v="100"/>
    <d v="2012-12-27T00:00:00"/>
    <s v="First Class"/>
    <s v="JB-15925"/>
    <s v="Joni Blumstein"/>
    <x v="0"/>
    <s v="United States"/>
    <x v="65"/>
    <x v="24"/>
    <n v="43017"/>
    <x v="3"/>
    <s v="OFF-BI-10002852"/>
    <x v="1"/>
    <x v="8"/>
    <s v="Ibico Standard Transparent Covers"/>
    <x v="217"/>
    <n v="4"/>
    <n v="0.7"/>
    <n v="-13.843199999999996"/>
  </r>
  <r>
    <n v="223"/>
    <x v="106"/>
    <x v="1"/>
    <x v="100"/>
    <d v="2012-12-27T00:00:00"/>
    <s v="First Class"/>
    <s v="JB-15925"/>
    <s v="Joni Blumstein"/>
    <x v="0"/>
    <s v="United States"/>
    <x v="65"/>
    <x v="24"/>
    <n v="43017"/>
    <x v="3"/>
    <s v="FUR-FU-10000087"/>
    <x v="0"/>
    <x v="5"/>
    <s v="Executive Impressions 14&quot; Two-Color Numerals Wall Clock"/>
    <x v="218"/>
    <n v="4"/>
    <n v="0.2"/>
    <n v="19.084800000000005"/>
  </r>
  <r>
    <n v="224"/>
    <x v="106"/>
    <x v="1"/>
    <x v="100"/>
    <d v="2012-12-27T00:00:00"/>
    <s v="First Class"/>
    <s v="JB-15925"/>
    <s v="Joni Blumstein"/>
    <x v="0"/>
    <s v="United States"/>
    <x v="65"/>
    <x v="24"/>
    <n v="43017"/>
    <x v="3"/>
    <s v="TEC-MA-10001148"/>
    <x v="2"/>
    <x v="15"/>
    <s v="Swingline SM12-08 MicroCut Jam Free Shredder"/>
    <x v="219"/>
    <n v="4"/>
    <n v="0.7"/>
    <n v="-383.99040000000002"/>
  </r>
  <r>
    <n v="225"/>
    <x v="106"/>
    <x v="1"/>
    <x v="100"/>
    <d v="2012-12-27T00:00:00"/>
    <s v="First Class"/>
    <s v="JB-15925"/>
    <s v="Joni Blumstein"/>
    <x v="0"/>
    <s v="United States"/>
    <x v="65"/>
    <x v="24"/>
    <n v="43017"/>
    <x v="3"/>
    <s v="OFF-AR-10001958"/>
    <x v="1"/>
    <x v="6"/>
    <s v="Stanley Bostitch Contemporary Electric Pencil Sharpeners"/>
    <x v="220"/>
    <n v="2"/>
    <n v="0.2"/>
    <n v="2.7168000000000001"/>
  </r>
  <r>
    <n v="226"/>
    <x v="107"/>
    <x v="1"/>
    <x v="101"/>
    <d v="2012-08-16T00:00:00"/>
    <s v="Standard Class"/>
    <s v="DS-13180"/>
    <s v="David Smith"/>
    <x v="1"/>
    <s v="United States"/>
    <x v="66"/>
    <x v="12"/>
    <n v="48227"/>
    <x v="2"/>
    <s v="OFF-AR-10001026"/>
    <x v="1"/>
    <x v="6"/>
    <s v="Sanford Uni-Blazer View Highlighters, Chisel Tip, Yellow"/>
    <x v="221"/>
    <n v="1"/>
    <n v="0"/>
    <n v="0.96800000000000019"/>
  </r>
  <r>
    <n v="227"/>
    <x v="107"/>
    <x v="1"/>
    <x v="101"/>
    <d v="2012-08-16T00:00:00"/>
    <s v="Standard Class"/>
    <s v="DS-13180"/>
    <s v="David Smith"/>
    <x v="1"/>
    <s v="United States"/>
    <x v="66"/>
    <x v="12"/>
    <n v="48227"/>
    <x v="2"/>
    <s v="FUR-TA-10003748"/>
    <x v="0"/>
    <x v="3"/>
    <s v="Bevis 36 x 72 Conference Tables"/>
    <x v="222"/>
    <n v="5"/>
    <n v="0"/>
    <n v="136.93899999999999"/>
  </r>
  <r>
    <n v="228"/>
    <x v="107"/>
    <x v="1"/>
    <x v="101"/>
    <d v="2012-08-16T00:00:00"/>
    <s v="Standard Class"/>
    <s v="DS-13180"/>
    <s v="David Smith"/>
    <x v="1"/>
    <s v="United States"/>
    <x v="66"/>
    <x v="12"/>
    <n v="48227"/>
    <x v="2"/>
    <s v="OFF-ST-10002485"/>
    <x v="1"/>
    <x v="4"/>
    <s v="Rogers Deluxe File Chest"/>
    <x v="223"/>
    <n v="1"/>
    <n v="0"/>
    <n v="0.21979999999999933"/>
  </r>
  <r>
    <n v="229"/>
    <x v="108"/>
    <x v="1"/>
    <x v="102"/>
    <d v="2012-03-04T00:00:00"/>
    <s v="Standard Class"/>
    <s v="VD-21670"/>
    <s v="Valerie Dominguez"/>
    <x v="0"/>
    <s v="United States"/>
    <x v="29"/>
    <x v="18"/>
    <n v="38401"/>
    <x v="0"/>
    <s v="FUR-CH-10004860"/>
    <x v="0"/>
    <x v="1"/>
    <s v="Global Low Back Tilter Chair"/>
    <x v="224"/>
    <n v="2"/>
    <n v="0.2"/>
    <n v="-28.274400000000021"/>
  </r>
  <r>
    <n v="230"/>
    <x v="108"/>
    <x v="1"/>
    <x v="102"/>
    <d v="2012-03-04T00:00:00"/>
    <s v="Standard Class"/>
    <s v="VD-21670"/>
    <s v="Valerie Dominguez"/>
    <x v="0"/>
    <s v="United States"/>
    <x v="29"/>
    <x v="18"/>
    <n v="38401"/>
    <x v="0"/>
    <s v="FUR-CH-10004477"/>
    <x v="0"/>
    <x v="1"/>
    <s v="Global Push Button Manager's Chair, Indigo"/>
    <x v="225"/>
    <n v="8"/>
    <n v="0.2"/>
    <n v="43.840799999999973"/>
  </r>
  <r>
    <n v="231"/>
    <x v="109"/>
    <x v="2"/>
    <x v="103"/>
    <d v="2011-09-17T00:00:00"/>
    <s v="Standard Class"/>
    <s v="EA-14035"/>
    <s v="Erin Ashbrook"/>
    <x v="1"/>
    <s v="United States"/>
    <x v="35"/>
    <x v="3"/>
    <n v="28205"/>
    <x v="0"/>
    <s v="OFF-BI-10001679"/>
    <x v="1"/>
    <x v="8"/>
    <s v="GBC Instant Index System for Binding Systems"/>
    <x v="226"/>
    <n v="7"/>
    <n v="0.7"/>
    <n v="-12.431999999999999"/>
  </r>
  <r>
    <n v="232"/>
    <x v="110"/>
    <x v="3"/>
    <x v="104"/>
    <d v="2014-04-13T00:00:00"/>
    <s v="Standard Class"/>
    <s v="CS-12400"/>
    <s v="Christopher Schild"/>
    <x v="2"/>
    <s v="United States"/>
    <x v="67"/>
    <x v="2"/>
    <n v="33614"/>
    <x v="0"/>
    <s v="FUR-TA-10001705"/>
    <x v="0"/>
    <x v="3"/>
    <s v="Bush Advantage Collection Round Conference Table"/>
    <x v="227"/>
    <n v="2"/>
    <n v="0.45"/>
    <n v="-102.04800000000003"/>
  </r>
  <r>
    <n v="233"/>
    <x v="110"/>
    <x v="3"/>
    <x v="104"/>
    <d v="2014-04-13T00:00:00"/>
    <s v="Standard Class"/>
    <s v="CS-12400"/>
    <s v="Christopher Schild"/>
    <x v="2"/>
    <s v="United States"/>
    <x v="67"/>
    <x v="2"/>
    <n v="33614"/>
    <x v="0"/>
    <s v="FUR-TA-10003473"/>
    <x v="0"/>
    <x v="3"/>
    <s v="Bretford Rectangular Conference Table Tops"/>
    <x v="228"/>
    <n v="3"/>
    <n v="0.45"/>
    <n v="-248.24579999999992"/>
  </r>
  <r>
    <n v="234"/>
    <x v="110"/>
    <x v="3"/>
    <x v="104"/>
    <d v="2014-04-13T00:00:00"/>
    <s v="Standard Class"/>
    <s v="CS-12400"/>
    <s v="Christopher Schild"/>
    <x v="2"/>
    <s v="United States"/>
    <x v="67"/>
    <x v="2"/>
    <n v="33614"/>
    <x v="0"/>
    <s v="OFF-BI-10001679"/>
    <x v="1"/>
    <x v="8"/>
    <s v="GBC Instant Index System for Binding Systems"/>
    <x v="229"/>
    <n v="2"/>
    <n v="0.7"/>
    <n v="-3.5519999999999996"/>
  </r>
  <r>
    <n v="235"/>
    <x v="110"/>
    <x v="3"/>
    <x v="104"/>
    <d v="2014-04-13T00:00:00"/>
    <s v="Standard Class"/>
    <s v="CS-12400"/>
    <s v="Christopher Schild"/>
    <x v="2"/>
    <s v="United States"/>
    <x v="67"/>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x v="67"/>
    <x v="2"/>
    <n v="33614"/>
    <x v="0"/>
    <s v="TEC-AC-10003832"/>
    <x v="2"/>
    <x v="11"/>
    <s v="Logitech P710e Mobile Speakerphone"/>
    <x v="231"/>
    <n v="3"/>
    <n v="0.2"/>
    <n v="-7.724700000000098"/>
  </r>
  <r>
    <n v="237"/>
    <x v="111"/>
    <x v="3"/>
    <x v="105"/>
    <d v="2014-11-17T00:00:00"/>
    <s v="Standard Class"/>
    <s v="DB-13120"/>
    <s v="David Bremer"/>
    <x v="1"/>
    <s v="United States"/>
    <x v="68"/>
    <x v="1"/>
    <n v="95051"/>
    <x v="1"/>
    <s v="OFF-PA-10002479"/>
    <x v="1"/>
    <x v="10"/>
    <s v="Xerox 4200 Series MultiUse Premium Copy Paper (20Lb. and 84 Bright)"/>
    <x v="232"/>
    <n v="2"/>
    <n v="0"/>
    <n v="4.7519999999999998"/>
  </r>
  <r>
    <n v="238"/>
    <x v="112"/>
    <x v="0"/>
    <x v="30"/>
    <d v="2013-06-10T00:00:00"/>
    <s v="Second Class"/>
    <s v="KL-16645"/>
    <s v="Ken Lonsdale"/>
    <x v="0"/>
    <s v="United States"/>
    <x v="22"/>
    <x v="10"/>
    <n v="60610"/>
    <x v="2"/>
    <s v="OFF-PA-10003349"/>
    <x v="1"/>
    <x v="10"/>
    <s v="Xerox 1957"/>
    <x v="233"/>
    <n v="5"/>
    <n v="0.2"/>
    <n v="9.3960000000000008"/>
  </r>
  <r>
    <n v="239"/>
    <x v="112"/>
    <x v="0"/>
    <x v="30"/>
    <d v="2013-06-10T00:00:00"/>
    <s v="Second Class"/>
    <s v="KL-16645"/>
    <s v="Ken Lonsdale"/>
    <x v="0"/>
    <s v="United States"/>
    <x v="22"/>
    <x v="10"/>
    <n v="60610"/>
    <x v="2"/>
    <s v="FUR-FU-10000576"/>
    <x v="0"/>
    <x v="5"/>
    <s v="Luxo Professional Fluorescent Magnifier Lamp with Clamp-Mount Base"/>
    <x v="234"/>
    <n v="5"/>
    <n v="0.6"/>
    <n v="-356.72799999999995"/>
  </r>
  <r>
    <n v="240"/>
    <x v="112"/>
    <x v="0"/>
    <x v="30"/>
    <d v="2013-06-10T00:00:00"/>
    <s v="Second Class"/>
    <s v="KL-16645"/>
    <s v="Ken Lonsdale"/>
    <x v="0"/>
    <s v="United States"/>
    <x v="22"/>
    <x v="10"/>
    <n v="60610"/>
    <x v="2"/>
    <s v="FUR-FU-10004351"/>
    <x v="0"/>
    <x v="5"/>
    <s v="Staples"/>
    <x v="235"/>
    <n v="3"/>
    <n v="0.6"/>
    <n v="-4.6751999999999985"/>
  </r>
  <r>
    <n v="241"/>
    <x v="112"/>
    <x v="0"/>
    <x v="30"/>
    <d v="2013-06-10T00:00:00"/>
    <s v="Second Class"/>
    <s v="KL-16645"/>
    <s v="Ken Lonsdale"/>
    <x v="0"/>
    <s v="United States"/>
    <x v="22"/>
    <x v="10"/>
    <n v="60610"/>
    <x v="2"/>
    <s v="TEC-PH-10000011"/>
    <x v="2"/>
    <x v="7"/>
    <s v="PureGear Roll-On Screen Protector"/>
    <x v="236"/>
    <n v="2"/>
    <n v="0.2"/>
    <n v="11.194399999999998"/>
  </r>
  <r>
    <n v="242"/>
    <x v="112"/>
    <x v="0"/>
    <x v="30"/>
    <d v="2013-06-10T00:00:00"/>
    <s v="Second Class"/>
    <s v="KL-16645"/>
    <s v="Ken Lonsdale"/>
    <x v="0"/>
    <s v="United States"/>
    <x v="22"/>
    <x v="10"/>
    <n v="60610"/>
    <x v="2"/>
    <s v="FUR-TA-10002607"/>
    <x v="0"/>
    <x v="3"/>
    <s v="KI Conference Tables"/>
    <x v="237"/>
    <n v="5"/>
    <n v="0.5"/>
    <n v="-120.51299999999998"/>
  </r>
  <r>
    <n v="243"/>
    <x v="112"/>
    <x v="0"/>
    <x v="30"/>
    <d v="2013-06-10T00:00:00"/>
    <s v="Second Class"/>
    <s v="KL-16645"/>
    <s v="Ken Lonsdale"/>
    <x v="0"/>
    <s v="United States"/>
    <x v="22"/>
    <x v="10"/>
    <n v="60610"/>
    <x v="2"/>
    <s v="FUR-FU-10002505"/>
    <x v="0"/>
    <x v="5"/>
    <s v="Eldon 100 Class Desk Accessories"/>
    <x v="238"/>
    <n v="3"/>
    <n v="0.6"/>
    <n v="-2.8307999999999995"/>
  </r>
  <r>
    <n v="244"/>
    <x v="112"/>
    <x v="0"/>
    <x v="30"/>
    <d v="2013-06-10T00:00:00"/>
    <s v="Second Class"/>
    <s v="KL-16645"/>
    <s v="Ken Lonsdale"/>
    <x v="0"/>
    <s v="United States"/>
    <x v="22"/>
    <x v="10"/>
    <n v="60610"/>
    <x v="2"/>
    <s v="OFF-AR-10004685"/>
    <x v="1"/>
    <x v="6"/>
    <s v="Binney &amp; Smith Crayola Metallic Colored Pencils, 8-Color Set"/>
    <x v="191"/>
    <n v="2"/>
    <n v="0.2"/>
    <n v="1.2037999999999995"/>
  </r>
  <r>
    <n v="245"/>
    <x v="113"/>
    <x v="2"/>
    <x v="106"/>
    <d v="2011-06-06T00:00:00"/>
    <s v="Second Class"/>
    <s v="DW-13480"/>
    <s v="Dianna Wilson"/>
    <x v="2"/>
    <s v="United States"/>
    <x v="69"/>
    <x v="11"/>
    <n v="55044"/>
    <x v="2"/>
    <s v="FUR-CH-10004063"/>
    <x v="0"/>
    <x v="1"/>
    <s v="Global Deluxe High-Back Manager's Chair"/>
    <x v="239"/>
    <n v="7"/>
    <n v="0"/>
    <n v="580.53939999999989"/>
  </r>
  <r>
    <n v="246"/>
    <x v="113"/>
    <x v="2"/>
    <x v="106"/>
    <d v="2011-06-06T00:00:00"/>
    <s v="Second Class"/>
    <s v="DW-13480"/>
    <s v="Dianna Wilson"/>
    <x v="2"/>
    <s v="United States"/>
    <x v="69"/>
    <x v="11"/>
    <n v="55044"/>
    <x v="2"/>
    <s v="OFF-ST-10002276"/>
    <x v="1"/>
    <x v="4"/>
    <s v="Safco Steel Mobile File Cart"/>
    <x v="240"/>
    <n v="2"/>
    <n v="0"/>
    <n v="41.680000000000007"/>
  </r>
  <r>
    <n v="247"/>
    <x v="113"/>
    <x v="2"/>
    <x v="106"/>
    <d v="2011-06-06T00:00:00"/>
    <s v="Second Class"/>
    <s v="DW-13480"/>
    <s v="Dianna Wilson"/>
    <x v="2"/>
    <s v="United States"/>
    <x v="69"/>
    <x v="11"/>
    <n v="55044"/>
    <x v="2"/>
    <s v="OFF-PA-10004082"/>
    <x v="1"/>
    <x v="10"/>
    <s v="Adams Telephone Message Book w/Frequently-Called Numbers Space, 400 Messages per Book"/>
    <x v="241"/>
    <n v="6"/>
    <n v="0"/>
    <n v="23.94"/>
  </r>
  <r>
    <n v="248"/>
    <x v="113"/>
    <x v="2"/>
    <x v="106"/>
    <d v="2011-06-06T00:00:00"/>
    <s v="Second Class"/>
    <s v="DW-13480"/>
    <s v="Dianna Wilson"/>
    <x v="2"/>
    <s v="United States"/>
    <x v="69"/>
    <x v="11"/>
    <n v="55044"/>
    <x v="2"/>
    <s v="OFF-AP-10002945"/>
    <x v="1"/>
    <x v="9"/>
    <s v="Honeywell Enviracaire Portable HEPA Air Cleaner for 17' x 22' Room"/>
    <x v="242"/>
    <n v="5"/>
    <n v="0"/>
    <n v="496.07249999999993"/>
  </r>
  <r>
    <n v="249"/>
    <x v="113"/>
    <x v="2"/>
    <x v="106"/>
    <d v="2011-06-06T00:00:00"/>
    <s v="Second Class"/>
    <s v="DW-13480"/>
    <s v="Dianna Wilson"/>
    <x v="2"/>
    <s v="United States"/>
    <x v="69"/>
    <x v="11"/>
    <n v="55044"/>
    <x v="2"/>
    <s v="OFF-PA-10000061"/>
    <x v="1"/>
    <x v="10"/>
    <s v="Xerox 205"/>
    <x v="243"/>
    <n v="4"/>
    <n v="0"/>
    <n v="12.441600000000001"/>
  </r>
  <r>
    <n v="250"/>
    <x v="114"/>
    <x v="0"/>
    <x v="107"/>
    <d v="2013-12-16T00:00:00"/>
    <s v="Second Class"/>
    <s v="LH-17155"/>
    <s v="Logan Haushalter"/>
    <x v="0"/>
    <s v="United States"/>
    <x v="8"/>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x v="70"/>
    <x v="1"/>
    <n v="92037"/>
    <x v="1"/>
    <s v="OFF-PA-10004569"/>
    <x v="1"/>
    <x v="10"/>
    <s v="Wirebound Message Books, Two 4 1/4&quot; x 5&quot; Forms per Page"/>
    <x v="245"/>
    <n v="1"/>
    <n v="0"/>
    <n v="3.5766999999999998"/>
  </r>
  <r>
    <n v="252"/>
    <x v="115"/>
    <x v="0"/>
    <x v="108"/>
    <d v="2013-09-18T00:00:00"/>
    <s v="Standard Class"/>
    <s v="KC-16540"/>
    <s v="Kelly Collister"/>
    <x v="0"/>
    <s v="United States"/>
    <x v="70"/>
    <x v="1"/>
    <n v="92037"/>
    <x v="1"/>
    <s v="TEC-AC-10003832"/>
    <x v="2"/>
    <x v="11"/>
    <s v="Logitech P710e Mobile Speakerphone"/>
    <x v="246"/>
    <n v="13"/>
    <n v="0"/>
    <n v="636.0002999999997"/>
  </r>
  <r>
    <n v="253"/>
    <x v="116"/>
    <x v="0"/>
    <x v="107"/>
    <d v="2013-12-14T00:00:00"/>
    <s v="First Class"/>
    <s v="DL-13315"/>
    <s v="Delfina Latchford"/>
    <x v="0"/>
    <s v="United States"/>
    <x v="20"/>
    <x v="15"/>
    <n v="10024"/>
    <x v="3"/>
    <s v="OFF-ST-10001228"/>
    <x v="1"/>
    <x v="4"/>
    <s v="Fellowes Personal Hanging Folder Files, Navy"/>
    <x v="247"/>
    <n v="6"/>
    <n v="0"/>
    <n v="22.562400000000004"/>
  </r>
  <r>
    <n v="254"/>
    <x v="116"/>
    <x v="0"/>
    <x v="107"/>
    <d v="2013-12-14T00:00:00"/>
    <s v="First Class"/>
    <s v="DL-13315"/>
    <s v="Delfina Latchford"/>
    <x v="0"/>
    <s v="United States"/>
    <x v="20"/>
    <x v="15"/>
    <n v="10024"/>
    <x v="3"/>
    <s v="OFF-EN-10003296"/>
    <x v="1"/>
    <x v="12"/>
    <s v="Tyvek Side-Opening Peel &amp; Seel Expanding Envelopes"/>
    <x v="248"/>
    <n v="4"/>
    <n v="0"/>
    <n v="162.864"/>
  </r>
  <r>
    <n v="255"/>
    <x v="117"/>
    <x v="1"/>
    <x v="109"/>
    <d v="2012-12-04T00:00:00"/>
    <s v="Standard Class"/>
    <s v="DR-12880"/>
    <s v="Dan Reichenbach"/>
    <x v="1"/>
    <s v="United States"/>
    <x v="22"/>
    <x v="10"/>
    <n v="60623"/>
    <x v="2"/>
    <s v="FUR-FU-10002505"/>
    <x v="0"/>
    <x v="5"/>
    <s v="Eldon 100 Class Desk Accessories"/>
    <x v="249"/>
    <n v="9"/>
    <n v="0.6"/>
    <n v="-8.4923999999999982"/>
  </r>
  <r>
    <n v="256"/>
    <x v="117"/>
    <x v="1"/>
    <x v="109"/>
    <d v="2012-12-04T00:00:00"/>
    <s v="Standard Class"/>
    <s v="DR-12880"/>
    <s v="Dan Reichenbach"/>
    <x v="1"/>
    <s v="United States"/>
    <x v="22"/>
    <x v="10"/>
    <n v="60623"/>
    <x v="2"/>
    <s v="OFF-ST-10004804"/>
    <x v="1"/>
    <x v="4"/>
    <s v="Belkin 19&quot; Vented Equipment Shelf, Black"/>
    <x v="250"/>
    <n v="2"/>
    <n v="0.2"/>
    <n v="-19.562399999999997"/>
  </r>
  <r>
    <n v="257"/>
    <x v="117"/>
    <x v="1"/>
    <x v="109"/>
    <d v="2012-12-04T00:00:00"/>
    <s v="Standard Class"/>
    <s v="DR-12880"/>
    <s v="Dan Reichenbach"/>
    <x v="1"/>
    <s v="United States"/>
    <x v="22"/>
    <x v="10"/>
    <n v="60623"/>
    <x v="2"/>
    <s v="OFF-ST-10001590"/>
    <x v="1"/>
    <x v="4"/>
    <s v="Tenex Personal Project File with Scoop Front Design, Black"/>
    <x v="251"/>
    <n v="5"/>
    <n v="0.2"/>
    <n v="4.0439999999999969"/>
  </r>
  <r>
    <n v="258"/>
    <x v="117"/>
    <x v="1"/>
    <x v="109"/>
    <d v="2012-12-04T00:00:00"/>
    <s v="Standard Class"/>
    <s v="DR-12880"/>
    <s v="Dan Reichenbach"/>
    <x v="1"/>
    <s v="United States"/>
    <x v="22"/>
    <x v="10"/>
    <n v="60623"/>
    <x v="2"/>
    <s v="TEC-PH-10001580"/>
    <x v="2"/>
    <x v="7"/>
    <s v="Logitech Mobile Speakerphone P710e - speaker phone"/>
    <x v="252"/>
    <n v="6"/>
    <n v="0.2"/>
    <n v="56.691599999999966"/>
  </r>
  <r>
    <n v="259"/>
    <x v="118"/>
    <x v="3"/>
    <x v="96"/>
    <d v="2014-12-04T00:00:00"/>
    <s v="Second Class"/>
    <s v="CC-12670"/>
    <s v="Craig Carreira"/>
    <x v="0"/>
    <s v="United States"/>
    <x v="20"/>
    <x v="15"/>
    <n v="10009"/>
    <x v="3"/>
    <s v="TEC-AC-10000290"/>
    <x v="2"/>
    <x v="11"/>
    <s v="Sabrent 4-Port USB 2.0 Hub"/>
    <x v="253"/>
    <n v="3"/>
    <n v="0"/>
    <n v="6.9258000000000006"/>
  </r>
  <r>
    <n v="260"/>
    <x v="118"/>
    <x v="3"/>
    <x v="96"/>
    <d v="2014-12-04T00:00:00"/>
    <s v="Second Class"/>
    <s v="CC-12670"/>
    <s v="Craig Carreira"/>
    <x v="0"/>
    <s v="United States"/>
    <x v="20"/>
    <x v="15"/>
    <n v="10009"/>
    <x v="3"/>
    <s v="OFF-ST-10002790"/>
    <x v="1"/>
    <x v="4"/>
    <s v="Safco Industrial Shelving"/>
    <x v="254"/>
    <n v="3"/>
    <n v="0"/>
    <n v="6.6465000000000174"/>
  </r>
  <r>
    <n v="261"/>
    <x v="118"/>
    <x v="3"/>
    <x v="96"/>
    <d v="2014-12-04T00:00:00"/>
    <s v="Second Class"/>
    <s v="CC-12670"/>
    <s v="Craig Carreira"/>
    <x v="0"/>
    <s v="United States"/>
    <x v="20"/>
    <x v="15"/>
    <n v="10009"/>
    <x v="3"/>
    <s v="OFF-BI-10003460"/>
    <x v="1"/>
    <x v="8"/>
    <s v="Acco 3-Hole Punch"/>
    <x v="255"/>
    <n v="5"/>
    <n v="0.2"/>
    <n v="6.1319999999999988"/>
  </r>
  <r>
    <n v="262"/>
    <x v="119"/>
    <x v="3"/>
    <x v="110"/>
    <d v="2014-06-13T00:00:00"/>
    <s v="Standard Class"/>
    <s v="Dl-13600"/>
    <s v="Dorris liebe"/>
    <x v="1"/>
    <s v="United States"/>
    <x v="45"/>
    <x v="5"/>
    <n v="77506"/>
    <x v="2"/>
    <s v="OFF-AP-10002203"/>
    <x v="1"/>
    <x v="9"/>
    <s v="Eureka Disposable Bags for Sanitaire Vibra Groomer I Upright Vac"/>
    <x v="256"/>
    <n v="2"/>
    <n v="0.8"/>
    <n v="-4.4660000000000002"/>
  </r>
  <r>
    <n v="263"/>
    <x v="120"/>
    <x v="2"/>
    <x v="111"/>
    <d v="2011-09-21T00:00:00"/>
    <s v="Second Class"/>
    <s v="SB-20290"/>
    <s v="Sean Braxton"/>
    <x v="1"/>
    <s v="United States"/>
    <x v="12"/>
    <x v="5"/>
    <n v="77036"/>
    <x v="2"/>
    <s v="TEC-MA-10000822"/>
    <x v="2"/>
    <x v="15"/>
    <s v="Lexmark MX611dhe Monochrome Laser Printer"/>
    <x v="257"/>
    <n v="3"/>
    <n v="0.4"/>
    <n v="-509.99700000000075"/>
  </r>
  <r>
    <n v="264"/>
    <x v="120"/>
    <x v="2"/>
    <x v="111"/>
    <d v="2011-09-21T00:00:00"/>
    <s v="Second Class"/>
    <s v="SB-20290"/>
    <s v="Sean Braxton"/>
    <x v="1"/>
    <s v="United States"/>
    <x v="12"/>
    <x v="5"/>
    <n v="77036"/>
    <x v="2"/>
    <s v="TEC-MA-10003353"/>
    <x v="2"/>
    <x v="15"/>
    <s v="Xerox WorkCentre 6505DN Laser Multifunction Printer"/>
    <x v="258"/>
    <n v="7"/>
    <n v="0.4"/>
    <n v="-251.99579999999992"/>
  </r>
  <r>
    <n v="265"/>
    <x v="121"/>
    <x v="0"/>
    <x v="112"/>
    <d v="2013-06-14T00:00:00"/>
    <s v="Standard Class"/>
    <s v="RC-19825"/>
    <s v="Roy Collins"/>
    <x v="0"/>
    <s v="United States"/>
    <x v="22"/>
    <x v="10"/>
    <n v="60610"/>
    <x v="2"/>
    <s v="TEC-PH-10001433"/>
    <x v="2"/>
    <x v="7"/>
    <s v="Cisco Small Business SPA 502G VoIP phone"/>
    <x v="259"/>
    <n v="4"/>
    <n v="0.2"/>
    <n v="28.7196"/>
  </r>
  <r>
    <n v="266"/>
    <x v="122"/>
    <x v="1"/>
    <x v="113"/>
    <d v="2012-11-15T00:00:00"/>
    <s v="Standard Class"/>
    <s v="AH-10210"/>
    <s v="Alan Hwang"/>
    <x v="0"/>
    <s v="United States"/>
    <x v="71"/>
    <x v="1"/>
    <n v="94513"/>
    <x v="1"/>
    <s v="TEC-AC-10004469"/>
    <x v="2"/>
    <x v="11"/>
    <s v="Microsoft Sculpt Comfort Mouse"/>
    <x v="260"/>
    <n v="2"/>
    <n v="0"/>
    <n v="35.156000000000006"/>
  </r>
  <r>
    <n v="267"/>
    <x v="123"/>
    <x v="3"/>
    <x v="114"/>
    <d v="2014-06-21T00:00:00"/>
    <s v="Standard Class"/>
    <s v="CB-12535"/>
    <s v="Claudia Bergmann"/>
    <x v="1"/>
    <s v="United States"/>
    <x v="72"/>
    <x v="3"/>
    <n v="27514"/>
    <x v="0"/>
    <s v="OFF-AR-10003602"/>
    <x v="1"/>
    <x v="6"/>
    <s v="Quartet Omega Colored Chalk, 12/Pack"/>
    <x v="261"/>
    <n v="3"/>
    <n v="0.2"/>
    <n v="4.7303999999999995"/>
  </r>
  <r>
    <n v="268"/>
    <x v="124"/>
    <x v="0"/>
    <x v="115"/>
    <d v="2013-01-28T00:00:00"/>
    <s v="Standard Class"/>
    <s v="PG-18895"/>
    <s v="Paul Gonzalez"/>
    <x v="0"/>
    <s v="United States"/>
    <x v="73"/>
    <x v="30"/>
    <n v="7960"/>
    <x v="3"/>
    <s v="OFF-FA-10003472"/>
    <x v="1"/>
    <x v="13"/>
    <s v="Bagged Rubber Bands"/>
    <x v="262"/>
    <n v="6"/>
    <n v="0"/>
    <n v="0.3024"/>
  </r>
  <r>
    <n v="269"/>
    <x v="125"/>
    <x v="3"/>
    <x v="34"/>
    <d v="2014-12-14T00:00:00"/>
    <s v="Standard Class"/>
    <s v="CA-12310"/>
    <s v="Christine Abelman"/>
    <x v="1"/>
    <s v="United States"/>
    <x v="74"/>
    <x v="24"/>
    <n v="45231"/>
    <x v="3"/>
    <s v="OFF-ST-10004180"/>
    <x v="1"/>
    <x v="4"/>
    <s v="Safco Commercial Shelving"/>
    <x v="263"/>
    <n v="1"/>
    <n v="0.2"/>
    <n v="-7.4416000000000011"/>
  </r>
  <r>
    <n v="270"/>
    <x v="125"/>
    <x v="3"/>
    <x v="34"/>
    <d v="2014-12-14T00:00:00"/>
    <s v="Standard Class"/>
    <s v="CA-12310"/>
    <s v="Christine Abelman"/>
    <x v="1"/>
    <s v="United States"/>
    <x v="74"/>
    <x v="24"/>
    <n v="45231"/>
    <x v="3"/>
    <s v="OFF-EN-10004386"/>
    <x v="1"/>
    <x v="12"/>
    <s v="Recycled Interoffice Envelopes with String and Button Closure, 10 x 13"/>
    <x v="264"/>
    <n v="3"/>
    <n v="0.2"/>
    <n v="21.591000000000001"/>
  </r>
  <r>
    <n v="271"/>
    <x v="126"/>
    <x v="3"/>
    <x v="116"/>
    <d v="2015-01-03T00:00:00"/>
    <s v="Second Class"/>
    <s v="KH-16690"/>
    <s v="Kristen Hastings"/>
    <x v="1"/>
    <s v="United States"/>
    <x v="8"/>
    <x v="1"/>
    <n v="94110"/>
    <x v="1"/>
    <s v="OFF-ST-10003208"/>
    <x v="1"/>
    <x v="4"/>
    <s v="Adjustable Depth Letter/Legal Cart"/>
    <x v="265"/>
    <n v="4"/>
    <n v="0"/>
    <n v="210.4935999999999"/>
  </r>
  <r>
    <n v="272"/>
    <x v="127"/>
    <x v="1"/>
    <x v="117"/>
    <d v="2012-07-31T00:00:00"/>
    <s v="First Class"/>
    <s v="HA-14920"/>
    <s v="Helen Andreada"/>
    <x v="0"/>
    <s v="United States"/>
    <x v="8"/>
    <x v="1"/>
    <n v="94109"/>
    <x v="1"/>
    <s v="TEC-AC-10003628"/>
    <x v="2"/>
    <x v="11"/>
    <s v="Logitech 910-002974 M325 Wireless Mouse for Web Scrolling"/>
    <x v="266"/>
    <n v="7"/>
    <n v="0"/>
    <n v="92.369200000000021"/>
  </r>
  <r>
    <n v="273"/>
    <x v="127"/>
    <x v="1"/>
    <x v="117"/>
    <d v="2012-07-31T00:00:00"/>
    <s v="First Class"/>
    <s v="HA-14920"/>
    <s v="Helen Andreada"/>
    <x v="0"/>
    <s v="United States"/>
    <x v="8"/>
    <x v="1"/>
    <n v="94109"/>
    <x v="1"/>
    <s v="FUR-FU-10003274"/>
    <x v="0"/>
    <x v="5"/>
    <s v="Regeneration Desk Collection"/>
    <x v="267"/>
    <n v="3"/>
    <n v="0"/>
    <n v="2.3232000000000004"/>
  </r>
  <r>
    <n v="274"/>
    <x v="127"/>
    <x v="1"/>
    <x v="117"/>
    <d v="2012-07-31T00:00:00"/>
    <s v="First Class"/>
    <s v="HA-14920"/>
    <s v="Helen Andreada"/>
    <x v="0"/>
    <s v="United States"/>
    <x v="8"/>
    <x v="1"/>
    <n v="94109"/>
    <x v="1"/>
    <s v="OFF-BI-10002557"/>
    <x v="1"/>
    <x v="8"/>
    <s v="Presstex Flexible Ring Binders"/>
    <x v="268"/>
    <n v="3"/>
    <n v="0.2"/>
    <n v="4.0949999999999989"/>
  </r>
  <r>
    <n v="275"/>
    <x v="128"/>
    <x v="3"/>
    <x v="118"/>
    <d v="2014-09-18T00:00:00"/>
    <s v="First Class"/>
    <s v="BB-10990"/>
    <s v="Barry Blumstein"/>
    <x v="1"/>
    <s v="United States"/>
    <x v="75"/>
    <x v="1"/>
    <n v="90301"/>
    <x v="1"/>
    <s v="OFF-PA-10002615"/>
    <x v="1"/>
    <x v="10"/>
    <s v="Ampad Gold Fibre Wirebound Steno Books, 6&quot; x 9&quot;, Gregg Ruled"/>
    <x v="138"/>
    <n v="2"/>
    <n v="0"/>
    <n v="4.0571999999999999"/>
  </r>
  <r>
    <n v="276"/>
    <x v="128"/>
    <x v="3"/>
    <x v="118"/>
    <d v="2014-09-18T00:00:00"/>
    <s v="First Class"/>
    <s v="BB-10990"/>
    <s v="Barry Blumstein"/>
    <x v="1"/>
    <s v="United States"/>
    <x v="75"/>
    <x v="1"/>
    <n v="90301"/>
    <x v="1"/>
    <s v="OFF-AR-10001427"/>
    <x v="1"/>
    <x v="6"/>
    <s v="Newell 330"/>
    <x v="156"/>
    <n v="1"/>
    <n v="0"/>
    <n v="1.5548000000000002"/>
  </r>
  <r>
    <n v="277"/>
    <x v="129"/>
    <x v="3"/>
    <x v="119"/>
    <d v="2014-10-18T00:00:00"/>
    <s v="Standard Class"/>
    <s v="AG-10495"/>
    <s v="Andrew Gjertsen"/>
    <x v="1"/>
    <s v="United States"/>
    <x v="10"/>
    <x v="9"/>
    <n v="19140"/>
    <x v="3"/>
    <s v="OFF-PA-10000673"/>
    <x v="1"/>
    <x v="10"/>
    <s v="Post-it “Important Message” Note Pad, Neon Colors, 50 Sheets/Pad"/>
    <x v="25"/>
    <n v="2"/>
    <n v="0.2"/>
    <n v="4.0768000000000004"/>
  </r>
  <r>
    <n v="278"/>
    <x v="129"/>
    <x v="3"/>
    <x v="119"/>
    <d v="2014-10-18T00:00:00"/>
    <s v="Standard Class"/>
    <s v="AG-10495"/>
    <s v="Andrew Gjertsen"/>
    <x v="1"/>
    <s v="United States"/>
    <x v="10"/>
    <x v="9"/>
    <n v="19140"/>
    <x v="3"/>
    <s v="OFF-PA-10004470"/>
    <x v="1"/>
    <x v="10"/>
    <s v="Adams Write n' Stick Phone Message Book, 11&quot; X 5 1/4&quot;, 200 Messages"/>
    <x v="269"/>
    <n v="4"/>
    <n v="0.2"/>
    <n v="5.9071999999999987"/>
  </r>
  <r>
    <n v="279"/>
    <x v="129"/>
    <x v="3"/>
    <x v="119"/>
    <d v="2014-10-18T00:00:00"/>
    <s v="Standard Class"/>
    <s v="AG-10495"/>
    <s v="Andrew Gjertsen"/>
    <x v="1"/>
    <s v="United States"/>
    <x v="10"/>
    <x v="9"/>
    <n v="19140"/>
    <x v="3"/>
    <s v="OFF-ST-10000876"/>
    <x v="1"/>
    <x v="4"/>
    <s v="Eldon Simplefile Box Office"/>
    <x v="270"/>
    <n v="6"/>
    <n v="0.2"/>
    <n v="5.9711999999999996"/>
  </r>
  <r>
    <n v="280"/>
    <x v="129"/>
    <x v="3"/>
    <x v="119"/>
    <d v="2014-10-18T00:00:00"/>
    <s v="Standard Class"/>
    <s v="AG-10495"/>
    <s v="Andrew Gjertsen"/>
    <x v="1"/>
    <s v="United States"/>
    <x v="10"/>
    <x v="9"/>
    <n v="19140"/>
    <x v="3"/>
    <s v="OFF-LA-10002043"/>
    <x v="1"/>
    <x v="2"/>
    <s v="Avery 489"/>
    <x v="271"/>
    <n v="3"/>
    <n v="0.2"/>
    <n v="8.6940000000000008"/>
  </r>
  <r>
    <n v="281"/>
    <x v="130"/>
    <x v="1"/>
    <x v="120"/>
    <d v="2012-09-28T00:00:00"/>
    <s v="Second Class"/>
    <s v="SC-20725"/>
    <s v="Steven Cartwright"/>
    <x v="0"/>
    <s v="United States"/>
    <x v="12"/>
    <x v="5"/>
    <n v="77070"/>
    <x v="2"/>
    <s v="OFF-BI-10004967"/>
    <x v="1"/>
    <x v="8"/>
    <s v="Round Ring Binders"/>
    <x v="272"/>
    <n v="5"/>
    <n v="0.8"/>
    <n v="-3.4320000000000004"/>
  </r>
  <r>
    <n v="282"/>
    <x v="130"/>
    <x v="1"/>
    <x v="120"/>
    <d v="2012-09-28T00:00:00"/>
    <s v="Second Class"/>
    <s v="SC-20725"/>
    <s v="Steven Cartwright"/>
    <x v="0"/>
    <s v="United States"/>
    <x v="12"/>
    <x v="5"/>
    <n v="77070"/>
    <x v="2"/>
    <s v="TEC-PH-10001760"/>
    <x v="2"/>
    <x v="7"/>
    <s v="Bose SoundLink Bluetooth Speaker"/>
    <x v="273"/>
    <n v="7"/>
    <n v="0.2"/>
    <n v="376.11"/>
  </r>
  <r>
    <n v="283"/>
    <x v="131"/>
    <x v="1"/>
    <x v="121"/>
    <d v="2012-11-06T00:00:00"/>
    <s v="Standard Class"/>
    <s v="JO-15280"/>
    <s v="Jas O'Carroll"/>
    <x v="0"/>
    <s v="United States"/>
    <x v="1"/>
    <x v="1"/>
    <n v="90004"/>
    <x v="1"/>
    <s v="FUR-TA-10002903"/>
    <x v="0"/>
    <x v="3"/>
    <s v="Bevis Round Bullnose 29&quot; High Table Top"/>
    <x v="274"/>
    <n v="5"/>
    <n v="0.2"/>
    <n v="51.942000000000007"/>
  </r>
  <r>
    <n v="284"/>
    <x v="132"/>
    <x v="1"/>
    <x v="120"/>
    <d v="2012-10-02T00:00:00"/>
    <s v="Standard Class"/>
    <s v="TB-21520"/>
    <s v="Tracy Blumstein"/>
    <x v="0"/>
    <s v="United States"/>
    <x v="32"/>
    <x v="21"/>
    <n v="97206"/>
    <x v="1"/>
    <s v="OFF-PA-10000474"/>
    <x v="1"/>
    <x v="10"/>
    <s v="Staples"/>
    <x v="275"/>
    <n v="5"/>
    <n v="0.2"/>
    <n v="47.843999999999994"/>
  </r>
  <r>
    <n v="285"/>
    <x v="132"/>
    <x v="1"/>
    <x v="120"/>
    <d v="2012-10-02T00:00:00"/>
    <s v="Standard Class"/>
    <s v="TB-21520"/>
    <s v="Tracy Blumstein"/>
    <x v="0"/>
    <s v="United States"/>
    <x v="32"/>
    <x v="21"/>
    <n v="97206"/>
    <x v="1"/>
    <s v="TEC-AC-10001956"/>
    <x v="2"/>
    <x v="11"/>
    <s v="Microsoft Arc Touch Mouse"/>
    <x v="276"/>
    <n v="5"/>
    <n v="0.2"/>
    <n v="47.959999999999987"/>
  </r>
  <r>
    <n v="286"/>
    <x v="132"/>
    <x v="1"/>
    <x v="120"/>
    <d v="2012-10-02T00:00:00"/>
    <s v="Standard Class"/>
    <s v="TB-21520"/>
    <s v="Tracy Blumstein"/>
    <x v="0"/>
    <s v="United States"/>
    <x v="32"/>
    <x v="21"/>
    <n v="97206"/>
    <x v="1"/>
    <s v="OFF-PA-10004100"/>
    <x v="1"/>
    <x v="10"/>
    <s v="Xerox 216"/>
    <x v="277"/>
    <n v="6"/>
    <n v="0.2"/>
    <n v="10.8864"/>
  </r>
  <r>
    <n v="287"/>
    <x v="133"/>
    <x v="0"/>
    <x v="122"/>
    <d v="2013-12-21T00:00:00"/>
    <s v="Second Class"/>
    <s v="AH-10195"/>
    <s v="Alan Haines"/>
    <x v="1"/>
    <s v="United States"/>
    <x v="76"/>
    <x v="2"/>
    <n v="33319"/>
    <x v="0"/>
    <s v="OFF-BI-10000778"/>
    <x v="1"/>
    <x v="8"/>
    <s v="GBC VeloBinder Electric Binding Machine"/>
    <x v="278"/>
    <n v="7"/>
    <n v="0.7"/>
    <n v="-169.3719999999999"/>
  </r>
  <r>
    <n v="288"/>
    <x v="133"/>
    <x v="0"/>
    <x v="122"/>
    <d v="2013-12-21T00:00:00"/>
    <s v="Second Class"/>
    <s v="AH-10195"/>
    <s v="Alan Haines"/>
    <x v="1"/>
    <s v="United States"/>
    <x v="76"/>
    <x v="2"/>
    <n v="33319"/>
    <x v="0"/>
    <s v="OFF-AP-10002684"/>
    <x v="1"/>
    <x v="9"/>
    <s v="Acco 7-Outlet Masterpiece Power Center, Wihtout Fax/Phone Line Protection"/>
    <x v="279"/>
    <n v="2"/>
    <n v="0.2"/>
    <n v="24.315999999999974"/>
  </r>
  <r>
    <n v="289"/>
    <x v="133"/>
    <x v="0"/>
    <x v="122"/>
    <d v="2013-12-21T00:00:00"/>
    <s v="Second Class"/>
    <s v="AH-10195"/>
    <s v="Alan Haines"/>
    <x v="1"/>
    <s v="United States"/>
    <x v="76"/>
    <x v="2"/>
    <n v="33319"/>
    <x v="0"/>
    <s v="OFF-SU-10000646"/>
    <x v="1"/>
    <x v="14"/>
    <s v="Premier Automatic Letter Opener"/>
    <x v="280"/>
    <n v="5"/>
    <n v="0.2"/>
    <n v="-204.31449999999995"/>
  </r>
  <r>
    <n v="290"/>
    <x v="134"/>
    <x v="0"/>
    <x v="73"/>
    <d v="2013-11-25T00:00:00"/>
    <s v="Second Class"/>
    <s v="NZ-18565"/>
    <s v="Nick Zandusky"/>
    <x v="2"/>
    <s v="United States"/>
    <x v="38"/>
    <x v="24"/>
    <n v="43229"/>
    <x v="3"/>
    <s v="OFF-FA-10002983"/>
    <x v="1"/>
    <x v="13"/>
    <s v="Advantus SlideClip Paper Clips"/>
    <x v="281"/>
    <n v="7"/>
    <n v="0.2"/>
    <n v="6.6835999999999993"/>
  </r>
  <r>
    <n v="291"/>
    <x v="134"/>
    <x v="0"/>
    <x v="73"/>
    <d v="2013-11-25T00:00:00"/>
    <s v="Second Class"/>
    <s v="NZ-18565"/>
    <s v="Nick Zandusky"/>
    <x v="2"/>
    <s v="United States"/>
    <x v="38"/>
    <x v="24"/>
    <n v="43229"/>
    <x v="3"/>
    <s v="OFF-LA-10004689"/>
    <x v="1"/>
    <x v="2"/>
    <s v="Avery 512"/>
    <x v="282"/>
    <n v="8"/>
    <n v="0.2"/>
    <n v="6.2423999999999999"/>
  </r>
  <r>
    <n v="292"/>
    <x v="134"/>
    <x v="0"/>
    <x v="73"/>
    <d v="2013-11-25T00:00:00"/>
    <s v="Second Class"/>
    <s v="NZ-18565"/>
    <s v="Nick Zandusky"/>
    <x v="2"/>
    <s v="United States"/>
    <x v="38"/>
    <x v="24"/>
    <n v="43229"/>
    <x v="3"/>
    <s v="TEC-AC-10002001"/>
    <x v="2"/>
    <x v="11"/>
    <s v="Logitech Wireless Gaming Headset G930"/>
    <x v="283"/>
    <n v="2"/>
    <n v="0.2"/>
    <n v="54.396600000000007"/>
  </r>
  <r>
    <n v="293"/>
    <x v="134"/>
    <x v="0"/>
    <x v="73"/>
    <d v="2013-11-25T00:00:00"/>
    <s v="Second Class"/>
    <s v="NZ-18565"/>
    <s v="Nick Zandusky"/>
    <x v="2"/>
    <s v="United States"/>
    <x v="38"/>
    <x v="24"/>
    <n v="43229"/>
    <x v="3"/>
    <s v="FUR-BO-10004709"/>
    <x v="0"/>
    <x v="0"/>
    <s v="Bush Westfield Collection Bookcases, Medium Cherry Finish"/>
    <x v="284"/>
    <n v="3"/>
    <n v="0.5"/>
    <n v="-48.703199999999995"/>
  </r>
  <r>
    <n v="294"/>
    <x v="135"/>
    <x v="2"/>
    <x v="58"/>
    <d v="2011-12-28T00:00:00"/>
    <s v="First Class"/>
    <s v="KL-16555"/>
    <s v="Kelly Lampkin"/>
    <x v="1"/>
    <s v="United States"/>
    <x v="77"/>
    <x v="22"/>
    <n v="80906"/>
    <x v="1"/>
    <s v="FUR-FU-10004091"/>
    <x v="0"/>
    <x v="5"/>
    <s v="Howard Miller 13&quot; Diameter Goldtone Round Wall Clock"/>
    <x v="285"/>
    <n v="8"/>
    <n v="0.2"/>
    <n v="78.859200000000001"/>
  </r>
  <r>
    <n v="295"/>
    <x v="135"/>
    <x v="2"/>
    <x v="58"/>
    <d v="2011-12-28T00:00:00"/>
    <s v="First Class"/>
    <s v="KL-16555"/>
    <s v="Kelly Lampkin"/>
    <x v="1"/>
    <s v="United States"/>
    <x v="77"/>
    <x v="22"/>
    <n v="80906"/>
    <x v="1"/>
    <s v="FUR-CH-10001891"/>
    <x v="0"/>
    <x v="1"/>
    <s v="Global Deluxe Office Fabric Chairs"/>
    <x v="286"/>
    <n v="3"/>
    <n v="0.2"/>
    <n v="20.155800000000013"/>
  </r>
  <r>
    <n v="296"/>
    <x v="135"/>
    <x v="2"/>
    <x v="58"/>
    <d v="2011-12-28T00:00:00"/>
    <s v="First Class"/>
    <s v="KL-16555"/>
    <s v="Kelly Lampkin"/>
    <x v="1"/>
    <s v="United States"/>
    <x v="77"/>
    <x v="22"/>
    <n v="80906"/>
    <x v="1"/>
    <s v="FUR-FU-10002918"/>
    <x v="0"/>
    <x v="5"/>
    <s v="Eldon ClusterMat Chair Mat with Cordless Antistatic Protection"/>
    <x v="287"/>
    <n v="3"/>
    <n v="0.2"/>
    <n v="-24.564599999999999"/>
  </r>
  <r>
    <n v="297"/>
    <x v="135"/>
    <x v="2"/>
    <x v="58"/>
    <d v="2011-12-28T00:00:00"/>
    <s v="First Class"/>
    <s v="KL-16555"/>
    <s v="Kelly Lampkin"/>
    <x v="1"/>
    <s v="United States"/>
    <x v="77"/>
    <x v="22"/>
    <n v="80906"/>
    <x v="1"/>
    <s v="OFF-BI-10004593"/>
    <x v="1"/>
    <x v="8"/>
    <s v="Ibico Laser Imprintable Binding System Covers"/>
    <x v="288"/>
    <n v="5"/>
    <n v="0.7"/>
    <n v="-62.88000000000001"/>
  </r>
  <r>
    <n v="298"/>
    <x v="135"/>
    <x v="2"/>
    <x v="58"/>
    <d v="2011-12-28T00:00:00"/>
    <s v="First Class"/>
    <s v="KL-16555"/>
    <s v="Kelly Lampkin"/>
    <x v="1"/>
    <s v="United States"/>
    <x v="77"/>
    <x v="22"/>
    <n v="80906"/>
    <x v="1"/>
    <s v="OFF-FA-10004854"/>
    <x v="1"/>
    <x v="13"/>
    <s v="Vinyl Coated Wire Paper Clips in Organizer Box, 800/Box"/>
    <x v="289"/>
    <n v="3"/>
    <n v="0.2"/>
    <n v="9.2987999999999964"/>
  </r>
  <r>
    <n v="299"/>
    <x v="136"/>
    <x v="0"/>
    <x v="99"/>
    <d v="2013-11-04T00:00:00"/>
    <s v="Standard Class"/>
    <s v="JD-15895"/>
    <s v="Jonathan Doherty"/>
    <x v="1"/>
    <s v="United States"/>
    <x v="78"/>
    <x v="30"/>
    <n v="7109"/>
    <x v="3"/>
    <s v="OFF-PA-10002105"/>
    <x v="1"/>
    <x v="10"/>
    <s v="Xerox 223"/>
    <x v="56"/>
    <n v="5"/>
    <n v="0"/>
    <n v="15.552000000000001"/>
  </r>
  <r>
    <n v="300"/>
    <x v="136"/>
    <x v="0"/>
    <x v="99"/>
    <d v="2013-11-04T00:00:00"/>
    <s v="Standard Class"/>
    <s v="JD-15895"/>
    <s v="Jonathan Doherty"/>
    <x v="1"/>
    <s v="United States"/>
    <x v="78"/>
    <x v="30"/>
    <n v="7109"/>
    <x v="3"/>
    <s v="OFF-ST-10002756"/>
    <x v="1"/>
    <x v="4"/>
    <s v="Tennsco Stur-D-Stor Boltless Shelving, 5 Shelves, 24&quot; Deep, Sand"/>
    <x v="290"/>
    <n v="8"/>
    <n v="0"/>
    <n v="10.824800000000096"/>
  </r>
  <r>
    <n v="301"/>
    <x v="136"/>
    <x v="0"/>
    <x v="99"/>
    <d v="2013-11-04T00:00:00"/>
    <s v="Standard Class"/>
    <s v="JD-15895"/>
    <s v="Jonathan Doherty"/>
    <x v="1"/>
    <s v="United States"/>
    <x v="78"/>
    <x v="30"/>
    <n v="7109"/>
    <x v="3"/>
    <s v="OFF-PA-10004243"/>
    <x v="1"/>
    <x v="10"/>
    <s v="Xerox 1939"/>
    <x v="291"/>
    <n v="3"/>
    <n v="0"/>
    <n v="27.316799999999997"/>
  </r>
  <r>
    <n v="302"/>
    <x v="136"/>
    <x v="0"/>
    <x v="99"/>
    <d v="2013-11-04T00:00:00"/>
    <s v="Standard Class"/>
    <s v="JD-15895"/>
    <s v="Jonathan Doherty"/>
    <x v="1"/>
    <s v="United States"/>
    <x v="78"/>
    <x v="30"/>
    <n v="7109"/>
    <x v="3"/>
    <s v="FUR-FU-10001861"/>
    <x v="0"/>
    <x v="5"/>
    <s v="Floodlight Indoor Halogen Bulbs, 1 Bulb per Pack, 60 Watts"/>
    <x v="292"/>
    <n v="4"/>
    <n v="0"/>
    <n v="38.023999999999994"/>
  </r>
  <r>
    <n v="303"/>
    <x v="136"/>
    <x v="0"/>
    <x v="99"/>
    <d v="2013-11-04T00:00:00"/>
    <s v="Standard Class"/>
    <s v="JD-15895"/>
    <s v="Jonathan Doherty"/>
    <x v="1"/>
    <s v="United States"/>
    <x v="78"/>
    <x v="30"/>
    <n v="7109"/>
    <x v="3"/>
    <s v="OFF-BI-10002706"/>
    <x v="1"/>
    <x v="8"/>
    <s v="Avery Premier Heavy-Duty Binder with Round Locking Rings"/>
    <x v="293"/>
    <n v="1"/>
    <n v="0"/>
    <n v="6.5687999999999995"/>
  </r>
  <r>
    <n v="304"/>
    <x v="137"/>
    <x v="3"/>
    <x v="123"/>
    <d v="2014-11-24T00:00:00"/>
    <s v="Standard Class"/>
    <s v="JH-15910"/>
    <s v="Jonathan Howell"/>
    <x v="0"/>
    <s v="United States"/>
    <x v="22"/>
    <x v="10"/>
    <n v="60623"/>
    <x v="2"/>
    <s v="FUR-TA-10002533"/>
    <x v="0"/>
    <x v="3"/>
    <s v="BPI Conference Tables"/>
    <x v="294"/>
    <n v="3"/>
    <n v="0.5"/>
    <n v="-131.44500000000005"/>
  </r>
  <r>
    <n v="305"/>
    <x v="138"/>
    <x v="1"/>
    <x v="124"/>
    <d v="2012-05-09T00:00:00"/>
    <s v="Second Class"/>
    <s v="AS-10225"/>
    <s v="Alan Schoenberger"/>
    <x v="1"/>
    <s v="United States"/>
    <x v="20"/>
    <x v="15"/>
    <n v="10024"/>
    <x v="3"/>
    <s v="FUR-FU-10002671"/>
    <x v="0"/>
    <x v="5"/>
    <s v="Electrix 20W Halogen Replacement Bulb for Zoom-In Desk Lamp"/>
    <x v="295"/>
    <n v="2"/>
    <n v="0"/>
    <n v="12.863999999999999"/>
  </r>
  <r>
    <n v="306"/>
    <x v="139"/>
    <x v="2"/>
    <x v="125"/>
    <d v="2012-01-04T00:00:00"/>
    <s v="Standard Class"/>
    <s v="KB-16600"/>
    <s v="Ken Brennan"/>
    <x v="1"/>
    <s v="United States"/>
    <x v="79"/>
    <x v="12"/>
    <n v="48180"/>
    <x v="2"/>
    <s v="OFF-AR-10003651"/>
    <x v="1"/>
    <x v="6"/>
    <s v="Newell 350"/>
    <x v="296"/>
    <n v="3"/>
    <n v="0"/>
    <n v="2.8535999999999988"/>
  </r>
  <r>
    <n v="307"/>
    <x v="140"/>
    <x v="2"/>
    <x v="106"/>
    <d v="2011-06-06T00:00:00"/>
    <s v="Standard Class"/>
    <s v="CR-12625"/>
    <s v="Corey Roper"/>
    <x v="2"/>
    <s v="United States"/>
    <x v="80"/>
    <x v="30"/>
    <n v="8701"/>
    <x v="3"/>
    <s v="OFF-BI-10001072"/>
    <x v="1"/>
    <x v="8"/>
    <s v="GBC Clear Cover, 8-1/2 x 11, unpunched, 25 covers per pack"/>
    <x v="297"/>
    <n v="3"/>
    <n v="0"/>
    <n v="20.9208"/>
  </r>
  <r>
    <n v="308"/>
    <x v="140"/>
    <x v="2"/>
    <x v="106"/>
    <d v="2011-06-06T00:00:00"/>
    <s v="Standard Class"/>
    <s v="CR-12625"/>
    <s v="Corey Roper"/>
    <x v="2"/>
    <s v="United States"/>
    <x v="80"/>
    <x v="30"/>
    <n v="8701"/>
    <x v="3"/>
    <s v="OFF-AR-10002135"/>
    <x v="1"/>
    <x v="6"/>
    <s v="Boston Heavy-Duty Trimline Electric Pencil Sharpeners"/>
    <x v="298"/>
    <n v="6"/>
    <n v="0"/>
    <n v="83.867999999999967"/>
  </r>
  <r>
    <n v="309"/>
    <x v="141"/>
    <x v="3"/>
    <x v="4"/>
    <d v="2014-04-18T00:00:00"/>
    <s v="First Class"/>
    <s v="SH-20395"/>
    <s v="Shahid Hopkins"/>
    <x v="0"/>
    <s v="United States"/>
    <x v="81"/>
    <x v="17"/>
    <n v="22204"/>
    <x v="0"/>
    <s v="OFF-AR-10002804"/>
    <x v="1"/>
    <x v="6"/>
    <s v="Faber Castell Col-Erase Pencils"/>
    <x v="299"/>
    <n v="1"/>
    <n v="0"/>
    <n v="2.0049000000000001"/>
  </r>
  <r>
    <n v="310"/>
    <x v="142"/>
    <x v="0"/>
    <x v="126"/>
    <d v="2013-09-15T00:00:00"/>
    <s v="Second Class"/>
    <s v="BP-11185"/>
    <s v="Ben Peterman"/>
    <x v="1"/>
    <s v="United States"/>
    <x v="82"/>
    <x v="22"/>
    <n v="80004"/>
    <x v="1"/>
    <s v="FUR-FU-10001918"/>
    <x v="0"/>
    <x v="5"/>
    <s v="C-Line Cubicle Keepers Polyproplyene Holder With Velcro Backings"/>
    <x v="300"/>
    <n v="4"/>
    <n v="0.2"/>
    <n v="3.5948000000000011"/>
  </r>
  <r>
    <n v="311"/>
    <x v="142"/>
    <x v="0"/>
    <x v="126"/>
    <d v="2013-09-15T00:00:00"/>
    <s v="Second Class"/>
    <s v="BP-11185"/>
    <s v="Ben Peterman"/>
    <x v="1"/>
    <s v="United States"/>
    <x v="82"/>
    <x v="22"/>
    <n v="80004"/>
    <x v="1"/>
    <s v="FUR-CH-10004086"/>
    <x v="0"/>
    <x v="1"/>
    <s v="Hon 4070 Series Pagoda Armless Upholstered Stacking Chairs"/>
    <x v="301"/>
    <n v="2"/>
    <n v="0.2"/>
    <n v="52.511399999999981"/>
  </r>
  <r>
    <n v="312"/>
    <x v="142"/>
    <x v="0"/>
    <x v="126"/>
    <d v="2013-09-15T00:00:00"/>
    <s v="Second Class"/>
    <s v="BP-11185"/>
    <s v="Ben Peterman"/>
    <x v="1"/>
    <s v="United States"/>
    <x v="82"/>
    <x v="22"/>
    <n v="80004"/>
    <x v="1"/>
    <s v="FUR-FU-10001756"/>
    <x v="0"/>
    <x v="5"/>
    <s v="Eldon Expressions Desk Accessory, Wood Photo Frame, Mahogany"/>
    <x v="302"/>
    <n v="1"/>
    <n v="0.2"/>
    <n v="1.7135999999999978"/>
  </r>
  <r>
    <n v="313"/>
    <x v="142"/>
    <x v="0"/>
    <x v="126"/>
    <d v="2013-09-15T00:00:00"/>
    <s v="Second Class"/>
    <s v="BP-11185"/>
    <s v="Ben Peterman"/>
    <x v="1"/>
    <s v="United States"/>
    <x v="82"/>
    <x v="22"/>
    <n v="80004"/>
    <x v="1"/>
    <s v="OFF-LA-10000634"/>
    <x v="1"/>
    <x v="2"/>
    <s v="Avery 509"/>
    <x v="303"/>
    <n v="3"/>
    <n v="0.2"/>
    <n v="2.0358000000000001"/>
  </r>
  <r>
    <n v="314"/>
    <x v="143"/>
    <x v="2"/>
    <x v="127"/>
    <d v="2011-10-03T00:00:00"/>
    <s v="Standard Class"/>
    <s v="TS-21205"/>
    <s v="Thomas Seio"/>
    <x v="1"/>
    <s v="United States"/>
    <x v="83"/>
    <x v="30"/>
    <n v="7601"/>
    <x v="3"/>
    <s v="FUR-FU-10001588"/>
    <x v="0"/>
    <x v="5"/>
    <s v="Deflect-o SuperTray Unbreakable Stackable Tray, Letter, Black"/>
    <x v="304"/>
    <n v="3"/>
    <n v="0"/>
    <n v="37.642200000000003"/>
  </r>
  <r>
    <n v="315"/>
    <x v="144"/>
    <x v="2"/>
    <x v="128"/>
    <d v="2011-08-16T00:00:00"/>
    <s v="Standard Class"/>
    <s v="AG-10525"/>
    <s v="Andy Gerbode"/>
    <x v="1"/>
    <s v="United States"/>
    <x v="84"/>
    <x v="2"/>
    <n v="33710"/>
    <x v="0"/>
    <s v="TEC-PH-10002398"/>
    <x v="2"/>
    <x v="7"/>
    <s v="AT&amp;T 1070 Corded Phone"/>
    <x v="305"/>
    <n v="2"/>
    <n v="0.2"/>
    <n v="22.297999999999973"/>
  </r>
  <r>
    <n v="316"/>
    <x v="144"/>
    <x v="2"/>
    <x v="128"/>
    <d v="2011-08-16T00:00:00"/>
    <s v="Standard Class"/>
    <s v="AG-10525"/>
    <s v="Andy Gerbode"/>
    <x v="1"/>
    <s v="United States"/>
    <x v="84"/>
    <x v="2"/>
    <n v="33710"/>
    <x v="0"/>
    <s v="OFF-PA-10001937"/>
    <x v="1"/>
    <x v="10"/>
    <s v="Xerox 21"/>
    <x v="12"/>
    <n v="3"/>
    <n v="0.2"/>
    <n v="5.4432"/>
  </r>
  <r>
    <n v="317"/>
    <x v="145"/>
    <x v="2"/>
    <x v="129"/>
    <d v="2011-12-30T00:00:00"/>
    <s v="First Class"/>
    <s v="SP-20860"/>
    <s v="Sung Pak"/>
    <x v="1"/>
    <s v="United States"/>
    <x v="10"/>
    <x v="9"/>
    <n v="19143"/>
    <x v="3"/>
    <s v="OFF-AR-10003373"/>
    <x v="1"/>
    <x v="6"/>
    <s v="Boston School Pro Electric Pencil Sharpener, 1670"/>
    <x v="306"/>
    <n v="4"/>
    <n v="0.2"/>
    <n v="8.674399999999995"/>
  </r>
  <r>
    <n v="318"/>
    <x v="146"/>
    <x v="2"/>
    <x v="130"/>
    <d v="2011-11-09T00:00:00"/>
    <s v="Standard Class"/>
    <s v="NM-18445"/>
    <s v="Nathan Mautz"/>
    <x v="2"/>
    <s v="United States"/>
    <x v="20"/>
    <x v="15"/>
    <n v="10024"/>
    <x v="3"/>
    <s v="FUR-CH-10002602"/>
    <x v="0"/>
    <x v="1"/>
    <s v="DMI Arturo Collection Mission-style Design Wood Chair"/>
    <x v="307"/>
    <n v="1"/>
    <n v="0.1"/>
    <n v="24.156800000000004"/>
  </r>
  <r>
    <n v="319"/>
    <x v="146"/>
    <x v="2"/>
    <x v="130"/>
    <d v="2011-11-09T00:00:00"/>
    <s v="Standard Class"/>
    <s v="NM-18445"/>
    <s v="Nathan Mautz"/>
    <x v="2"/>
    <s v="United States"/>
    <x v="20"/>
    <x v="15"/>
    <n v="10024"/>
    <x v="3"/>
    <s v="TEC-MA-10002927"/>
    <x v="2"/>
    <x v="15"/>
    <s v="Canon imageCLASS MF7460 Monochrome Digital Laser Multifunction Copier"/>
    <x v="308"/>
    <n v="2"/>
    <n v="0"/>
    <n v="1995.99"/>
  </r>
  <r>
    <n v="320"/>
    <x v="146"/>
    <x v="2"/>
    <x v="130"/>
    <d v="2011-11-09T00:00:00"/>
    <s v="Standard Class"/>
    <s v="NM-18445"/>
    <s v="Nathan Mautz"/>
    <x v="2"/>
    <s v="United States"/>
    <x v="20"/>
    <x v="15"/>
    <n v="10024"/>
    <x v="3"/>
    <s v="TEC-PH-10004093"/>
    <x v="2"/>
    <x v="7"/>
    <s v="Panasonic Kx-TS550"/>
    <x v="309"/>
    <n v="6"/>
    <n v="0"/>
    <n v="80.022599999999997"/>
  </r>
  <r>
    <n v="321"/>
    <x v="146"/>
    <x v="2"/>
    <x v="130"/>
    <d v="2011-11-09T00:00:00"/>
    <s v="Standard Class"/>
    <s v="NM-18445"/>
    <s v="Nathan Mautz"/>
    <x v="2"/>
    <s v="United States"/>
    <x v="20"/>
    <x v="15"/>
    <n v="10024"/>
    <x v="3"/>
    <s v="TEC-AC-10000892"/>
    <x v="2"/>
    <x v="11"/>
    <s v="NETGEAR N750 Dual Band Wi-Fi Gigabit Router"/>
    <x v="310"/>
    <n v="4"/>
    <n v="0"/>
    <n v="129.6"/>
  </r>
  <r>
    <n v="322"/>
    <x v="146"/>
    <x v="2"/>
    <x v="130"/>
    <d v="2011-11-09T00:00:00"/>
    <s v="Standard Class"/>
    <s v="NM-18445"/>
    <s v="Nathan Mautz"/>
    <x v="2"/>
    <s v="United States"/>
    <x v="20"/>
    <x v="15"/>
    <n v="10024"/>
    <x v="3"/>
    <s v="OFF-ST-10002974"/>
    <x v="1"/>
    <x v="4"/>
    <s v="Trav-L-File Heavy-Duty Shuttle II, Black"/>
    <x v="311"/>
    <n v="1"/>
    <n v="0"/>
    <n v="13.070999999999998"/>
  </r>
  <r>
    <n v="323"/>
    <x v="147"/>
    <x v="2"/>
    <x v="111"/>
    <d v="2011-09-24T00:00:00"/>
    <s v="Standard Class"/>
    <s v="FA-14230"/>
    <s v="Frank Atkinson"/>
    <x v="1"/>
    <s v="United States"/>
    <x v="85"/>
    <x v="1"/>
    <n v="90805"/>
    <x v="1"/>
    <s v="OFF-FA-10000624"/>
    <x v="1"/>
    <x v="13"/>
    <s v="OIC Binder Clips"/>
    <x v="181"/>
    <n v="2"/>
    <n v="0"/>
    <n v="3.58"/>
  </r>
  <r>
    <n v="324"/>
    <x v="148"/>
    <x v="0"/>
    <x v="131"/>
    <d v="2013-04-28T00:00:00"/>
    <s v="Standard Class"/>
    <s v="GK-14620"/>
    <s v="Grace Kelly"/>
    <x v="1"/>
    <s v="United States"/>
    <x v="86"/>
    <x v="1"/>
    <n v="92345"/>
    <x v="1"/>
    <s v="OFF-BI-10004593"/>
    <x v="1"/>
    <x v="8"/>
    <s v="Ibico Laser Imprintable Binding System Covers"/>
    <x v="312"/>
    <n v="6"/>
    <n v="0.2"/>
    <n v="81.744"/>
  </r>
  <r>
    <n v="325"/>
    <x v="148"/>
    <x v="0"/>
    <x v="131"/>
    <d v="2013-04-28T00:00:00"/>
    <s v="Standard Class"/>
    <s v="GK-14620"/>
    <s v="Grace Kelly"/>
    <x v="1"/>
    <s v="United States"/>
    <x v="86"/>
    <x v="1"/>
    <n v="92345"/>
    <x v="1"/>
    <s v="TEC-AC-10001908"/>
    <x v="2"/>
    <x v="11"/>
    <s v="Logitech Wireless Headset h800"/>
    <x v="313"/>
    <n v="1"/>
    <n v="0"/>
    <n v="34.996499999999997"/>
  </r>
  <r>
    <n v="326"/>
    <x v="149"/>
    <x v="3"/>
    <x v="132"/>
    <d v="2014-11-06T00:00:00"/>
    <s v="Second Class"/>
    <s v="DJ-13510"/>
    <s v="Don Jones"/>
    <x v="1"/>
    <s v="United States"/>
    <x v="87"/>
    <x v="18"/>
    <n v="37130"/>
    <x v="0"/>
    <s v="FUR-FU-10001967"/>
    <x v="0"/>
    <x v="5"/>
    <s v="Telescoping Adjustable Floor Lamp"/>
    <x v="314"/>
    <n v="1"/>
    <n v="0.2"/>
    <n v="0.99949999999999894"/>
  </r>
  <r>
    <n v="327"/>
    <x v="150"/>
    <x v="0"/>
    <x v="133"/>
    <d v="2013-09-02T00:00:00"/>
    <s v="First Class"/>
    <s v="PO-18850"/>
    <s v="Patrick O'Brill"/>
    <x v="0"/>
    <s v="United States"/>
    <x v="10"/>
    <x v="9"/>
    <n v="19143"/>
    <x v="3"/>
    <s v="TEC-PH-10003645"/>
    <x v="2"/>
    <x v="7"/>
    <s v="Aastra 57i VoIP phone"/>
    <x v="315"/>
    <n v="3"/>
    <n v="0.4"/>
    <n v="-67.876199999999997"/>
  </r>
  <r>
    <n v="328"/>
    <x v="150"/>
    <x v="0"/>
    <x v="133"/>
    <d v="2013-09-02T00:00:00"/>
    <s v="First Class"/>
    <s v="PO-18850"/>
    <s v="Patrick O'Brill"/>
    <x v="0"/>
    <s v="United States"/>
    <x v="10"/>
    <x v="9"/>
    <n v="19143"/>
    <x v="3"/>
    <s v="OFF-ST-10000675"/>
    <x v="1"/>
    <x v="4"/>
    <s v="File Shuttle II and Handi-File, Black"/>
    <x v="316"/>
    <n v="2"/>
    <n v="0.2"/>
    <n v="3.3889999999999993"/>
  </r>
  <r>
    <n v="329"/>
    <x v="150"/>
    <x v="0"/>
    <x v="133"/>
    <d v="2013-09-02T00:00:00"/>
    <s v="First Class"/>
    <s v="PO-18850"/>
    <s v="Patrick O'Brill"/>
    <x v="0"/>
    <s v="United States"/>
    <x v="10"/>
    <x v="9"/>
    <n v="19143"/>
    <x v="3"/>
    <s v="FUR-CH-10003312"/>
    <x v="0"/>
    <x v="1"/>
    <s v="Hon 2090 “Pillow Soft” Series Mid Back Swivel/Tilt Chairs"/>
    <x v="317"/>
    <n v="4"/>
    <n v="0.3"/>
    <n v="-258.50160000000011"/>
  </r>
  <r>
    <n v="330"/>
    <x v="150"/>
    <x v="0"/>
    <x v="133"/>
    <d v="2013-09-02T00:00:00"/>
    <s v="First Class"/>
    <s v="PO-18850"/>
    <s v="Patrick O'Brill"/>
    <x v="0"/>
    <s v="United States"/>
    <x v="10"/>
    <x v="9"/>
    <n v="19143"/>
    <x v="3"/>
    <s v="OFF-LA-10001074"/>
    <x v="1"/>
    <x v="2"/>
    <s v="Round Specialty Laser Printer Labels"/>
    <x v="318"/>
    <n v="10"/>
    <n v="0.2"/>
    <n v="33.830999999999989"/>
  </r>
  <r>
    <n v="331"/>
    <x v="150"/>
    <x v="0"/>
    <x v="133"/>
    <d v="2013-09-02T00:00:00"/>
    <s v="First Class"/>
    <s v="PO-18850"/>
    <s v="Patrick O'Brill"/>
    <x v="0"/>
    <s v="United States"/>
    <x v="10"/>
    <x v="9"/>
    <n v="19143"/>
    <x v="3"/>
    <s v="OFF-BI-10001524"/>
    <x v="1"/>
    <x v="8"/>
    <s v="GBC Premium Transparent Covers with Diagonal Lined Pattern"/>
    <x v="319"/>
    <n v="6"/>
    <n v="0.7"/>
    <n v="-27.693600000000004"/>
  </r>
  <r>
    <n v="332"/>
    <x v="151"/>
    <x v="0"/>
    <x v="134"/>
    <d v="2013-04-30T00:00:00"/>
    <s v="Second Class"/>
    <s v="JL-15850"/>
    <s v="John Lucas"/>
    <x v="0"/>
    <s v="United States"/>
    <x v="10"/>
    <x v="9"/>
    <n v="19134"/>
    <x v="3"/>
    <s v="TEC-PH-10004614"/>
    <x v="2"/>
    <x v="7"/>
    <s v="AT&amp;T 841000 Phone"/>
    <x v="320"/>
    <n v="2"/>
    <n v="0.4"/>
    <n v="-20.700000000000003"/>
  </r>
  <r>
    <n v="333"/>
    <x v="151"/>
    <x v="0"/>
    <x v="134"/>
    <d v="2013-04-30T00:00:00"/>
    <s v="Second Class"/>
    <s v="JL-15850"/>
    <s v="John Lucas"/>
    <x v="0"/>
    <s v="United States"/>
    <x v="10"/>
    <x v="9"/>
    <n v="19134"/>
    <x v="3"/>
    <s v="OFF-BI-10001153"/>
    <x v="1"/>
    <x v="8"/>
    <s v="Ibico Recycled Grain-Textured Covers"/>
    <x v="321"/>
    <n v="2"/>
    <n v="0.7"/>
    <n v="-13.815999999999995"/>
  </r>
  <r>
    <n v="334"/>
    <x v="151"/>
    <x v="0"/>
    <x v="134"/>
    <d v="2013-04-30T00:00:00"/>
    <s v="Second Class"/>
    <s v="JL-15850"/>
    <s v="John Lucas"/>
    <x v="0"/>
    <s v="United States"/>
    <x v="10"/>
    <x v="9"/>
    <n v="19134"/>
    <x v="3"/>
    <s v="OFF-BI-10001982"/>
    <x v="1"/>
    <x v="8"/>
    <s v="Wilson Jones Custom Binder Spines &amp; Labels"/>
    <x v="322"/>
    <n v="3"/>
    <n v="0.7"/>
    <n v="-3.4271999999999991"/>
  </r>
  <r>
    <n v="335"/>
    <x v="152"/>
    <x v="1"/>
    <x v="135"/>
    <d v="2012-09-04T00:00:00"/>
    <s v="Second Class"/>
    <s v="DB-13615"/>
    <s v="Doug Bickford"/>
    <x v="0"/>
    <s v="United States"/>
    <x v="1"/>
    <x v="1"/>
    <n v="90045"/>
    <x v="1"/>
    <s v="OFF-BI-10001922"/>
    <x v="1"/>
    <x v="8"/>
    <s v="Storex Dura Pro Binders"/>
    <x v="323"/>
    <n v="1"/>
    <n v="0.2"/>
    <n v="1.6037999999999997"/>
  </r>
  <r>
    <n v="336"/>
    <x v="152"/>
    <x v="1"/>
    <x v="135"/>
    <d v="2012-09-04T00:00:00"/>
    <s v="Second Class"/>
    <s v="DB-13615"/>
    <s v="Doug Bickford"/>
    <x v="0"/>
    <s v="United States"/>
    <x v="1"/>
    <x v="1"/>
    <n v="90045"/>
    <x v="1"/>
    <s v="TEC-CO-10001449"/>
    <x v="2"/>
    <x v="16"/>
    <s v="Hewlett Packard LaserJet 3310 Copier"/>
    <x v="324"/>
    <n v="2"/>
    <n v="0.2"/>
    <n v="335.99440000000004"/>
  </r>
  <r>
    <n v="337"/>
    <x v="152"/>
    <x v="1"/>
    <x v="135"/>
    <d v="2012-09-04T00:00:00"/>
    <s v="Second Class"/>
    <s v="DB-13615"/>
    <s v="Doug Bickford"/>
    <x v="0"/>
    <s v="United States"/>
    <x v="1"/>
    <x v="1"/>
    <n v="90045"/>
    <x v="1"/>
    <s v="OFF-BI-10004140"/>
    <x v="1"/>
    <x v="8"/>
    <s v="Avery Non-Stick Binders"/>
    <x v="325"/>
    <n v="4"/>
    <n v="0.2"/>
    <n v="4.4899999999999984"/>
  </r>
  <r>
    <n v="338"/>
    <x v="153"/>
    <x v="2"/>
    <x v="136"/>
    <d v="2011-07-17T00:00:00"/>
    <s v="Standard Class"/>
    <s v="AC-10420"/>
    <s v="Alyssa Crouse"/>
    <x v="1"/>
    <s v="United States"/>
    <x v="8"/>
    <x v="1"/>
    <n v="94122"/>
    <x v="1"/>
    <s v="OFF-BI-10003314"/>
    <x v="1"/>
    <x v="8"/>
    <s v="Tuff Stuff Recycled Round Ring Binders"/>
    <x v="326"/>
    <n v="2"/>
    <n v="0.2"/>
    <n v="2.7956000000000003"/>
  </r>
  <r>
    <n v="339"/>
    <x v="153"/>
    <x v="2"/>
    <x v="136"/>
    <d v="2011-07-17T00:00:00"/>
    <s v="Standard Class"/>
    <s v="AC-10420"/>
    <s v="Alyssa Crouse"/>
    <x v="1"/>
    <s v="United States"/>
    <x v="8"/>
    <x v="1"/>
    <n v="94122"/>
    <x v="1"/>
    <s v="FUR-TA-10004575"/>
    <x v="0"/>
    <x v="3"/>
    <s v="Hon 5100 Series Wood Tables"/>
    <x v="327"/>
    <n v="3"/>
    <n v="0.2"/>
    <n v="-17.458800000000053"/>
  </r>
  <r>
    <n v="340"/>
    <x v="154"/>
    <x v="1"/>
    <x v="137"/>
    <d v="2012-06-26T00:00:00"/>
    <s v="Second Class"/>
    <s v="KL-16645"/>
    <s v="Ken Lonsdale"/>
    <x v="0"/>
    <s v="United States"/>
    <x v="88"/>
    <x v="7"/>
    <n v="84041"/>
    <x v="1"/>
    <s v="OFF-FA-10000490"/>
    <x v="1"/>
    <x v="13"/>
    <s v="OIC Binder Clips, Mini, 1/4&quot; Capacity, Black"/>
    <x v="328"/>
    <n v="4"/>
    <n v="0"/>
    <n v="2.3311999999999999"/>
  </r>
  <r>
    <n v="341"/>
    <x v="155"/>
    <x v="2"/>
    <x v="138"/>
    <d v="2011-04-17T00:00:00"/>
    <s v="Second Class"/>
    <s v="JD-15895"/>
    <s v="Jonathan Doherty"/>
    <x v="1"/>
    <s v="United States"/>
    <x v="10"/>
    <x v="9"/>
    <n v="19140"/>
    <x v="3"/>
    <s v="OFF-AR-10000122"/>
    <x v="1"/>
    <x v="6"/>
    <s v="Newell 314"/>
    <x v="329"/>
    <n v="4"/>
    <n v="0.2"/>
    <n v="1.1159999999999979"/>
  </r>
  <r>
    <n v="342"/>
    <x v="155"/>
    <x v="2"/>
    <x v="138"/>
    <d v="2011-04-17T00:00:00"/>
    <s v="Second Class"/>
    <s v="JD-15895"/>
    <s v="Jonathan Doherty"/>
    <x v="1"/>
    <s v="United States"/>
    <x v="10"/>
    <x v="9"/>
    <n v="19140"/>
    <x v="3"/>
    <s v="OFF-BI-10003656"/>
    <x v="1"/>
    <x v="8"/>
    <s v="Fellowes PB200 Plastic Comb Binding Machine"/>
    <x v="330"/>
    <n v="10"/>
    <n v="0.7"/>
    <n v="-407.97599999999989"/>
  </r>
  <r>
    <n v="343"/>
    <x v="155"/>
    <x v="2"/>
    <x v="138"/>
    <d v="2011-04-17T00:00:00"/>
    <s v="Second Class"/>
    <s v="JD-15895"/>
    <s v="Jonathan Doherty"/>
    <x v="1"/>
    <s v="United States"/>
    <x v="10"/>
    <x v="9"/>
    <n v="19140"/>
    <x v="3"/>
    <s v="OFF-FA-10002780"/>
    <x v="1"/>
    <x v="13"/>
    <s v="Staples"/>
    <x v="331"/>
    <n v="13"/>
    <n v="0.2"/>
    <n v="10.072399999999996"/>
  </r>
  <r>
    <n v="344"/>
    <x v="155"/>
    <x v="2"/>
    <x v="138"/>
    <d v="2011-04-17T00:00:00"/>
    <s v="Second Class"/>
    <s v="JD-15895"/>
    <s v="Jonathan Doherty"/>
    <x v="1"/>
    <s v="United States"/>
    <x v="10"/>
    <x v="9"/>
    <n v="19140"/>
    <x v="3"/>
    <s v="TEC-PH-10000702"/>
    <x v="2"/>
    <x v="7"/>
    <s v="Square Credit Card Reader, 4 1/2&quot; x 4 1/2&quot; x 1&quot;, White"/>
    <x v="332"/>
    <n v="12"/>
    <n v="0.4"/>
    <n v="8.3915999999999897"/>
  </r>
  <r>
    <n v="345"/>
    <x v="156"/>
    <x v="1"/>
    <x v="139"/>
    <d v="2012-12-24T00:00:00"/>
    <s v="Standard Class"/>
    <s v="CS-12130"/>
    <s v="Chad Sievert"/>
    <x v="0"/>
    <s v="United States"/>
    <x v="89"/>
    <x v="5"/>
    <n v="78745"/>
    <x v="2"/>
    <s v="OFF-ST-10000107"/>
    <x v="1"/>
    <x v="4"/>
    <s v="Fellowes Super Stor/Drawer"/>
    <x v="333"/>
    <n v="4"/>
    <n v="0.2"/>
    <n v="-2.2200000000000131"/>
  </r>
  <r>
    <n v="346"/>
    <x v="157"/>
    <x v="3"/>
    <x v="140"/>
    <d v="2014-06-20T00:00:00"/>
    <s v="Standard Class"/>
    <s v="CC-12550"/>
    <s v="Clay Cheatham"/>
    <x v="0"/>
    <s v="United States"/>
    <x v="8"/>
    <x v="1"/>
    <n v="94122"/>
    <x v="1"/>
    <s v="TEC-PH-10002293"/>
    <x v="2"/>
    <x v="7"/>
    <s v="Anker 36W 4-Port USB Wall Charger Travel Power Adapter for iPhone 5s 5c 5"/>
    <x v="334"/>
    <n v="3"/>
    <n v="0.2"/>
    <n v="4.7976000000000028"/>
  </r>
  <r>
    <n v="347"/>
    <x v="158"/>
    <x v="3"/>
    <x v="141"/>
    <d v="2014-07-13T00:00:00"/>
    <s v="Standard Class"/>
    <s v="TD-20995"/>
    <s v="Tamara Dahlen"/>
    <x v="0"/>
    <s v="United States"/>
    <x v="90"/>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x v="90"/>
    <x v="31"/>
    <n v="1852"/>
    <x v="3"/>
    <s v="OFF-PA-10000249"/>
    <x v="1"/>
    <x v="10"/>
    <s v="Staples"/>
    <x v="335"/>
    <n v="2"/>
    <n v="0"/>
    <n v="11.543199999999999"/>
  </r>
  <r>
    <n v="349"/>
    <x v="158"/>
    <x v="3"/>
    <x v="141"/>
    <d v="2014-07-13T00:00:00"/>
    <s v="Standard Class"/>
    <s v="TD-20995"/>
    <s v="Tamara Dahlen"/>
    <x v="0"/>
    <s v="United States"/>
    <x v="90"/>
    <x v="31"/>
    <n v="1852"/>
    <x v="3"/>
    <s v="OFF-AR-10001374"/>
    <x v="1"/>
    <x v="6"/>
    <s v="BIC Brite Liner Highlighters, Chisel Tip"/>
    <x v="91"/>
    <n v="2"/>
    <n v="0"/>
    <n v="4.1471999999999998"/>
  </r>
  <r>
    <n v="350"/>
    <x v="159"/>
    <x v="0"/>
    <x v="142"/>
    <d v="2013-09-04T00:00:00"/>
    <s v="First Class"/>
    <s v="AB-10060"/>
    <s v="Adam Bellavance"/>
    <x v="2"/>
    <s v="United States"/>
    <x v="20"/>
    <x v="15"/>
    <n v="10009"/>
    <x v="3"/>
    <s v="TEC-AC-10000290"/>
    <x v="2"/>
    <x v="11"/>
    <s v="Sabrent 4-Port USB 2.0 Hub"/>
    <x v="336"/>
    <n v="1"/>
    <n v="0"/>
    <n v="2.3086000000000002"/>
  </r>
  <r>
    <n v="351"/>
    <x v="159"/>
    <x v="0"/>
    <x v="142"/>
    <d v="2013-09-04T00:00:00"/>
    <s v="First Class"/>
    <s v="AB-10060"/>
    <s v="Adam Bellavance"/>
    <x v="2"/>
    <s v="United States"/>
    <x v="20"/>
    <x v="15"/>
    <n v="10009"/>
    <x v="3"/>
    <s v="OFF-PA-10001970"/>
    <x v="1"/>
    <x v="10"/>
    <s v="Xerox 1881"/>
    <x v="335"/>
    <n v="2"/>
    <n v="0"/>
    <n v="11.543199999999999"/>
  </r>
  <r>
    <n v="352"/>
    <x v="159"/>
    <x v="0"/>
    <x v="142"/>
    <d v="2013-09-04T00:00:00"/>
    <s v="First Class"/>
    <s v="AB-10060"/>
    <s v="Adam Bellavance"/>
    <x v="2"/>
    <s v="United States"/>
    <x v="20"/>
    <x v="15"/>
    <n v="10009"/>
    <x v="3"/>
    <s v="OFF-BI-10002160"/>
    <x v="1"/>
    <x v="8"/>
    <s v="Acco Hanging Data Binders"/>
    <x v="337"/>
    <n v="1"/>
    <n v="0.2"/>
    <n v="1.0668"/>
  </r>
  <r>
    <n v="353"/>
    <x v="159"/>
    <x v="0"/>
    <x v="142"/>
    <d v="2013-09-04T00:00:00"/>
    <s v="First Class"/>
    <s v="AB-10060"/>
    <s v="Adam Bellavance"/>
    <x v="2"/>
    <s v="United States"/>
    <x v="20"/>
    <x v="15"/>
    <n v="10009"/>
    <x v="3"/>
    <s v="OFF-PA-10001970"/>
    <x v="1"/>
    <x v="10"/>
    <s v="Xerox 1881"/>
    <x v="338"/>
    <n v="4"/>
    <n v="0"/>
    <n v="23.086399999999998"/>
  </r>
  <r>
    <n v="354"/>
    <x v="159"/>
    <x v="0"/>
    <x v="142"/>
    <d v="2013-09-04T00:00:00"/>
    <s v="First Class"/>
    <s v="AB-10060"/>
    <s v="Adam Bellavance"/>
    <x v="2"/>
    <s v="United States"/>
    <x v="20"/>
    <x v="15"/>
    <n v="10009"/>
    <x v="3"/>
    <s v="OFF-BI-10004995"/>
    <x v="1"/>
    <x v="8"/>
    <s v="GBC DocuBind P400 Electric Binding System"/>
    <x v="339"/>
    <n v="4"/>
    <n v="0.2"/>
    <n v="1415.4295999999997"/>
  </r>
  <r>
    <n v="355"/>
    <x v="160"/>
    <x v="0"/>
    <x v="143"/>
    <d v="2013-04-14T00:00:00"/>
    <s v="Standard Class"/>
    <s v="JL-15505"/>
    <s v="Jeremy Lonsdale"/>
    <x v="0"/>
    <s v="United States"/>
    <x v="20"/>
    <x v="15"/>
    <n v="10035"/>
    <x v="3"/>
    <s v="FUR-BO-10002268"/>
    <x v="0"/>
    <x v="0"/>
    <s v="Sauder Barrister Bookcases"/>
    <x v="340"/>
    <n v="6"/>
    <n v="0.2"/>
    <n v="-4.8588000000000022"/>
  </r>
  <r>
    <n v="356"/>
    <x v="160"/>
    <x v="0"/>
    <x v="143"/>
    <d v="2013-04-14T00:00:00"/>
    <s v="Standard Class"/>
    <s v="JL-15505"/>
    <s v="Jeremy Lonsdale"/>
    <x v="0"/>
    <s v="United States"/>
    <x v="20"/>
    <x v="15"/>
    <n v="10035"/>
    <x v="3"/>
    <s v="OFF-EN-10001137"/>
    <x v="1"/>
    <x v="12"/>
    <s v="#10 Gummed Flap White Envelopes, 100/Box"/>
    <x v="341"/>
    <n v="2"/>
    <n v="0"/>
    <n v="3.7995999999999999"/>
  </r>
  <r>
    <n v="357"/>
    <x v="160"/>
    <x v="0"/>
    <x v="143"/>
    <d v="2013-04-14T00:00:00"/>
    <s v="Standard Class"/>
    <s v="JL-15505"/>
    <s v="Jeremy Lonsdale"/>
    <x v="0"/>
    <s v="United States"/>
    <x v="20"/>
    <x v="15"/>
    <n v="10035"/>
    <x v="3"/>
    <s v="OFF-AR-10002399"/>
    <x v="1"/>
    <x v="6"/>
    <s v="Dixon Prang Watercolor Pencils, 10-Color Set with Brush"/>
    <x v="342"/>
    <n v="4"/>
    <n v="0"/>
    <n v="6.9863999999999997"/>
  </r>
  <r>
    <n v="358"/>
    <x v="160"/>
    <x v="0"/>
    <x v="143"/>
    <d v="2013-04-14T00:00:00"/>
    <s v="Standard Class"/>
    <s v="JL-15505"/>
    <s v="Jeremy Lonsdale"/>
    <x v="0"/>
    <s v="United States"/>
    <x v="20"/>
    <x v="15"/>
    <n v="10035"/>
    <x v="3"/>
    <s v="OFF-PA-10002713"/>
    <x v="1"/>
    <x v="10"/>
    <s v="Adams Phone Message Book, 200 Message Capacity, 8 1/16” x 11”"/>
    <x v="343"/>
    <n v="5"/>
    <n v="0"/>
    <n v="15.823999999999998"/>
  </r>
  <r>
    <n v="359"/>
    <x v="161"/>
    <x v="0"/>
    <x v="131"/>
    <d v="2013-04-29T00:00:00"/>
    <s v="Standard Class"/>
    <s v="HK-14890"/>
    <s v="Heather Kirkland"/>
    <x v="1"/>
    <s v="United States"/>
    <x v="35"/>
    <x v="3"/>
    <n v="28205"/>
    <x v="0"/>
    <s v="OFF-PA-10002666"/>
    <x v="1"/>
    <x v="10"/>
    <s v="Southworth 25% Cotton Linen-Finish Paper &amp; Envelopes"/>
    <x v="344"/>
    <n v="5"/>
    <n v="0.2"/>
    <n v="11.324999999999996"/>
  </r>
  <r>
    <n v="360"/>
    <x v="162"/>
    <x v="3"/>
    <x v="144"/>
    <d v="2014-03-12T00:00:00"/>
    <s v="First Class"/>
    <s v="VB-21745"/>
    <s v="Victoria Brennan"/>
    <x v="1"/>
    <s v="United States"/>
    <x v="38"/>
    <x v="32"/>
    <n v="31907"/>
    <x v="0"/>
    <s v="OFF-AP-10001124"/>
    <x v="1"/>
    <x v="9"/>
    <s v="Belkin 8 Outlet SurgeMaster II Gold Surge Protector with Phone Protection"/>
    <x v="345"/>
    <n v="8"/>
    <n v="0"/>
    <n v="168.4384"/>
  </r>
  <r>
    <n v="361"/>
    <x v="162"/>
    <x v="3"/>
    <x v="144"/>
    <d v="2014-03-12T00:00:00"/>
    <s v="First Class"/>
    <s v="VB-21745"/>
    <s v="Victoria Brennan"/>
    <x v="1"/>
    <s v="United States"/>
    <x v="38"/>
    <x v="32"/>
    <n v="31907"/>
    <x v="0"/>
    <s v="OFF-LA-10001158"/>
    <x v="1"/>
    <x v="2"/>
    <s v="Avery Address/Shipping Labels for Typewriters, 4&quot; x 2&quot;"/>
    <x v="346"/>
    <n v="2"/>
    <n v="0"/>
    <n v="9.9359999999999999"/>
  </r>
  <r>
    <n v="362"/>
    <x v="163"/>
    <x v="3"/>
    <x v="145"/>
    <d v="2014-10-02T00:00:00"/>
    <s v="Standard Class"/>
    <s v="KW-16435"/>
    <s v="Katrina Willman"/>
    <x v="0"/>
    <s v="United States"/>
    <x v="20"/>
    <x v="15"/>
    <n v="10009"/>
    <x v="3"/>
    <s v="OFF-LA-10001158"/>
    <x v="1"/>
    <x v="2"/>
    <s v="Avery Address/Shipping Labels for Typewriters, 4&quot; x 2&quot;"/>
    <x v="346"/>
    <n v="2"/>
    <n v="0"/>
    <n v="9.9359999999999999"/>
  </r>
  <r>
    <n v="363"/>
    <x v="163"/>
    <x v="3"/>
    <x v="145"/>
    <d v="2014-10-02T00:00:00"/>
    <s v="Standard Class"/>
    <s v="KW-16435"/>
    <s v="Katrina Willman"/>
    <x v="0"/>
    <s v="United States"/>
    <x v="20"/>
    <x v="15"/>
    <n v="10009"/>
    <x v="3"/>
    <s v="FUR-CH-10000785"/>
    <x v="0"/>
    <x v="1"/>
    <s v="Global Ergonomic Managers Chair"/>
    <x v="347"/>
    <n v="3"/>
    <n v="0.1"/>
    <n v="86.870400000000004"/>
  </r>
  <r>
    <n v="364"/>
    <x v="163"/>
    <x v="3"/>
    <x v="145"/>
    <d v="2014-10-02T00:00:00"/>
    <s v="Standard Class"/>
    <s v="KW-16435"/>
    <s v="Katrina Willman"/>
    <x v="0"/>
    <s v="United States"/>
    <x v="20"/>
    <x v="15"/>
    <n v="10009"/>
    <x v="3"/>
    <s v="OFF-AR-10003732"/>
    <x v="1"/>
    <x v="6"/>
    <s v="Newell 333"/>
    <x v="348"/>
    <n v="2"/>
    <n v="0"/>
    <n v="1.4455999999999998"/>
  </r>
  <r>
    <n v="365"/>
    <x v="163"/>
    <x v="3"/>
    <x v="145"/>
    <d v="2014-10-02T00:00:00"/>
    <s v="Standard Class"/>
    <s v="KW-16435"/>
    <s v="Katrina Willman"/>
    <x v="0"/>
    <s v="United States"/>
    <x v="20"/>
    <x v="15"/>
    <n v="10009"/>
    <x v="3"/>
    <s v="FUR-FU-10000023"/>
    <x v="0"/>
    <x v="5"/>
    <s v="Eldon Wave Desk Accessories"/>
    <x v="349"/>
    <n v="8"/>
    <n v="0"/>
    <n v="20.732800000000001"/>
  </r>
  <r>
    <n v="366"/>
    <x v="164"/>
    <x v="2"/>
    <x v="146"/>
    <d v="2011-09-29T00:00:00"/>
    <s v="Standard Class"/>
    <s v="JD-16060"/>
    <s v="Julia Dunbar"/>
    <x v="0"/>
    <s v="United States"/>
    <x v="8"/>
    <x v="1"/>
    <n v="94109"/>
    <x v="1"/>
    <s v="OFF-ST-10001713"/>
    <x v="1"/>
    <x v="4"/>
    <s v="Gould Plastics 9-Pocket Panel Bin, 18-3/8w x 5-1/4d x 20-1/2h, Black"/>
    <x v="46"/>
    <n v="4"/>
    <n v="0"/>
    <n v="8.4783999999999935"/>
  </r>
  <r>
    <n v="367"/>
    <x v="165"/>
    <x v="0"/>
    <x v="147"/>
    <d v="2013-10-22T00:00:00"/>
    <s v="Same Day"/>
    <s v="MK-17905"/>
    <s v="Michael Kennedy"/>
    <x v="1"/>
    <s v="United States"/>
    <x v="91"/>
    <x v="29"/>
    <n v="6040"/>
    <x v="3"/>
    <s v="OFF-BI-10002412"/>
    <x v="1"/>
    <x v="8"/>
    <s v="Wilson Jones “Snap” Scratch Pad Binder Tool for Ring Binders"/>
    <x v="350"/>
    <n v="4"/>
    <n v="0"/>
    <n v="10.44"/>
  </r>
  <r>
    <n v="368"/>
    <x v="165"/>
    <x v="0"/>
    <x v="147"/>
    <d v="2013-10-22T00:00:00"/>
    <s v="Same Day"/>
    <s v="MK-17905"/>
    <s v="Michael Kennedy"/>
    <x v="1"/>
    <s v="United States"/>
    <x v="91"/>
    <x v="29"/>
    <n v="6040"/>
    <x v="3"/>
    <s v="OFF-SU-10001225"/>
    <x v="1"/>
    <x v="14"/>
    <s v="Staples"/>
    <x v="351"/>
    <n v="2"/>
    <n v="0"/>
    <n v="0.14719999999999978"/>
  </r>
  <r>
    <n v="369"/>
    <x v="165"/>
    <x v="0"/>
    <x v="147"/>
    <d v="2013-10-22T00:00:00"/>
    <s v="Same Day"/>
    <s v="MK-17905"/>
    <s v="Michael Kennedy"/>
    <x v="1"/>
    <s v="United States"/>
    <x v="91"/>
    <x v="29"/>
    <n v="6040"/>
    <x v="3"/>
    <s v="OFF-ST-10002406"/>
    <x v="1"/>
    <x v="4"/>
    <s v="Pizazz Global Quick File"/>
    <x v="352"/>
    <n v="7"/>
    <n v="0"/>
    <n v="29.341200000000008"/>
  </r>
  <r>
    <n v="370"/>
    <x v="165"/>
    <x v="0"/>
    <x v="147"/>
    <d v="2013-10-22T00:00:00"/>
    <s v="Same Day"/>
    <s v="MK-17905"/>
    <s v="Michael Kennedy"/>
    <x v="1"/>
    <s v="United States"/>
    <x v="91"/>
    <x v="29"/>
    <n v="6040"/>
    <x v="3"/>
    <s v="FUR-BO-10002545"/>
    <x v="0"/>
    <x v="0"/>
    <s v="Atlantic Metals Mobile 3-Shelf Bookcases, Custom Colors"/>
    <x v="353"/>
    <n v="4"/>
    <n v="0"/>
    <n v="271.41920000000005"/>
  </r>
  <r>
    <n v="371"/>
    <x v="166"/>
    <x v="3"/>
    <x v="148"/>
    <d v="2014-06-05T00:00:00"/>
    <s v="Standard Class"/>
    <s v="GT-14755"/>
    <s v="Guy Thornton"/>
    <x v="0"/>
    <s v="United States"/>
    <x v="92"/>
    <x v="5"/>
    <n v="78550"/>
    <x v="2"/>
    <s v="OFF-PA-10002036"/>
    <x v="1"/>
    <x v="10"/>
    <s v="Xerox 1930"/>
    <x v="233"/>
    <n v="5"/>
    <n v="0.2"/>
    <n v="9.3960000000000008"/>
  </r>
  <r>
    <n v="372"/>
    <x v="166"/>
    <x v="3"/>
    <x v="148"/>
    <d v="2014-06-05T00:00:00"/>
    <s v="Standard Class"/>
    <s v="GT-14755"/>
    <s v="Guy Thornton"/>
    <x v="0"/>
    <s v="United States"/>
    <x v="92"/>
    <x v="5"/>
    <n v="78550"/>
    <x v="2"/>
    <s v="OFF-ST-10002205"/>
    <x v="1"/>
    <x v="4"/>
    <s v="File Shuttle I and Handi-File"/>
    <x v="354"/>
    <n v="3"/>
    <n v="0.2"/>
    <n v="4.6746000000000016"/>
  </r>
  <r>
    <n v="373"/>
    <x v="167"/>
    <x v="2"/>
    <x v="149"/>
    <d v="2011-07-27T00:00:00"/>
    <s v="Standard Class"/>
    <s v="AG-10900"/>
    <s v="Arthur Gainer"/>
    <x v="0"/>
    <s v="United States"/>
    <x v="93"/>
    <x v="16"/>
    <n v="85705"/>
    <x v="1"/>
    <s v="OFF-BI-10001982"/>
    <x v="1"/>
    <x v="8"/>
    <s v="Wilson Jones Custom Binder Spines &amp; Labels"/>
    <x v="355"/>
    <n v="5"/>
    <n v="0.7"/>
    <n v="-5.7119999999999997"/>
  </r>
  <r>
    <n v="374"/>
    <x v="167"/>
    <x v="2"/>
    <x v="149"/>
    <d v="2011-07-27T00:00:00"/>
    <s v="Standard Class"/>
    <s v="AG-10900"/>
    <s v="Arthur Gainer"/>
    <x v="0"/>
    <s v="United States"/>
    <x v="93"/>
    <x v="16"/>
    <n v="85705"/>
    <x v="1"/>
    <s v="TEC-AC-10003911"/>
    <x v="2"/>
    <x v="11"/>
    <s v="NETGEAR AC1750 Dual Band Gigabit Smart WiFi Router"/>
    <x v="356"/>
    <n v="8"/>
    <n v="0.2"/>
    <n v="179.1887999999999"/>
  </r>
  <r>
    <n v="375"/>
    <x v="167"/>
    <x v="2"/>
    <x v="149"/>
    <d v="2011-07-27T00:00:00"/>
    <s v="Standard Class"/>
    <s v="AG-10900"/>
    <s v="Arthur Gainer"/>
    <x v="0"/>
    <s v="United States"/>
    <x v="93"/>
    <x v="16"/>
    <n v="85705"/>
    <x v="1"/>
    <s v="OFF-AR-10000658"/>
    <x v="1"/>
    <x v="6"/>
    <s v="Newell 324"/>
    <x v="357"/>
    <n v="1"/>
    <n v="0.2"/>
    <n v="0.92399999999999993"/>
  </r>
  <r>
    <n v="376"/>
    <x v="167"/>
    <x v="2"/>
    <x v="149"/>
    <d v="2011-07-27T00:00:00"/>
    <s v="Standard Class"/>
    <s v="AG-10900"/>
    <s v="Arthur Gainer"/>
    <x v="0"/>
    <s v="United States"/>
    <x v="93"/>
    <x v="16"/>
    <n v="85705"/>
    <x v="1"/>
    <s v="TEC-AC-10002076"/>
    <x v="2"/>
    <x v="11"/>
    <s v="Microsoft Natural Keyboard Elite"/>
    <x v="358"/>
    <n v="10"/>
    <n v="0.2"/>
    <n v="-29.940000000000012"/>
  </r>
  <r>
    <n v="377"/>
    <x v="168"/>
    <x v="0"/>
    <x v="150"/>
    <d v="2013-10-02T00:00:00"/>
    <s v="First Class"/>
    <s v="MM-18280"/>
    <s v="Muhammed MacIntyre"/>
    <x v="1"/>
    <s v="United States"/>
    <x v="94"/>
    <x v="10"/>
    <n v="62301"/>
    <x v="2"/>
    <s v="OFF-PA-10003039"/>
    <x v="1"/>
    <x v="10"/>
    <s v="Xerox 1960"/>
    <x v="306"/>
    <n v="4"/>
    <n v="0.2"/>
    <n v="30.979999999999993"/>
  </r>
  <r>
    <n v="378"/>
    <x v="169"/>
    <x v="3"/>
    <x v="151"/>
    <d v="2014-09-02T00:00:00"/>
    <s v="Standard Class"/>
    <s v="AR-10405"/>
    <s v="Allen Rosenblatt"/>
    <x v="1"/>
    <s v="United States"/>
    <x v="47"/>
    <x v="31"/>
    <n v="2038"/>
    <x v="3"/>
    <s v="FUR-TA-10004915"/>
    <x v="0"/>
    <x v="3"/>
    <s v="Office Impressions End Table, 20-1/2&quot;H x 24&quot;W x 20&quot;D"/>
    <x v="359"/>
    <n v="7"/>
    <n v="0.3"/>
    <n v="-297.68479999999983"/>
  </r>
  <r>
    <n v="379"/>
    <x v="170"/>
    <x v="1"/>
    <x v="152"/>
    <d v="2012-05-05T00:00:00"/>
    <s v="Standard Class"/>
    <s v="RA-19915"/>
    <s v="Russell Applegate"/>
    <x v="0"/>
    <s v="United States"/>
    <x v="12"/>
    <x v="5"/>
    <n v="77095"/>
    <x v="2"/>
    <s v="OFF-AP-10000696"/>
    <x v="1"/>
    <x v="9"/>
    <s v="Holmes Odor Grabber"/>
    <x v="360"/>
    <n v="3"/>
    <n v="0.8"/>
    <n v="-20.332200000000007"/>
  </r>
  <r>
    <n v="380"/>
    <x v="170"/>
    <x v="1"/>
    <x v="152"/>
    <d v="2012-05-05T00:00:00"/>
    <s v="Standard Class"/>
    <s v="RA-19915"/>
    <s v="Russell Applegate"/>
    <x v="0"/>
    <s v="United States"/>
    <x v="12"/>
    <x v="5"/>
    <n v="77095"/>
    <x v="2"/>
    <s v="OFF-ST-10003327"/>
    <x v="1"/>
    <x v="4"/>
    <s v="Akro-Mils 12-Gallon Tote"/>
    <x v="361"/>
    <n v="3"/>
    <n v="0.2"/>
    <n v="2.6810999999999954"/>
  </r>
  <r>
    <n v="381"/>
    <x v="170"/>
    <x v="1"/>
    <x v="152"/>
    <d v="2012-05-05T00:00:00"/>
    <s v="Standard Class"/>
    <s v="RA-19915"/>
    <s v="Russell Applegate"/>
    <x v="0"/>
    <s v="United States"/>
    <x v="12"/>
    <x v="5"/>
    <n v="77095"/>
    <x v="2"/>
    <s v="OFF-BI-10000309"/>
    <x v="1"/>
    <x v="8"/>
    <s v="GBC Twin Loop Wire Binding Elements, 9/16&quot; Spine, Black"/>
    <x v="362"/>
    <n v="4"/>
    <n v="0.8"/>
    <n v="-18.872800000000009"/>
  </r>
  <r>
    <n v="382"/>
    <x v="171"/>
    <x v="0"/>
    <x v="99"/>
    <d v="2013-10-30T00:00:00"/>
    <s v="First Class"/>
    <s v="AS-10285"/>
    <s v="Alejandro Savely"/>
    <x v="1"/>
    <s v="United States"/>
    <x v="8"/>
    <x v="1"/>
    <n v="94109"/>
    <x v="1"/>
    <s v="OFF-PA-10004734"/>
    <x v="1"/>
    <x v="10"/>
    <s v="Southworth Structures Collection"/>
    <x v="363"/>
    <n v="7"/>
    <n v="0"/>
    <n v="25.48"/>
  </r>
  <r>
    <n v="383"/>
    <x v="171"/>
    <x v="0"/>
    <x v="99"/>
    <d v="2013-10-30T00:00:00"/>
    <s v="First Class"/>
    <s v="AS-10285"/>
    <s v="Alejandro Savely"/>
    <x v="1"/>
    <s v="United States"/>
    <x v="8"/>
    <x v="1"/>
    <n v="94109"/>
    <x v="1"/>
    <s v="OFF-BI-10002225"/>
    <x v="1"/>
    <x v="8"/>
    <s v="Square Ring Data Binders, Rigid 75 Pt. Covers, 11&quot; x 14-7/8&quot;"/>
    <x v="364"/>
    <n v="3"/>
    <n v="0.2"/>
    <n v="17.337599999999998"/>
  </r>
  <r>
    <n v="384"/>
    <x v="172"/>
    <x v="1"/>
    <x v="153"/>
    <d v="2012-06-29T00:00:00"/>
    <s v="Second Class"/>
    <s v="LA-16780"/>
    <s v="Laura Armstrong"/>
    <x v="1"/>
    <s v="United States"/>
    <x v="79"/>
    <x v="12"/>
    <n v="48180"/>
    <x v="2"/>
    <s v="TEC-AC-10004708"/>
    <x v="2"/>
    <x v="11"/>
    <s v="Sony 32GB Class 10 Micro SDHC R40 Memory Card"/>
    <x v="365"/>
    <n v="2"/>
    <n v="0"/>
    <n v="8.7989999999999995"/>
  </r>
  <r>
    <n v="385"/>
    <x v="173"/>
    <x v="1"/>
    <x v="154"/>
    <d v="2012-12-02T00:00:00"/>
    <s v="Standard Class"/>
    <s v="DO-13435"/>
    <s v="Denny Ordway"/>
    <x v="0"/>
    <s v="United States"/>
    <x v="95"/>
    <x v="2"/>
    <n v="33024"/>
    <x v="0"/>
    <s v="FUR-TA-10000617"/>
    <x v="0"/>
    <x v="3"/>
    <s v="Hon Practical Foundations 30 x 60 Training Table, Light Gray/Charcoal"/>
    <x v="366"/>
    <n v="3"/>
    <n v="0.45"/>
    <n v="-157.00949999999997"/>
  </r>
  <r>
    <n v="386"/>
    <x v="173"/>
    <x v="1"/>
    <x v="154"/>
    <d v="2012-12-02T00:00:00"/>
    <s v="Standard Class"/>
    <s v="DO-13435"/>
    <s v="Denny Ordway"/>
    <x v="0"/>
    <s v="United States"/>
    <x v="95"/>
    <x v="2"/>
    <n v="33024"/>
    <x v="0"/>
    <s v="TEC-AC-10002335"/>
    <x v="2"/>
    <x v="11"/>
    <s v="Logitech Media Keyboard K200"/>
    <x v="367"/>
    <n v="3"/>
    <n v="0.2"/>
    <n v="-1.049700000000005"/>
  </r>
  <r>
    <n v="387"/>
    <x v="174"/>
    <x v="1"/>
    <x v="155"/>
    <d v="2012-12-07T00:00:00"/>
    <s v="Standard Class"/>
    <s v="DK-13225"/>
    <s v="Dean Katz"/>
    <x v="1"/>
    <s v="United States"/>
    <x v="10"/>
    <x v="9"/>
    <n v="19140"/>
    <x v="3"/>
    <s v="TEC-MA-10001681"/>
    <x v="2"/>
    <x v="15"/>
    <s v="Lexmark MarkNet N8150 Wireless Print Server"/>
    <x v="368"/>
    <n v="4"/>
    <n v="0.7"/>
    <n v="-337.63799999999981"/>
  </r>
  <r>
    <n v="388"/>
    <x v="174"/>
    <x v="1"/>
    <x v="155"/>
    <d v="2012-12-07T00:00:00"/>
    <s v="Standard Class"/>
    <s v="DK-13225"/>
    <s v="Dean Katz"/>
    <x v="1"/>
    <s v="United States"/>
    <x v="10"/>
    <x v="9"/>
    <n v="19140"/>
    <x v="3"/>
    <s v="FUR-FU-10001935"/>
    <x v="0"/>
    <x v="5"/>
    <s v="3M Hangers With Command Adhesive"/>
    <x v="369"/>
    <n v="1"/>
    <n v="0.2"/>
    <n v="0.77700000000000025"/>
  </r>
  <r>
    <n v="389"/>
    <x v="175"/>
    <x v="2"/>
    <x v="156"/>
    <d v="2011-11-26T00:00:00"/>
    <s v="First Class"/>
    <s v="NG-18430"/>
    <s v="Nathan Gelder"/>
    <x v="0"/>
    <s v="United States"/>
    <x v="74"/>
    <x v="24"/>
    <n v="45231"/>
    <x v="3"/>
    <s v="OFF-AR-10004757"/>
    <x v="1"/>
    <x v="6"/>
    <s v="Crayola Colored Pencils"/>
    <x v="370"/>
    <n v="1"/>
    <n v="0.2"/>
    <n v="0.42639999999999978"/>
  </r>
  <r>
    <n v="390"/>
    <x v="176"/>
    <x v="3"/>
    <x v="157"/>
    <d v="2014-12-16T00:00:00"/>
    <s v="Standard Class"/>
    <s v="MV-18190"/>
    <s v="Mike Vittorini"/>
    <x v="0"/>
    <s v="United States"/>
    <x v="20"/>
    <x v="15"/>
    <n v="10009"/>
    <x v="3"/>
    <s v="OFF-BI-10000050"/>
    <x v="1"/>
    <x v="8"/>
    <s v="Angle-D Binders with Locking Rings, Label Holders"/>
    <x v="371"/>
    <n v="4"/>
    <n v="0.2"/>
    <n v="7.8839999999999986"/>
  </r>
  <r>
    <n v="391"/>
    <x v="176"/>
    <x v="3"/>
    <x v="157"/>
    <d v="2014-12-16T00:00:00"/>
    <s v="Standard Class"/>
    <s v="MV-18190"/>
    <s v="Mike Vittorini"/>
    <x v="0"/>
    <s v="United States"/>
    <x v="20"/>
    <x v="15"/>
    <n v="10009"/>
    <x v="3"/>
    <s v="TEC-AC-10001998"/>
    <x v="2"/>
    <x v="11"/>
    <s v="Logitech LS21 Speaker System - PC Multimedia - 2.1-CH - Wired"/>
    <x v="372"/>
    <n v="2"/>
    <n v="0"/>
    <n v="13.593199999999996"/>
  </r>
  <r>
    <n v="392"/>
    <x v="177"/>
    <x v="2"/>
    <x v="158"/>
    <d v="2011-09-23T00:00:00"/>
    <s v="Second Class"/>
    <s v="JG-15115"/>
    <s v="Jack Garza"/>
    <x v="0"/>
    <s v="United States"/>
    <x v="96"/>
    <x v="4"/>
    <n v="98198"/>
    <x v="1"/>
    <s v="TEC-PH-10003012"/>
    <x v="2"/>
    <x v="7"/>
    <s v="Nortel Meridian M3904 Professional Digital phone"/>
    <x v="373"/>
    <n v="2"/>
    <n v="0.2"/>
    <n v="27.718199999999968"/>
  </r>
  <r>
    <n v="393"/>
    <x v="177"/>
    <x v="2"/>
    <x v="158"/>
    <d v="2011-09-23T00:00:00"/>
    <s v="Second Class"/>
    <s v="JG-15115"/>
    <s v="Jack Garza"/>
    <x v="0"/>
    <s v="United States"/>
    <x v="96"/>
    <x v="4"/>
    <n v="98198"/>
    <x v="1"/>
    <s v="TEC-CO-10002313"/>
    <x v="2"/>
    <x v="16"/>
    <s v="Canon PC1080F Personal Copier"/>
    <x v="374"/>
    <n v="3"/>
    <n v="0"/>
    <n v="701.98829999999998"/>
  </r>
  <r>
    <n v="394"/>
    <x v="178"/>
    <x v="2"/>
    <x v="159"/>
    <d v="2011-06-10T00:00:00"/>
    <s v="Second Class"/>
    <s v="BP-11095"/>
    <s v="Bart Pistole"/>
    <x v="1"/>
    <s v="United States"/>
    <x v="97"/>
    <x v="10"/>
    <n v="61604"/>
    <x v="2"/>
    <s v="OFF-BI-10003982"/>
    <x v="1"/>
    <x v="8"/>
    <s v="Wilson Jones Century Plastic Molded Ring Binders"/>
    <x v="375"/>
    <n v="3"/>
    <n v="0.8"/>
    <n v="-20.5623"/>
  </r>
  <r>
    <n v="395"/>
    <x v="179"/>
    <x v="3"/>
    <x v="160"/>
    <d v="2014-07-06T00:00:00"/>
    <s v="Standard Class"/>
    <s v="VP-21730"/>
    <s v="Victor Preis"/>
    <x v="2"/>
    <s v="United States"/>
    <x v="98"/>
    <x v="33"/>
    <n v="89115"/>
    <x v="1"/>
    <s v="OFF-BI-10004492"/>
    <x v="1"/>
    <x v="8"/>
    <s v="Tuf-Vin Binders"/>
    <x v="376"/>
    <n v="3"/>
    <n v="0.2"/>
    <n v="25.579799999999992"/>
  </r>
  <r>
    <n v="396"/>
    <x v="180"/>
    <x v="3"/>
    <x v="161"/>
    <d v="2014-10-20T00:00:00"/>
    <s v="Second Class"/>
    <s v="SS-20140"/>
    <s v="Saphhira Shifley"/>
    <x v="1"/>
    <s v="United States"/>
    <x v="99"/>
    <x v="34"/>
    <n v="2886"/>
    <x v="3"/>
    <s v="OFF-ST-10000798"/>
    <x v="1"/>
    <x v="4"/>
    <s v="2300 Heavy-Duty Transfer File Systems by Perma"/>
    <x v="377"/>
    <n v="2"/>
    <n v="0"/>
    <n v="9.4923999999999964"/>
  </r>
  <r>
    <n v="397"/>
    <x v="180"/>
    <x v="3"/>
    <x v="161"/>
    <d v="2014-10-20T00:00:00"/>
    <s v="Second Class"/>
    <s v="SS-20140"/>
    <s v="Saphhira Shifley"/>
    <x v="1"/>
    <s v="United States"/>
    <x v="99"/>
    <x v="34"/>
    <n v="2886"/>
    <x v="3"/>
    <s v="OFF-PA-10002552"/>
    <x v="1"/>
    <x v="10"/>
    <s v="Xerox 1958"/>
    <x v="91"/>
    <n v="2"/>
    <n v="0"/>
    <n v="6.2208000000000006"/>
  </r>
  <r>
    <n v="398"/>
    <x v="181"/>
    <x v="1"/>
    <x v="89"/>
    <d v="2012-11-04T00:00:00"/>
    <s v="Standard Class"/>
    <s v="HP-14815"/>
    <s v="Harold Pawlan"/>
    <x v="2"/>
    <s v="United States"/>
    <x v="25"/>
    <x v="12"/>
    <n v="49201"/>
    <x v="2"/>
    <s v="OFF-SU-10002573"/>
    <x v="1"/>
    <x v="14"/>
    <s v="Acme 10&quot; Easy Grip Assistive Scissors"/>
    <x v="378"/>
    <n v="4"/>
    <n v="0"/>
    <n v="21.035999999999994"/>
  </r>
  <r>
    <n v="399"/>
    <x v="182"/>
    <x v="0"/>
    <x v="162"/>
    <d v="2013-09-11T00:00:00"/>
    <s v="Second Class"/>
    <s v="AG-10675"/>
    <s v="Anna Gayman"/>
    <x v="0"/>
    <s v="United States"/>
    <x v="12"/>
    <x v="5"/>
    <n v="77036"/>
    <x v="2"/>
    <s v="OFF-ST-10001580"/>
    <x v="1"/>
    <x v="4"/>
    <s v="Super Decoflex Portable Personal File"/>
    <x v="379"/>
    <n v="3"/>
    <n v="0.2"/>
    <n v="3.5951999999999984"/>
  </r>
  <r>
    <n v="400"/>
    <x v="182"/>
    <x v="0"/>
    <x v="162"/>
    <d v="2013-09-11T00:00:00"/>
    <s v="Second Class"/>
    <s v="AG-10675"/>
    <s v="Anna Gayman"/>
    <x v="0"/>
    <s v="United States"/>
    <x v="12"/>
    <x v="5"/>
    <n v="77036"/>
    <x v="2"/>
    <s v="FUR-BO-10004834"/>
    <x v="0"/>
    <x v="0"/>
    <s v="Riverside Palais Royal Lawyers Bookcase, Royale Cherry Finish"/>
    <x v="380"/>
    <n v="4"/>
    <n v="0.32"/>
    <n v="-317.15280000000007"/>
  </r>
  <r>
    <n v="401"/>
    <x v="182"/>
    <x v="0"/>
    <x v="162"/>
    <d v="2013-09-11T00:00:00"/>
    <s v="Second Class"/>
    <s v="AG-10675"/>
    <s v="Anna Gayman"/>
    <x v="0"/>
    <s v="United States"/>
    <x v="12"/>
    <x v="5"/>
    <n v="77036"/>
    <x v="2"/>
    <s v="OFF-ST-10000934"/>
    <x v="1"/>
    <x v="4"/>
    <s v="Contico 72&quot;H Heavy-Duty Storage System"/>
    <x v="381"/>
    <n v="4"/>
    <n v="0.2"/>
    <n v="-32.783999999999999"/>
  </r>
  <r>
    <n v="402"/>
    <x v="182"/>
    <x v="0"/>
    <x v="162"/>
    <d v="2013-09-11T00:00:00"/>
    <s v="Second Class"/>
    <s v="AG-10675"/>
    <s v="Anna Gayman"/>
    <x v="0"/>
    <s v="United States"/>
    <x v="12"/>
    <x v="5"/>
    <n v="77036"/>
    <x v="2"/>
    <s v="TEC-AC-10000158"/>
    <x v="2"/>
    <x v="11"/>
    <s v="Sony 64GB Class 10 Micro SDHC R40 Memory Card"/>
    <x v="382"/>
    <n v="2"/>
    <n v="0.2"/>
    <n v="0.71979999999999933"/>
  </r>
  <r>
    <n v="403"/>
    <x v="183"/>
    <x v="2"/>
    <x v="163"/>
    <d v="2011-12-26T00:00:00"/>
    <s v="First Class"/>
    <s v="LF-17185"/>
    <s v="Luke Foster"/>
    <x v="0"/>
    <s v="United States"/>
    <x v="100"/>
    <x v="2"/>
    <n v="33180"/>
    <x v="0"/>
    <s v="OFF-PA-10001947"/>
    <x v="1"/>
    <x v="10"/>
    <s v="Xerox 1974"/>
    <x v="383"/>
    <n v="2"/>
    <n v="0.2"/>
    <n v="3.4683999999999999"/>
  </r>
  <r>
    <n v="404"/>
    <x v="184"/>
    <x v="2"/>
    <x v="164"/>
    <d v="2011-04-20T00:00:00"/>
    <s v="Standard Class"/>
    <s v="SP-20650"/>
    <s v="Stephanie Phelps"/>
    <x v="1"/>
    <s v="United States"/>
    <x v="40"/>
    <x v="3"/>
    <n v="28403"/>
    <x v="0"/>
    <s v="OFF-AR-10003478"/>
    <x v="1"/>
    <x v="6"/>
    <s v="Avery Hi-Liter EverBold Pen Style Fluorescent Highlighters, 4/Pack"/>
    <x v="384"/>
    <n v="6"/>
    <n v="0.2"/>
    <n v="9.7680000000000007"/>
  </r>
  <r>
    <n v="405"/>
    <x v="185"/>
    <x v="3"/>
    <x v="165"/>
    <d v="2014-12-30T00:00:00"/>
    <s v="Standard Class"/>
    <s v="RF-19840"/>
    <s v="Roy Französisch"/>
    <x v="0"/>
    <s v="United States"/>
    <x v="20"/>
    <x v="15"/>
    <n v="10024"/>
    <x v="3"/>
    <s v="OFF-AP-10004249"/>
    <x v="1"/>
    <x v="9"/>
    <s v="Staples"/>
    <x v="385"/>
    <n v="3"/>
    <n v="0"/>
    <n v="9.6956999999999987"/>
  </r>
  <r>
    <n v="406"/>
    <x v="186"/>
    <x v="3"/>
    <x v="166"/>
    <d v="2014-12-13T00:00:00"/>
    <s v="Standard Class"/>
    <s v="KH-16510"/>
    <s v="Keith Herrera"/>
    <x v="0"/>
    <s v="United States"/>
    <x v="8"/>
    <x v="1"/>
    <n v="94110"/>
    <x v="1"/>
    <s v="TEC-AC-10000158"/>
    <x v="2"/>
    <x v="11"/>
    <s v="Sony 64GB Class 10 Micro SDHC R40 Memory Card"/>
    <x v="386"/>
    <n v="5"/>
    <n v="0"/>
    <n v="37.789500000000004"/>
  </r>
  <r>
    <n v="407"/>
    <x v="186"/>
    <x v="3"/>
    <x v="166"/>
    <d v="2014-12-13T00:00:00"/>
    <s v="Standard Class"/>
    <s v="KH-16510"/>
    <s v="Keith Herrera"/>
    <x v="0"/>
    <s v="United States"/>
    <x v="8"/>
    <x v="1"/>
    <n v="94110"/>
    <x v="1"/>
    <s v="TEC-CO-10004115"/>
    <x v="2"/>
    <x v="16"/>
    <s v="Sharp AL-1530CS Digital Copier"/>
    <x v="387"/>
    <n v="3"/>
    <n v="0.2"/>
    <n v="434.99130000000002"/>
  </r>
  <r>
    <n v="408"/>
    <x v="186"/>
    <x v="3"/>
    <x v="166"/>
    <d v="2014-12-13T00:00:00"/>
    <s v="Standard Class"/>
    <s v="KH-16510"/>
    <s v="Keith Herrera"/>
    <x v="0"/>
    <s v="United States"/>
    <x v="8"/>
    <x v="1"/>
    <n v="94110"/>
    <x v="1"/>
    <s v="OFF-PA-10003724"/>
    <x v="1"/>
    <x v="10"/>
    <s v="Wirebound Message Book, 4 per Page"/>
    <x v="388"/>
    <n v="5"/>
    <n v="0"/>
    <n v="13.3035"/>
  </r>
  <r>
    <n v="409"/>
    <x v="186"/>
    <x v="3"/>
    <x v="166"/>
    <d v="2014-12-13T00:00:00"/>
    <s v="Standard Class"/>
    <s v="KH-16510"/>
    <s v="Keith Herrera"/>
    <x v="0"/>
    <s v="United States"/>
    <x v="8"/>
    <x v="1"/>
    <n v="94110"/>
    <x v="1"/>
    <s v="FUR-TA-10002041"/>
    <x v="0"/>
    <x v="3"/>
    <s v="Bevis Round Conference Table Top, X-Base"/>
    <x v="389"/>
    <n v="7"/>
    <n v="0.2"/>
    <n v="-112.95269999999994"/>
  </r>
  <r>
    <n v="410"/>
    <x v="186"/>
    <x v="3"/>
    <x v="166"/>
    <d v="2014-12-13T00:00:00"/>
    <s v="Standard Class"/>
    <s v="KH-16510"/>
    <s v="Keith Herrera"/>
    <x v="0"/>
    <s v="United States"/>
    <x v="8"/>
    <x v="1"/>
    <n v="94110"/>
    <x v="1"/>
    <s v="OFF-PA-10002893"/>
    <x v="1"/>
    <x v="10"/>
    <s v="Wirebound Service Call Books, 5 1/2&quot; x 4&quot;"/>
    <x v="390"/>
    <n v="1"/>
    <n v="0"/>
    <n v="4.6463999999999999"/>
  </r>
  <r>
    <n v="411"/>
    <x v="186"/>
    <x v="3"/>
    <x v="166"/>
    <d v="2014-12-13T00:00:00"/>
    <s v="Standard Class"/>
    <s v="KH-16510"/>
    <s v="Keith Herrera"/>
    <x v="0"/>
    <s v="United States"/>
    <x v="8"/>
    <x v="1"/>
    <n v="94110"/>
    <x v="1"/>
    <s v="OFF-LA-10003766"/>
    <x v="1"/>
    <x v="2"/>
    <s v="Self-Adhesive Removable Labels"/>
    <x v="391"/>
    <n v="9"/>
    <n v="0"/>
    <n v="13.608000000000001"/>
  </r>
  <r>
    <n v="412"/>
    <x v="186"/>
    <x v="3"/>
    <x v="166"/>
    <d v="2014-12-13T00:00:00"/>
    <s v="Standard Class"/>
    <s v="KH-16510"/>
    <s v="Keith Herrera"/>
    <x v="0"/>
    <s v="United States"/>
    <x v="8"/>
    <x v="1"/>
    <n v="94110"/>
    <x v="1"/>
    <s v="OFF-PA-10001970"/>
    <x v="1"/>
    <x v="10"/>
    <s v="Xerox 1908"/>
    <x v="392"/>
    <n v="1"/>
    <n v="0"/>
    <n v="27.430199999999999"/>
  </r>
  <r>
    <n v="413"/>
    <x v="186"/>
    <x v="3"/>
    <x v="166"/>
    <d v="2014-12-13T00:00:00"/>
    <s v="Standard Class"/>
    <s v="KH-16510"/>
    <s v="Keith Herrera"/>
    <x v="0"/>
    <s v="United States"/>
    <x v="8"/>
    <x v="1"/>
    <n v="94110"/>
    <x v="1"/>
    <s v="FUR-BO-10001972"/>
    <x v="0"/>
    <x v="0"/>
    <s v="O'Sullivan 4-Shelf Bookcase in Odessa Pine"/>
    <x v="393"/>
    <n v="13"/>
    <n v="0.15"/>
    <n v="31.454799999999949"/>
  </r>
  <r>
    <n v="414"/>
    <x v="186"/>
    <x v="3"/>
    <x v="166"/>
    <d v="2014-12-13T00:00:00"/>
    <s v="Standard Class"/>
    <s v="KH-16510"/>
    <s v="Keith Herrera"/>
    <x v="0"/>
    <s v="United States"/>
    <x v="8"/>
    <x v="1"/>
    <n v="94110"/>
    <x v="1"/>
    <s v="FUR-CH-10003956"/>
    <x v="0"/>
    <x v="1"/>
    <s v="Novimex High-Tech Fabric Mesh Task Chair"/>
    <x v="394"/>
    <n v="2"/>
    <n v="0.2"/>
    <n v="-18.454800000000013"/>
  </r>
  <r>
    <n v="415"/>
    <x v="187"/>
    <x v="3"/>
    <x v="132"/>
    <d v="2014-11-08T00:00:00"/>
    <s v="Standard Class"/>
    <s v="KC-16675"/>
    <s v="Kimberly Carter"/>
    <x v="1"/>
    <s v="United States"/>
    <x v="4"/>
    <x v="4"/>
    <n v="98105"/>
    <x v="1"/>
    <s v="OFF-PA-10000157"/>
    <x v="1"/>
    <x v="10"/>
    <s v="Xerox 191"/>
    <x v="395"/>
    <n v="7"/>
    <n v="0"/>
    <n v="65.734199999999987"/>
  </r>
  <r>
    <n v="416"/>
    <x v="187"/>
    <x v="3"/>
    <x v="132"/>
    <d v="2014-11-08T00:00:00"/>
    <s v="Standard Class"/>
    <s v="KC-16675"/>
    <s v="Kimberly Carter"/>
    <x v="1"/>
    <s v="United States"/>
    <x v="4"/>
    <x v="4"/>
    <n v="98105"/>
    <x v="1"/>
    <s v="FUR-CH-10001891"/>
    <x v="0"/>
    <x v="1"/>
    <s v="Global Deluxe Office Fabric Chairs"/>
    <x v="396"/>
    <n v="4"/>
    <n v="0.2"/>
    <n v="26.874400000000023"/>
  </r>
  <r>
    <n v="417"/>
    <x v="188"/>
    <x v="3"/>
    <x v="92"/>
    <d v="2014-06-29T00:00:00"/>
    <s v="Standard Class"/>
    <s v="CJ-12010"/>
    <s v="Caroline Jumper"/>
    <x v="0"/>
    <s v="United States"/>
    <x v="101"/>
    <x v="1"/>
    <n v="92646"/>
    <x v="1"/>
    <s v="OFF-AR-10004344"/>
    <x v="1"/>
    <x v="6"/>
    <s v="Bulldog Vacuum Base Pencil Sharpener"/>
    <x v="397"/>
    <n v="8"/>
    <n v="0"/>
    <n v="25.898399999999995"/>
  </r>
  <r>
    <n v="418"/>
    <x v="189"/>
    <x v="0"/>
    <x v="167"/>
    <d v="2013-04-19T00:00:00"/>
    <s v="Standard Class"/>
    <s v="PB-19150"/>
    <s v="Philip Brown"/>
    <x v="0"/>
    <s v="United States"/>
    <x v="1"/>
    <x v="1"/>
    <n v="90004"/>
    <x v="1"/>
    <s v="FUR-CH-10004886"/>
    <x v="0"/>
    <x v="1"/>
    <s v="Bevis Steel Folding Chairs"/>
    <x v="398"/>
    <n v="5"/>
    <n v="0.2"/>
    <n v="38.379999999999981"/>
  </r>
  <r>
    <n v="419"/>
    <x v="190"/>
    <x v="3"/>
    <x v="44"/>
    <d v="2014-11-11T00:00:00"/>
    <s v="Standard Class"/>
    <s v="VB-21745"/>
    <s v="Victoria Brennan"/>
    <x v="1"/>
    <s v="United States"/>
    <x v="102"/>
    <x v="0"/>
    <n v="40475"/>
    <x v="0"/>
    <s v="OFF-PA-10003845"/>
    <x v="1"/>
    <x v="10"/>
    <s v="Xerox 1987"/>
    <x v="399"/>
    <n v="1"/>
    <n v="0"/>
    <n v="2.8322000000000003"/>
  </r>
  <r>
    <n v="420"/>
    <x v="191"/>
    <x v="3"/>
    <x v="168"/>
    <d v="2014-03-10T00:00:00"/>
    <s v="Standard Class"/>
    <s v="SP-20860"/>
    <s v="Sung Pak"/>
    <x v="1"/>
    <s v="United States"/>
    <x v="1"/>
    <x v="1"/>
    <n v="90045"/>
    <x v="1"/>
    <s v="OFF-AR-10001573"/>
    <x v="1"/>
    <x v="6"/>
    <s v="American Pencil"/>
    <x v="400"/>
    <n v="4"/>
    <n v="0"/>
    <n v="2.702799999999999"/>
  </r>
  <r>
    <n v="421"/>
    <x v="191"/>
    <x v="3"/>
    <x v="168"/>
    <d v="2014-03-10T00:00:00"/>
    <s v="Standard Class"/>
    <s v="SP-20860"/>
    <s v="Sung Pak"/>
    <x v="1"/>
    <s v="United States"/>
    <x v="1"/>
    <x v="1"/>
    <n v="90045"/>
    <x v="1"/>
    <s v="OFF-EN-10000483"/>
    <x v="1"/>
    <x v="12"/>
    <s v="White Envelopes, White Envelopes with Clear Poly Window"/>
    <x v="401"/>
    <n v="1"/>
    <n v="0"/>
    <n v="7.0149999999999988"/>
  </r>
  <r>
    <n v="422"/>
    <x v="192"/>
    <x v="2"/>
    <x v="169"/>
    <d v="2011-06-25T00:00:00"/>
    <s v="First Class"/>
    <s v="JE-15745"/>
    <s v="Joel Eaton"/>
    <x v="0"/>
    <s v="United States"/>
    <x v="103"/>
    <x v="22"/>
    <n v="80027"/>
    <x v="1"/>
    <s v="TEC-AC-10004114"/>
    <x v="2"/>
    <x v="11"/>
    <s v="KeyTronic 6101 Series - Keyboard - Black"/>
    <x v="402"/>
    <n v="6"/>
    <n v="0.2"/>
    <n v="56.566200000000009"/>
  </r>
  <r>
    <n v="423"/>
    <x v="193"/>
    <x v="3"/>
    <x v="15"/>
    <d v="2014-10-24T00:00:00"/>
    <s v="Standard Class"/>
    <s v="MP-17965"/>
    <s v="Michael Paige"/>
    <x v="1"/>
    <s v="United States"/>
    <x v="104"/>
    <x v="31"/>
    <n v="1841"/>
    <x v="3"/>
    <s v="FUR-FU-10004712"/>
    <x v="0"/>
    <x v="5"/>
    <s v="Westinghouse Mesh Shade Clip-On Gooseneck Lamp, Black"/>
    <x v="403"/>
    <n v="4"/>
    <n v="0"/>
    <n v="14.705600000000004"/>
  </r>
  <r>
    <n v="424"/>
    <x v="193"/>
    <x v="3"/>
    <x v="15"/>
    <d v="2014-10-24T00:00:00"/>
    <s v="Standard Class"/>
    <s v="MP-17965"/>
    <s v="Michael Paige"/>
    <x v="1"/>
    <s v="United States"/>
    <x v="104"/>
    <x v="31"/>
    <n v="1841"/>
    <x v="3"/>
    <s v="OFF-ST-10000918"/>
    <x v="1"/>
    <x v="4"/>
    <s v="Crate-A-Files"/>
    <x v="404"/>
    <n v="3"/>
    <n v="0"/>
    <n v="8.5019999999999989"/>
  </r>
  <r>
    <n v="425"/>
    <x v="194"/>
    <x v="3"/>
    <x v="170"/>
    <d v="2014-08-24T00:00:00"/>
    <s v="Second Class"/>
    <s v="NF-18385"/>
    <s v="Natalie Fritzler"/>
    <x v="0"/>
    <s v="United States"/>
    <x v="25"/>
    <x v="35"/>
    <n v="39212"/>
    <x v="0"/>
    <s v="FUR-CH-10000015"/>
    <x v="0"/>
    <x v="1"/>
    <s v="Hon Multipurpose Stacking Arm Chairs"/>
    <x v="405"/>
    <n v="4"/>
    <n v="0"/>
    <n v="225.26400000000001"/>
  </r>
  <r>
    <n v="426"/>
    <x v="195"/>
    <x v="3"/>
    <x v="51"/>
    <d v="2014-11-27T00:00:00"/>
    <s v="Second Class"/>
    <s v="JM-15265"/>
    <s v="Janet Molinari"/>
    <x v="1"/>
    <s v="United States"/>
    <x v="105"/>
    <x v="12"/>
    <n v="48187"/>
    <x v="2"/>
    <s v="FUR-FU-10003347"/>
    <x v="0"/>
    <x v="5"/>
    <s v="Coloredge Poster Frame"/>
    <x v="158"/>
    <n v="2"/>
    <n v="0"/>
    <n v="11.076000000000001"/>
  </r>
  <r>
    <n v="427"/>
    <x v="195"/>
    <x v="3"/>
    <x v="51"/>
    <d v="2014-11-27T00:00:00"/>
    <s v="Second Class"/>
    <s v="JM-15265"/>
    <s v="Janet Molinari"/>
    <x v="1"/>
    <s v="United States"/>
    <x v="105"/>
    <x v="12"/>
    <n v="48187"/>
    <x v="2"/>
    <s v="OFF-BI-10001543"/>
    <x v="1"/>
    <x v="8"/>
    <s v="GBC VeloBinder Manual Binding System"/>
    <x v="406"/>
    <n v="8"/>
    <n v="0"/>
    <n v="138.20160000000001"/>
  </r>
  <r>
    <n v="428"/>
    <x v="196"/>
    <x v="2"/>
    <x v="171"/>
    <d v="2011-09-13T00:00:00"/>
    <s v="First Class"/>
    <s v="SD-20485"/>
    <s v="Shirley Daniels"/>
    <x v="2"/>
    <s v="United States"/>
    <x v="106"/>
    <x v="15"/>
    <n v="10801"/>
    <x v="3"/>
    <s v="TEC-MA-10000029"/>
    <x v="2"/>
    <x v="15"/>
    <s v="Epson WorkForce WF-2530 All-in-One Printer, Copier Scanner"/>
    <x v="407"/>
    <n v="1"/>
    <n v="0"/>
    <n v="30.095700000000001"/>
  </r>
  <r>
    <n v="429"/>
    <x v="197"/>
    <x v="3"/>
    <x v="172"/>
    <d v="2014-10-09T00:00:00"/>
    <s v="Standard Class"/>
    <s v="KH-16630"/>
    <s v="Ken Heidel"/>
    <x v="1"/>
    <s v="United States"/>
    <x v="52"/>
    <x v="5"/>
    <n v="78207"/>
    <x v="2"/>
    <s v="OFF-AR-10000369"/>
    <x v="1"/>
    <x v="6"/>
    <s v="Design Ebony Sketching Pencil"/>
    <x v="408"/>
    <n v="6"/>
    <n v="0.2"/>
    <n v="0.50039999999999996"/>
  </r>
  <r>
    <n v="430"/>
    <x v="198"/>
    <x v="0"/>
    <x v="173"/>
    <d v="2013-04-22T00:00:00"/>
    <s v="Standard Class"/>
    <s v="RB-19795"/>
    <s v="Ross Baird"/>
    <x v="2"/>
    <s v="United States"/>
    <x v="107"/>
    <x v="3"/>
    <n v="28052"/>
    <x v="0"/>
    <s v="OFF-BI-10004584"/>
    <x v="1"/>
    <x v="8"/>
    <s v="GBC ProClick 150 Presentation Binding System"/>
    <x v="409"/>
    <n v="2"/>
    <n v="0.7"/>
    <n v="-145.35079999999999"/>
  </r>
  <r>
    <n v="431"/>
    <x v="198"/>
    <x v="0"/>
    <x v="173"/>
    <d v="2013-04-22T00:00:00"/>
    <s v="Standard Class"/>
    <s v="RB-19795"/>
    <s v="Ross Baird"/>
    <x v="2"/>
    <s v="United States"/>
    <x v="107"/>
    <x v="3"/>
    <n v="28052"/>
    <x v="0"/>
    <s v="TEC-AC-10004659"/>
    <x v="2"/>
    <x v="11"/>
    <s v="Imation Secure+ Hardware Encrypted USB 2.0 Flash Drive; 16GB"/>
    <x v="177"/>
    <n v="7"/>
    <n v="0.2"/>
    <n v="76.639499999999984"/>
  </r>
  <r>
    <n v="432"/>
    <x v="198"/>
    <x v="0"/>
    <x v="173"/>
    <d v="2013-04-22T00:00:00"/>
    <s v="Standard Class"/>
    <s v="RB-19795"/>
    <s v="Ross Baird"/>
    <x v="2"/>
    <s v="United States"/>
    <x v="107"/>
    <x v="3"/>
    <n v="28052"/>
    <x v="0"/>
    <s v="TEC-AC-10004659"/>
    <x v="2"/>
    <x v="11"/>
    <s v="Imation Secure+ Hardware Encrypted USB 2.0 Flash Drive; 16GB"/>
    <x v="410"/>
    <n v="5"/>
    <n v="0.2"/>
    <n v="54.742499999999978"/>
  </r>
  <r>
    <n v="433"/>
    <x v="198"/>
    <x v="0"/>
    <x v="173"/>
    <d v="2013-04-22T00:00:00"/>
    <s v="Standard Class"/>
    <s v="RB-19795"/>
    <s v="Ross Baird"/>
    <x v="2"/>
    <s v="United States"/>
    <x v="107"/>
    <x v="3"/>
    <n v="28052"/>
    <x v="0"/>
    <s v="OFF-ST-10000617"/>
    <x v="1"/>
    <x v="4"/>
    <s v="Woodgrain Magazine Files by Perma"/>
    <x v="411"/>
    <n v="2"/>
    <n v="0.2"/>
    <n v="-0.7748000000000006"/>
  </r>
  <r>
    <n v="434"/>
    <x v="199"/>
    <x v="0"/>
    <x v="112"/>
    <d v="2013-06-08T00:00:00"/>
    <s v="First Class"/>
    <s v="DB-13060"/>
    <s v="Dave Brooks"/>
    <x v="0"/>
    <s v="United States"/>
    <x v="90"/>
    <x v="31"/>
    <n v="1852"/>
    <x v="3"/>
    <s v="OFF-ST-10003306"/>
    <x v="1"/>
    <x v="4"/>
    <s v="Letter Size Cart"/>
    <x v="412"/>
    <n v="5"/>
    <n v="0"/>
    <n v="207.14699999999993"/>
  </r>
  <r>
    <n v="435"/>
    <x v="200"/>
    <x v="2"/>
    <x v="174"/>
    <d v="2011-12-25T00:00:00"/>
    <s v="Standard Class"/>
    <s v="MK-18160"/>
    <s v="Mike Kennedy"/>
    <x v="0"/>
    <s v="United States"/>
    <x v="108"/>
    <x v="2"/>
    <n v="32216"/>
    <x v="0"/>
    <s v="OFF-BI-10000773"/>
    <x v="1"/>
    <x v="8"/>
    <s v="Insertable Tab Post Binder Dividers"/>
    <x v="413"/>
    <n v="2"/>
    <n v="0.7"/>
    <n v="-3.6891999999999996"/>
  </r>
  <r>
    <n v="436"/>
    <x v="200"/>
    <x v="2"/>
    <x v="174"/>
    <d v="2011-12-25T00:00:00"/>
    <s v="Standard Class"/>
    <s v="MK-18160"/>
    <s v="Mike Kennedy"/>
    <x v="0"/>
    <s v="United States"/>
    <x v="108"/>
    <x v="2"/>
    <n v="32216"/>
    <x v="0"/>
    <s v="TEC-AC-10002600"/>
    <x v="2"/>
    <x v="11"/>
    <s v="Belkin QODE FastFit Bluetooth Keyboard"/>
    <x v="414"/>
    <n v="5"/>
    <n v="0.2"/>
    <n v="-18.584999999999994"/>
  </r>
  <r>
    <n v="437"/>
    <x v="201"/>
    <x v="0"/>
    <x v="1"/>
    <d v="2013-06-15T00:00:00"/>
    <s v="Second Class"/>
    <s v="PO-19180"/>
    <s v="Philisse Overcash"/>
    <x v="2"/>
    <s v="United States"/>
    <x v="22"/>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x v="22"/>
    <x v="10"/>
    <n v="60623"/>
    <x v="2"/>
    <s v="OFF-PA-10001970"/>
    <x v="1"/>
    <x v="10"/>
    <s v="Xerox 1908"/>
    <x v="416"/>
    <n v="7"/>
    <n v="0.2"/>
    <n v="113.63939999999998"/>
  </r>
  <r>
    <n v="439"/>
    <x v="202"/>
    <x v="3"/>
    <x v="175"/>
    <d v="2014-09-20T00:00:00"/>
    <s v="Standard Class"/>
    <s v="BB-11545"/>
    <s v="Brenda Bowman"/>
    <x v="1"/>
    <s v="United States"/>
    <x v="12"/>
    <x v="5"/>
    <n v="77070"/>
    <x v="2"/>
    <s v="OFF-PA-10002230"/>
    <x v="1"/>
    <x v="10"/>
    <s v="Xerox 1897"/>
    <x v="417"/>
    <n v="8"/>
    <n v="0.2"/>
    <n v="11.553600000000003"/>
  </r>
  <r>
    <n v="440"/>
    <x v="203"/>
    <x v="3"/>
    <x v="176"/>
    <d v="2014-01-24T00:00:00"/>
    <s v="Second Class"/>
    <s v="CV-12805"/>
    <s v="Cynthia Voltz"/>
    <x v="1"/>
    <s v="United States"/>
    <x v="20"/>
    <x v="15"/>
    <n v="10024"/>
    <x v="3"/>
    <s v="FUR-CH-10003396"/>
    <x v="0"/>
    <x v="1"/>
    <s v="Global Deluxe Steno Chair"/>
    <x v="418"/>
    <n v="3"/>
    <n v="0.1"/>
    <n v="2.3093999999999895"/>
  </r>
  <r>
    <n v="441"/>
    <x v="204"/>
    <x v="0"/>
    <x v="64"/>
    <d v="2013-09-08T00:00:00"/>
    <s v="Second Class"/>
    <s v="PK-19075"/>
    <s v="Pete Kriz"/>
    <x v="0"/>
    <s v="United States"/>
    <x v="66"/>
    <x v="12"/>
    <n v="48227"/>
    <x v="2"/>
    <s v="FUR-FU-10000246"/>
    <x v="0"/>
    <x v="5"/>
    <s v="Aluminum Document Frame"/>
    <x v="419"/>
    <n v="1"/>
    <n v="0"/>
    <n v="3.6659999999999986"/>
  </r>
  <r>
    <n v="442"/>
    <x v="204"/>
    <x v="0"/>
    <x v="64"/>
    <d v="2013-09-08T00:00:00"/>
    <s v="Second Class"/>
    <s v="PK-19075"/>
    <s v="Pete Kriz"/>
    <x v="0"/>
    <s v="United States"/>
    <x v="66"/>
    <x v="12"/>
    <n v="48227"/>
    <x v="2"/>
    <s v="OFF-ST-10000060"/>
    <x v="1"/>
    <x v="4"/>
    <s v="Fellowes Bankers Box Staxonsteel Drawer File/Stacking System"/>
    <x v="420"/>
    <n v="3"/>
    <n v="0"/>
    <n v="23.392800000000008"/>
  </r>
  <r>
    <n v="443"/>
    <x v="204"/>
    <x v="0"/>
    <x v="64"/>
    <d v="2013-09-08T00:00:00"/>
    <s v="Second Class"/>
    <s v="PK-19075"/>
    <s v="Pete Kriz"/>
    <x v="0"/>
    <s v="United States"/>
    <x v="66"/>
    <x v="12"/>
    <n v="48227"/>
    <x v="2"/>
    <s v="OFF-ST-10003058"/>
    <x v="1"/>
    <x v="4"/>
    <s v="Eldon Mobile Mega Data Cart  Mega Stackable  Add-On Trays"/>
    <x v="421"/>
    <n v="3"/>
    <n v="0"/>
    <n v="20.575499999999998"/>
  </r>
  <r>
    <n v="444"/>
    <x v="204"/>
    <x v="0"/>
    <x v="64"/>
    <d v="2013-09-08T00:00:00"/>
    <s v="Second Class"/>
    <s v="PK-19075"/>
    <s v="Pete Kriz"/>
    <x v="0"/>
    <s v="United States"/>
    <x v="66"/>
    <x v="12"/>
    <n v="48227"/>
    <x v="2"/>
    <s v="OFF-PA-10002222"/>
    <x v="1"/>
    <x v="10"/>
    <s v="Xerox Color Copier Paper, 11&quot; x 17&quot;, Ream"/>
    <x v="422"/>
    <n v="4"/>
    <n v="0"/>
    <n v="42.025599999999997"/>
  </r>
  <r>
    <n v="445"/>
    <x v="204"/>
    <x v="0"/>
    <x v="64"/>
    <d v="2013-09-08T00:00:00"/>
    <s v="Second Class"/>
    <s v="PK-19075"/>
    <s v="Pete Kriz"/>
    <x v="0"/>
    <s v="United States"/>
    <x v="66"/>
    <x v="12"/>
    <n v="48227"/>
    <x v="2"/>
    <s v="FUR-CH-10002372"/>
    <x v="0"/>
    <x v="1"/>
    <s v="Office Star - Ergonomically Designed Knee Chair"/>
    <x v="423"/>
    <n v="3"/>
    <n v="0"/>
    <n v="29.152800000000013"/>
  </r>
  <r>
    <n v="446"/>
    <x v="204"/>
    <x v="0"/>
    <x v="64"/>
    <d v="2013-09-08T00:00:00"/>
    <s v="Second Class"/>
    <s v="PK-19075"/>
    <s v="Pete Kriz"/>
    <x v="0"/>
    <s v="United States"/>
    <x v="66"/>
    <x v="12"/>
    <n v="48227"/>
    <x v="2"/>
    <s v="OFF-LA-10001317"/>
    <x v="1"/>
    <x v="2"/>
    <s v="Avery 520"/>
    <x v="424"/>
    <n v="7"/>
    <n v="0"/>
    <n v="10.584"/>
  </r>
  <r>
    <n v="447"/>
    <x v="205"/>
    <x v="3"/>
    <x v="177"/>
    <d v="2014-03-26T00:00:00"/>
    <s v="Second Class"/>
    <s v="TB-21595"/>
    <s v="Troy Blackwell"/>
    <x v="0"/>
    <s v="United States"/>
    <x v="38"/>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x v="109"/>
    <x v="15"/>
    <n v="13021"/>
    <x v="3"/>
    <s v="OFF-AR-10000588"/>
    <x v="1"/>
    <x v="6"/>
    <s v="Newell 345"/>
    <x v="426"/>
    <n v="3"/>
    <n v="0"/>
    <n v="15.475200000000001"/>
  </r>
  <r>
    <n v="449"/>
    <x v="206"/>
    <x v="0"/>
    <x v="178"/>
    <d v="2013-04-04T00:00:00"/>
    <s v="Second Class"/>
    <s v="RB-19360"/>
    <s v="Raymond Buch"/>
    <x v="0"/>
    <s v="United States"/>
    <x v="109"/>
    <x v="15"/>
    <n v="13021"/>
    <x v="3"/>
    <s v="OFF-ST-10001469"/>
    <x v="1"/>
    <x v="4"/>
    <s v="Fellowes Bankers Box Recycled Super Stor/Drawer"/>
    <x v="427"/>
    <n v="3"/>
    <n v="0"/>
    <n v="9.716399999999993"/>
  </r>
  <r>
    <n v="450"/>
    <x v="206"/>
    <x v="0"/>
    <x v="178"/>
    <d v="2013-04-04T00:00:00"/>
    <s v="Second Class"/>
    <s v="RB-19360"/>
    <s v="Raymond Buch"/>
    <x v="0"/>
    <s v="United States"/>
    <x v="109"/>
    <x v="15"/>
    <n v="13021"/>
    <x v="3"/>
    <s v="OFF-AR-10001953"/>
    <x v="1"/>
    <x v="6"/>
    <s v="Boston 1645 Deluxe Heavier-Duty Electric Pencil Sharpener"/>
    <x v="428"/>
    <n v="6"/>
    <n v="0"/>
    <n v="71.247600000000006"/>
  </r>
  <r>
    <n v="451"/>
    <x v="206"/>
    <x v="0"/>
    <x v="178"/>
    <d v="2013-04-04T00:00:00"/>
    <s v="Second Class"/>
    <s v="RB-19360"/>
    <s v="Raymond Buch"/>
    <x v="0"/>
    <s v="United States"/>
    <x v="109"/>
    <x v="15"/>
    <n v="13021"/>
    <x v="3"/>
    <s v="OFF-AR-10003156"/>
    <x v="1"/>
    <x v="6"/>
    <s v="50 Colored Long Pencils"/>
    <x v="429"/>
    <n v="3"/>
    <n v="0"/>
    <n v="7.9248000000000012"/>
  </r>
  <r>
    <n v="452"/>
    <x v="206"/>
    <x v="0"/>
    <x v="178"/>
    <d v="2013-04-04T00:00:00"/>
    <s v="Second Class"/>
    <s v="RB-19360"/>
    <s v="Raymond Buch"/>
    <x v="0"/>
    <s v="United States"/>
    <x v="109"/>
    <x v="15"/>
    <n v="13021"/>
    <x v="3"/>
    <s v="OFF-AR-10004974"/>
    <x v="1"/>
    <x v="6"/>
    <s v="Newell 342"/>
    <x v="296"/>
    <n v="3"/>
    <n v="0"/>
    <n v="2.8535999999999988"/>
  </r>
  <r>
    <n v="453"/>
    <x v="206"/>
    <x v="0"/>
    <x v="178"/>
    <d v="2013-04-04T00:00:00"/>
    <s v="Second Class"/>
    <s v="RB-19360"/>
    <s v="Raymond Buch"/>
    <x v="0"/>
    <s v="United States"/>
    <x v="109"/>
    <x v="15"/>
    <n v="13021"/>
    <x v="3"/>
    <s v="TEC-PH-10002365"/>
    <x v="2"/>
    <x v="7"/>
    <s v="Belkin Grip Candy Sheer Case / Cover for iPhone 5 and 5S"/>
    <x v="430"/>
    <n v="4"/>
    <n v="0"/>
    <n v="9.1311999999999998"/>
  </r>
  <r>
    <n v="454"/>
    <x v="207"/>
    <x v="3"/>
    <x v="179"/>
    <d v="2014-10-25T00:00:00"/>
    <s v="Standard Class"/>
    <s v="EB-13705"/>
    <s v="Ed Braxton"/>
    <x v="1"/>
    <s v="United States"/>
    <x v="59"/>
    <x v="24"/>
    <n v="44312"/>
    <x v="3"/>
    <s v="FUR-TA-10001539"/>
    <x v="0"/>
    <x v="3"/>
    <s v="Chromcraft Rectangular Conference Tables"/>
    <x v="431"/>
    <n v="2"/>
    <n v="0.4"/>
    <n v="-75.830400000000054"/>
  </r>
  <r>
    <n v="455"/>
    <x v="207"/>
    <x v="3"/>
    <x v="179"/>
    <d v="2014-10-25T00:00:00"/>
    <s v="Standard Class"/>
    <s v="EB-13705"/>
    <s v="Ed Braxton"/>
    <x v="1"/>
    <s v="United States"/>
    <x v="59"/>
    <x v="24"/>
    <n v="44312"/>
    <x v="3"/>
    <s v="OFF-ST-10000142"/>
    <x v="1"/>
    <x v="4"/>
    <s v="Deluxe Rollaway Locking File with Drawer"/>
    <x v="432"/>
    <n v="2"/>
    <n v="0.2"/>
    <n v="66.540799999999962"/>
  </r>
  <r>
    <n v="456"/>
    <x v="208"/>
    <x v="0"/>
    <x v="180"/>
    <d v="2013-12-18T00:00:00"/>
    <s v="Standard Class"/>
    <s v="KH-16630"/>
    <s v="Ken Heidel"/>
    <x v="1"/>
    <s v="United States"/>
    <x v="110"/>
    <x v="26"/>
    <n v="73071"/>
    <x v="2"/>
    <s v="TEC-AC-10001772"/>
    <x v="2"/>
    <x v="11"/>
    <s v="Memorex Mini Travel Drive 16 GB USB 2.0 Flash Drive"/>
    <x v="433"/>
    <n v="4"/>
    <n v="0"/>
    <n v="24.913200000000003"/>
  </r>
  <r>
    <n v="457"/>
    <x v="209"/>
    <x v="2"/>
    <x v="181"/>
    <d v="2011-02-19T00:00:00"/>
    <s v="Standard Class"/>
    <s v="SC-20095"/>
    <s v="Sanjit Chand"/>
    <x v="0"/>
    <s v="United States"/>
    <x v="3"/>
    <x v="1"/>
    <n v="94521"/>
    <x v="1"/>
    <s v="FUR-CH-10000225"/>
    <x v="0"/>
    <x v="1"/>
    <s v="Global Geo Office Task Chair, Gray"/>
    <x v="434"/>
    <n v="2"/>
    <n v="0.2"/>
    <n v="-24.294000000000018"/>
  </r>
  <r>
    <n v="458"/>
    <x v="210"/>
    <x v="0"/>
    <x v="182"/>
    <d v="2013-10-02T00:00:00"/>
    <s v="Standard Class"/>
    <s v="NF-18385"/>
    <s v="Natalie Fritzler"/>
    <x v="0"/>
    <s v="United States"/>
    <x v="27"/>
    <x v="10"/>
    <n v="62521"/>
    <x v="2"/>
    <s v="FUR-CH-10002331"/>
    <x v="0"/>
    <x v="1"/>
    <s v="Hon 4700 Series Mobuis Mid-Back Task Chairs with Adjustable Arms"/>
    <x v="435"/>
    <n v="3"/>
    <n v="0.3"/>
    <n v="-96.11460000000011"/>
  </r>
  <r>
    <n v="459"/>
    <x v="210"/>
    <x v="0"/>
    <x v="182"/>
    <d v="2013-10-02T00:00:00"/>
    <s v="Standard Class"/>
    <s v="NF-18385"/>
    <s v="Natalie Fritzler"/>
    <x v="0"/>
    <s v="United States"/>
    <x v="27"/>
    <x v="10"/>
    <n v="62521"/>
    <x v="2"/>
    <s v="OFF-EN-10001415"/>
    <x v="1"/>
    <x v="12"/>
    <s v="Staples"/>
    <x v="436"/>
    <n v="2"/>
    <n v="0.2"/>
    <n v="3.3479999999999999"/>
  </r>
  <r>
    <n v="460"/>
    <x v="211"/>
    <x v="1"/>
    <x v="83"/>
    <d v="2012-12-22T00:00:00"/>
    <s v="Standard Class"/>
    <s v="JH-15985"/>
    <s v="Joseph Holt"/>
    <x v="0"/>
    <s v="United States"/>
    <x v="4"/>
    <x v="4"/>
    <n v="98115"/>
    <x v="1"/>
    <s v="OFF-AP-10002472"/>
    <x v="1"/>
    <x v="9"/>
    <s v="3M Office Air Cleaner"/>
    <x v="437"/>
    <n v="4"/>
    <n v="0"/>
    <n v="36.372"/>
  </r>
  <r>
    <n v="461"/>
    <x v="211"/>
    <x v="1"/>
    <x v="83"/>
    <d v="2012-12-22T00:00:00"/>
    <s v="Standard Class"/>
    <s v="JH-15985"/>
    <s v="Joseph Holt"/>
    <x v="0"/>
    <s v="United States"/>
    <x v="4"/>
    <x v="4"/>
    <n v="98115"/>
    <x v="1"/>
    <s v="TEC-AC-10004571"/>
    <x v="2"/>
    <x v="11"/>
    <s v="Logitech G700s Rechargeable Gaming Mouse"/>
    <x v="438"/>
    <n v="9"/>
    <n v="0"/>
    <n v="377.96220000000005"/>
  </r>
  <r>
    <n v="462"/>
    <x v="211"/>
    <x v="1"/>
    <x v="83"/>
    <d v="2012-12-22T00:00:00"/>
    <s v="Standard Class"/>
    <s v="JH-15985"/>
    <s v="Joseph Holt"/>
    <x v="0"/>
    <s v="United States"/>
    <x v="4"/>
    <x v="4"/>
    <n v="98115"/>
    <x v="1"/>
    <s v="OFF-BI-10001098"/>
    <x v="1"/>
    <x v="8"/>
    <s v="Acco D-Ring Binder w/DublLock"/>
    <x v="96"/>
    <n v="3"/>
    <n v="0.2"/>
    <n v="18.600599999999996"/>
  </r>
  <r>
    <n v="463"/>
    <x v="212"/>
    <x v="0"/>
    <x v="183"/>
    <d v="2013-04-30T00:00:00"/>
    <s v="Standard Class"/>
    <s v="TN-21040"/>
    <s v="Tanja Norvell"/>
    <x v="2"/>
    <s v="United States"/>
    <x v="42"/>
    <x v="16"/>
    <n v="85023"/>
    <x v="1"/>
    <s v="FUR-FU-10000023"/>
    <x v="0"/>
    <x v="5"/>
    <s v="Eldon Wave Desk Accessories"/>
    <x v="439"/>
    <n v="5"/>
    <n v="0.2"/>
    <n v="7.0680000000000005"/>
  </r>
  <r>
    <n v="464"/>
    <x v="212"/>
    <x v="0"/>
    <x v="183"/>
    <d v="2013-04-30T00:00:00"/>
    <s v="Standard Class"/>
    <s v="TN-21040"/>
    <s v="Tanja Norvell"/>
    <x v="2"/>
    <s v="United States"/>
    <x v="42"/>
    <x v="16"/>
    <n v="85023"/>
    <x v="1"/>
    <s v="FUR-TA-10001889"/>
    <x v="0"/>
    <x v="3"/>
    <s v="Bush Advantage Collection Racetrack Conference Table"/>
    <x v="440"/>
    <n v="6"/>
    <n v="0.5"/>
    <n v="-814.4831999999999"/>
  </r>
  <r>
    <n v="465"/>
    <x v="212"/>
    <x v="0"/>
    <x v="183"/>
    <d v="2013-04-30T00:00:00"/>
    <s v="Standard Class"/>
    <s v="TN-21040"/>
    <s v="Tanja Norvell"/>
    <x v="2"/>
    <s v="United States"/>
    <x v="42"/>
    <x v="16"/>
    <n v="85023"/>
    <x v="1"/>
    <s v="OFF-BI-10000315"/>
    <x v="1"/>
    <x v="8"/>
    <s v="Poly Designer Cover &amp; Back"/>
    <x v="441"/>
    <n v="5"/>
    <n v="0.7"/>
    <n v="-20.888999999999989"/>
  </r>
  <r>
    <n v="466"/>
    <x v="212"/>
    <x v="0"/>
    <x v="183"/>
    <d v="2013-04-30T00:00:00"/>
    <s v="Standard Class"/>
    <s v="TN-21040"/>
    <s v="Tanja Norvell"/>
    <x v="2"/>
    <s v="United States"/>
    <x v="42"/>
    <x v="16"/>
    <n v="85023"/>
    <x v="1"/>
    <s v="OFF-SU-10003505"/>
    <x v="1"/>
    <x v="14"/>
    <s v="Premier Electric Letter Opener"/>
    <x v="442"/>
    <n v="2"/>
    <n v="0.2"/>
    <n v="-34.758000000000017"/>
  </r>
  <r>
    <n v="467"/>
    <x v="212"/>
    <x v="0"/>
    <x v="183"/>
    <d v="2013-04-30T00:00:00"/>
    <s v="Standard Class"/>
    <s v="TN-21040"/>
    <s v="Tanja Norvell"/>
    <x v="2"/>
    <s v="United States"/>
    <x v="42"/>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x v="111"/>
    <x v="10"/>
    <n v="60068"/>
    <x v="2"/>
    <s v="FUR-FU-10002918"/>
    <x v="0"/>
    <x v="5"/>
    <s v="Eldon ClusterMat Chair Mat with Cordless Antistatic Protection"/>
    <x v="444"/>
    <n v="7"/>
    <n v="0.6"/>
    <n v="-312.06139999999994"/>
  </r>
  <r>
    <n v="469"/>
    <x v="214"/>
    <x v="3"/>
    <x v="185"/>
    <d v="2014-04-05T00:00:00"/>
    <s v="Standard Class"/>
    <s v="DS-13180"/>
    <s v="David Smith"/>
    <x v="1"/>
    <s v="United States"/>
    <x v="112"/>
    <x v="5"/>
    <n v="79109"/>
    <x v="2"/>
    <s v="FUR-BO-10002824"/>
    <x v="0"/>
    <x v="0"/>
    <s v="Bush Mission Pointe Library"/>
    <x v="445"/>
    <n v="2"/>
    <n v="0.32"/>
    <n v="-36.235200000000006"/>
  </r>
  <r>
    <n v="470"/>
    <x v="215"/>
    <x v="0"/>
    <x v="186"/>
    <d v="2013-12-21T00:00:00"/>
    <s v="Second Class"/>
    <s v="CC-12670"/>
    <s v="Craig Carreira"/>
    <x v="0"/>
    <s v="United States"/>
    <x v="22"/>
    <x v="10"/>
    <n v="60610"/>
    <x v="2"/>
    <s v="OFF-BI-10002194"/>
    <x v="1"/>
    <x v="8"/>
    <s v="Cardinal Hold-It CD Pocket"/>
    <x v="446"/>
    <n v="3"/>
    <n v="0.8"/>
    <n v="-7.9001999999999999"/>
  </r>
  <r>
    <n v="471"/>
    <x v="216"/>
    <x v="1"/>
    <x v="139"/>
    <d v="2012-12-24T00:00:00"/>
    <s v="Standard Class"/>
    <s v="MH-17785"/>
    <s v="Maya Herman"/>
    <x v="1"/>
    <s v="United States"/>
    <x v="113"/>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x v="8"/>
    <x v="1"/>
    <n v="94110"/>
    <x v="1"/>
    <s v="OFF-ST-10002743"/>
    <x v="1"/>
    <x v="4"/>
    <s v="SAFCO Boltless Steel Shelving"/>
    <x v="448"/>
    <n v="3"/>
    <n v="0"/>
    <n v="3.4091999999999842"/>
  </r>
  <r>
    <n v="473"/>
    <x v="217"/>
    <x v="2"/>
    <x v="187"/>
    <d v="2011-11-11T00:00:00"/>
    <s v="Second Class"/>
    <s v="JP-15520"/>
    <s v="Jeremy Pistek"/>
    <x v="0"/>
    <s v="United States"/>
    <x v="8"/>
    <x v="1"/>
    <n v="94110"/>
    <x v="1"/>
    <s v="FUR-BO-10001601"/>
    <x v="0"/>
    <x v="0"/>
    <s v="Sauder Mission Library with Doors, Fruitwood Finish"/>
    <x v="449"/>
    <n v="2"/>
    <n v="0.15"/>
    <n v="10.478399999999979"/>
  </r>
  <r>
    <n v="474"/>
    <x v="217"/>
    <x v="2"/>
    <x v="187"/>
    <d v="2011-11-11T00:00:00"/>
    <s v="Second Class"/>
    <s v="JP-15520"/>
    <s v="Jeremy Pistek"/>
    <x v="0"/>
    <s v="United States"/>
    <x v="8"/>
    <x v="1"/>
    <n v="94110"/>
    <x v="1"/>
    <s v="TEC-PH-10002680"/>
    <x v="2"/>
    <x v="7"/>
    <s v="Samsung Galaxy Note 3"/>
    <x v="450"/>
    <n v="4"/>
    <n v="0.2"/>
    <n v="87.995999999999924"/>
  </r>
  <r>
    <n v="475"/>
    <x v="217"/>
    <x v="2"/>
    <x v="187"/>
    <d v="2011-11-11T00:00:00"/>
    <s v="Second Class"/>
    <s v="JP-15520"/>
    <s v="Jeremy Pistek"/>
    <x v="0"/>
    <s v="United States"/>
    <x v="8"/>
    <x v="1"/>
    <n v="94110"/>
    <x v="1"/>
    <s v="OFF-ST-10001321"/>
    <x v="1"/>
    <x v="4"/>
    <s v="Decoflex Hanging Personal Folder File, Blue"/>
    <x v="451"/>
    <n v="6"/>
    <n v="0"/>
    <n v="24.980400000000007"/>
  </r>
  <r>
    <n v="476"/>
    <x v="217"/>
    <x v="2"/>
    <x v="187"/>
    <d v="2011-11-11T00:00:00"/>
    <s v="Second Class"/>
    <s v="JP-15520"/>
    <s v="Jeremy Pistek"/>
    <x v="0"/>
    <s v="United States"/>
    <x v="8"/>
    <x v="1"/>
    <n v="94110"/>
    <x v="1"/>
    <s v="OFF-PA-10001509"/>
    <x v="1"/>
    <x v="10"/>
    <s v="Recycled Desk Saver Line &quot;While You Were Out&quot; Book, 5 1/2&quot; X 4&quot;"/>
    <x v="452"/>
    <n v="7"/>
    <n v="0"/>
    <n v="28.818999999999996"/>
  </r>
  <r>
    <n v="477"/>
    <x v="217"/>
    <x v="2"/>
    <x v="187"/>
    <d v="2011-11-11T00:00:00"/>
    <s v="Second Class"/>
    <s v="JP-15520"/>
    <s v="Jeremy Pistek"/>
    <x v="0"/>
    <s v="United States"/>
    <x v="8"/>
    <x v="1"/>
    <n v="94110"/>
    <x v="1"/>
    <s v="OFF-PA-10003465"/>
    <x v="1"/>
    <x v="10"/>
    <s v="Xerox 1912"/>
    <x v="453"/>
    <n v="5"/>
    <n v="0"/>
    <n v="45.527999999999992"/>
  </r>
  <r>
    <n v="478"/>
    <x v="218"/>
    <x v="0"/>
    <x v="188"/>
    <d v="2013-07-20T00:00:00"/>
    <s v="Standard Class"/>
    <s v="KH-16690"/>
    <s v="Kristen Hastings"/>
    <x v="1"/>
    <s v="United States"/>
    <x v="1"/>
    <x v="1"/>
    <n v="90008"/>
    <x v="1"/>
    <s v="TEC-PH-10000149"/>
    <x v="2"/>
    <x v="7"/>
    <s v="Cisco SPA525G2 IP Phone - Wireless"/>
    <x v="454"/>
    <n v="6"/>
    <n v="0.2"/>
    <n v="7.1819999999999951"/>
  </r>
  <r>
    <n v="479"/>
    <x v="219"/>
    <x v="0"/>
    <x v="189"/>
    <d v="2013-11-03T00:00:00"/>
    <s v="Standard Class"/>
    <s v="JE-15475"/>
    <s v="Jeremy Ellison"/>
    <x v="0"/>
    <s v="United States"/>
    <x v="21"/>
    <x v="15"/>
    <n v="12180"/>
    <x v="3"/>
    <s v="FUR-FU-10002671"/>
    <x v="0"/>
    <x v="5"/>
    <s v="Electrix 20W Halogen Replacement Bulb for Zoom-In Desk Lamp"/>
    <x v="455"/>
    <n v="3"/>
    <n v="0"/>
    <n v="19.295999999999999"/>
  </r>
  <r>
    <n v="480"/>
    <x v="220"/>
    <x v="0"/>
    <x v="190"/>
    <d v="2013-07-03T00:00:00"/>
    <s v="Standard Class"/>
    <s v="JG-15805"/>
    <s v="John Grady"/>
    <x v="1"/>
    <s v="United States"/>
    <x v="20"/>
    <x v="15"/>
    <n v="10024"/>
    <x v="3"/>
    <s v="OFF-AR-10003045"/>
    <x v="1"/>
    <x v="6"/>
    <s v="Prang Colored Pencils"/>
    <x v="456"/>
    <n v="5"/>
    <n v="0"/>
    <n v="6.6150000000000002"/>
  </r>
  <r>
    <n v="481"/>
    <x v="220"/>
    <x v="0"/>
    <x v="190"/>
    <d v="2013-07-03T00:00:00"/>
    <s v="Standard Class"/>
    <s v="JG-15805"/>
    <s v="John Grady"/>
    <x v="1"/>
    <s v="United States"/>
    <x v="20"/>
    <x v="15"/>
    <n v="10024"/>
    <x v="3"/>
    <s v="OFF-ST-10000689"/>
    <x v="1"/>
    <x v="4"/>
    <s v="Fellowes Strictly Business Drawer File, Letter/Legal Size"/>
    <x v="457"/>
    <n v="5"/>
    <n v="0"/>
    <n v="84.51"/>
  </r>
  <r>
    <n v="482"/>
    <x v="221"/>
    <x v="2"/>
    <x v="191"/>
    <d v="2011-10-10T00:00:00"/>
    <s v="Standard Class"/>
    <s v="XP-21865"/>
    <s v="Xylona Preis"/>
    <x v="0"/>
    <s v="United States"/>
    <x v="70"/>
    <x v="1"/>
    <n v="92024"/>
    <x v="1"/>
    <s v="TEC-AC-10001445"/>
    <x v="2"/>
    <x v="11"/>
    <s v="Imation USB 2.0 Swivel Flash Drive USB flash drive - 4 GB - Pink"/>
    <x v="458"/>
    <n v="3"/>
    <n v="0"/>
    <n v="1.9088999999999996"/>
  </r>
  <r>
    <n v="483"/>
    <x v="222"/>
    <x v="2"/>
    <x v="192"/>
    <d v="2011-07-27T00:00:00"/>
    <s v="Standard Class"/>
    <s v="EM-14065"/>
    <s v="Erin Mull"/>
    <x v="0"/>
    <s v="United States"/>
    <x v="20"/>
    <x v="15"/>
    <n v="10024"/>
    <x v="3"/>
    <s v="OFF-AR-10002053"/>
    <x v="1"/>
    <x v="6"/>
    <s v="Premium Writing Pencils, Soft, #2 by Central Association for the Blind"/>
    <x v="459"/>
    <n v="2"/>
    <n v="0"/>
    <n v="1.6688000000000001"/>
  </r>
  <r>
    <n v="484"/>
    <x v="222"/>
    <x v="2"/>
    <x v="192"/>
    <d v="2011-07-27T00:00:00"/>
    <s v="Standard Class"/>
    <s v="EM-14065"/>
    <s v="Erin Mull"/>
    <x v="0"/>
    <s v="United States"/>
    <x v="20"/>
    <x v="15"/>
    <n v="10024"/>
    <x v="3"/>
    <s v="TEC-AC-10002567"/>
    <x v="2"/>
    <x v="11"/>
    <s v="Logitech G602 Wireless Gaming Mouse"/>
    <x v="460"/>
    <n v="2"/>
    <n v="0"/>
    <n v="57.592799999999997"/>
  </r>
  <r>
    <n v="485"/>
    <x v="223"/>
    <x v="3"/>
    <x v="193"/>
    <d v="2014-06-14T00:00:00"/>
    <s v="First Class"/>
    <s v="MT-18070"/>
    <s v="Michelle Tran"/>
    <x v="2"/>
    <s v="United States"/>
    <x v="1"/>
    <x v="1"/>
    <n v="90045"/>
    <x v="1"/>
    <s v="OFF-LA-10003923"/>
    <x v="1"/>
    <x v="2"/>
    <s v="Alphabetical Labels for Top Tab Filing"/>
    <x v="461"/>
    <n v="2"/>
    <n v="0"/>
    <n v="14.8"/>
  </r>
  <r>
    <n v="486"/>
    <x v="223"/>
    <x v="3"/>
    <x v="193"/>
    <d v="2014-06-14T00:00:00"/>
    <s v="First Class"/>
    <s v="MT-18070"/>
    <s v="Michelle Tran"/>
    <x v="2"/>
    <s v="United States"/>
    <x v="1"/>
    <x v="1"/>
    <n v="90045"/>
    <x v="1"/>
    <s v="FUR-BO-10001337"/>
    <x v="0"/>
    <x v="0"/>
    <s v="O'Sullivan Living Dimensions 2-Shelf Bookcases"/>
    <x v="462"/>
    <n v="5"/>
    <n v="0.15"/>
    <n v="-30.24499999999999"/>
  </r>
  <r>
    <n v="487"/>
    <x v="223"/>
    <x v="3"/>
    <x v="193"/>
    <d v="2014-06-14T00:00:00"/>
    <s v="First Class"/>
    <s v="MT-18070"/>
    <s v="Michelle Tran"/>
    <x v="2"/>
    <s v="United States"/>
    <x v="1"/>
    <x v="1"/>
    <n v="90045"/>
    <x v="1"/>
    <s v="TEC-PH-10001924"/>
    <x v="2"/>
    <x v="7"/>
    <s v="iHome FM Clock Radio with Lightning Dock"/>
    <x v="463"/>
    <n v="5"/>
    <n v="0.2"/>
    <n v="17.497500000000016"/>
  </r>
  <r>
    <n v="488"/>
    <x v="224"/>
    <x v="2"/>
    <x v="194"/>
    <d v="2011-10-31T00:00:00"/>
    <s v="First Class"/>
    <s v="SA-20830"/>
    <s v="Sue Ann Reed"/>
    <x v="0"/>
    <s v="United States"/>
    <x v="22"/>
    <x v="10"/>
    <n v="60610"/>
    <x v="2"/>
    <s v="TEC-PH-10001363"/>
    <x v="2"/>
    <x v="7"/>
    <s v="Apple iPhone 5S"/>
    <x v="464"/>
    <n v="6"/>
    <n v="0.2"/>
    <n v="341.99399999999969"/>
  </r>
  <r>
    <n v="489"/>
    <x v="225"/>
    <x v="2"/>
    <x v="3"/>
    <d v="2011-06-13T00:00:00"/>
    <s v="Second Class"/>
    <s v="CW-11905"/>
    <s v="Carl Weiss"/>
    <x v="2"/>
    <s v="United States"/>
    <x v="114"/>
    <x v="5"/>
    <n v="77340"/>
    <x v="2"/>
    <s v="TEC-PH-10000376"/>
    <x v="2"/>
    <x v="7"/>
    <s v="Square Credit Card Reader"/>
    <x v="465"/>
    <n v="1"/>
    <n v="0.2"/>
    <n v="0.59940000000000015"/>
  </r>
  <r>
    <n v="490"/>
    <x v="225"/>
    <x v="2"/>
    <x v="3"/>
    <d v="2011-06-13T00:00:00"/>
    <s v="Second Class"/>
    <s v="CW-11905"/>
    <s v="Carl Weiss"/>
    <x v="2"/>
    <s v="United States"/>
    <x v="114"/>
    <x v="5"/>
    <n v="77340"/>
    <x v="2"/>
    <s v="TEC-AC-10000303"/>
    <x v="2"/>
    <x v="11"/>
    <s v="Logitech M510 Wireless Mouse"/>
    <x v="466"/>
    <n v="2"/>
    <n v="0.2"/>
    <n v="10.397399999999998"/>
  </r>
  <r>
    <n v="491"/>
    <x v="225"/>
    <x v="2"/>
    <x v="3"/>
    <d v="2011-06-13T00:00:00"/>
    <s v="Second Class"/>
    <s v="CW-11905"/>
    <s v="Carl Weiss"/>
    <x v="2"/>
    <s v="United States"/>
    <x v="114"/>
    <x v="5"/>
    <n v="77340"/>
    <x v="2"/>
    <s v="OFF-AR-10001953"/>
    <x v="1"/>
    <x v="6"/>
    <s v="Boston 1645 Deluxe Heavier-Duty Electric Pencil Sharpener"/>
    <x v="467"/>
    <n v="2"/>
    <n v="0.2"/>
    <n v="6.1572000000000031"/>
  </r>
  <r>
    <n v="492"/>
    <x v="226"/>
    <x v="2"/>
    <x v="80"/>
    <d v="2011-09-19T00:00:00"/>
    <s v="Standard Class"/>
    <s v="AJ-10960"/>
    <s v="Astrea Jones"/>
    <x v="0"/>
    <s v="United States"/>
    <x v="30"/>
    <x v="15"/>
    <n v="14609"/>
    <x v="3"/>
    <s v="OFF-ST-10001809"/>
    <x v="1"/>
    <x v="4"/>
    <s v="Fellowes Officeware Wire Shelving"/>
    <x v="468"/>
    <n v="5"/>
    <n v="0"/>
    <n v="8.9829999999999899"/>
  </r>
  <r>
    <n v="493"/>
    <x v="226"/>
    <x v="2"/>
    <x v="80"/>
    <d v="2011-09-19T00:00:00"/>
    <s v="Standard Class"/>
    <s v="AJ-10960"/>
    <s v="Astrea Jones"/>
    <x v="0"/>
    <s v="United States"/>
    <x v="30"/>
    <x v="15"/>
    <n v="14609"/>
    <x v="3"/>
    <s v="OFF-EN-10003845"/>
    <x v="1"/>
    <x v="12"/>
    <s v="Colored Envelopes"/>
    <x v="469"/>
    <n v="3"/>
    <n v="0"/>
    <n v="5.0921999999999992"/>
  </r>
  <r>
    <n v="494"/>
    <x v="227"/>
    <x v="0"/>
    <x v="195"/>
    <d v="2013-05-15T00:00:00"/>
    <s v="Standard Class"/>
    <s v="SS-20590"/>
    <s v="Sonia Sunley"/>
    <x v="0"/>
    <s v="United States"/>
    <x v="4"/>
    <x v="4"/>
    <n v="98115"/>
    <x v="1"/>
    <s v="TEC-AC-10000991"/>
    <x v="2"/>
    <x v="11"/>
    <s v="Sony Micro Vault Click 8 GB USB 2.0 Flash Drive"/>
    <x v="470"/>
    <n v="2"/>
    <n v="0"/>
    <n v="13.157200000000003"/>
  </r>
  <r>
    <n v="495"/>
    <x v="228"/>
    <x v="0"/>
    <x v="196"/>
    <d v="2013-03-22T00:00:00"/>
    <s v="Second Class"/>
    <s v="RO-19780"/>
    <s v="Rose O'Brian"/>
    <x v="0"/>
    <s v="United States"/>
    <x v="26"/>
    <x v="18"/>
    <n v="38109"/>
    <x v="0"/>
    <s v="FUR-TA-10001857"/>
    <x v="0"/>
    <x v="3"/>
    <s v="Balt Solid Wood Rectangular Table"/>
    <x v="471"/>
    <n v="3"/>
    <n v="0.4"/>
    <n v="-94.941000000000017"/>
  </r>
  <r>
    <n v="496"/>
    <x v="229"/>
    <x v="1"/>
    <x v="17"/>
    <d v="2012-12-31T00:00:00"/>
    <s v="Standard Class"/>
    <s v="MD-17350"/>
    <s v="Maribeth Dona"/>
    <x v="0"/>
    <s v="United States"/>
    <x v="115"/>
    <x v="36"/>
    <n v="72701"/>
    <x v="0"/>
    <s v="OFF-EN-10001434"/>
    <x v="1"/>
    <x v="12"/>
    <s v="Strathmore #10 Envelopes, Ultimate White"/>
    <x v="472"/>
    <n v="2"/>
    <n v="0"/>
    <n v="51.655799999999999"/>
  </r>
  <r>
    <n v="497"/>
    <x v="230"/>
    <x v="0"/>
    <x v="197"/>
    <d v="2013-08-01T00:00:00"/>
    <s v="Standard Class"/>
    <s v="SC-20095"/>
    <s v="Sanjit Chand"/>
    <x v="0"/>
    <s v="United States"/>
    <x v="116"/>
    <x v="1"/>
    <n v="92627"/>
    <x v="1"/>
    <s v="OFF-BI-10002498"/>
    <x v="1"/>
    <x v="8"/>
    <s v="Clear Mylar Reinforcing Strips"/>
    <x v="473"/>
    <n v="8"/>
    <n v="0.2"/>
    <n v="40.370399999999997"/>
  </r>
  <r>
    <n v="498"/>
    <x v="230"/>
    <x v="0"/>
    <x v="197"/>
    <d v="2013-08-01T00:00:00"/>
    <s v="Standard Class"/>
    <s v="SC-20095"/>
    <s v="Sanjit Chand"/>
    <x v="0"/>
    <s v="United States"/>
    <x v="116"/>
    <x v="1"/>
    <n v="92627"/>
    <x v="1"/>
    <s v="FUR-FU-10004864"/>
    <x v="0"/>
    <x v="5"/>
    <s v="Howard Miller 14-1/2&quot; Diameter Chrome Round Wall Clock"/>
    <x v="474"/>
    <n v="4"/>
    <n v="0"/>
    <n v="81.843199999999996"/>
  </r>
  <r>
    <n v="499"/>
    <x v="230"/>
    <x v="0"/>
    <x v="197"/>
    <d v="2013-08-01T00:00:00"/>
    <s v="Standard Class"/>
    <s v="SC-20095"/>
    <s v="Sanjit Chand"/>
    <x v="0"/>
    <s v="United States"/>
    <x v="116"/>
    <x v="1"/>
    <n v="92627"/>
    <x v="1"/>
    <s v="FUR-CH-10002602"/>
    <x v="0"/>
    <x v="1"/>
    <s v="DMI Arturo Collection Mission-style Design Wood Chair"/>
    <x v="475"/>
    <n v="2"/>
    <n v="0.2"/>
    <n v="18.11760000000001"/>
  </r>
  <r>
    <n v="500"/>
    <x v="230"/>
    <x v="0"/>
    <x v="197"/>
    <d v="2013-08-01T00:00:00"/>
    <s v="Standard Class"/>
    <s v="SC-20095"/>
    <s v="Sanjit Chand"/>
    <x v="0"/>
    <s v="United States"/>
    <x v="116"/>
    <x v="1"/>
    <n v="92627"/>
    <x v="1"/>
    <s v="FUR-FU-10000073"/>
    <x v="0"/>
    <x v="5"/>
    <s v="Deflect-O Glasstique Clear Desk Accessories"/>
    <x v="476"/>
    <n v="9"/>
    <n v="0"/>
    <n v="22.868999999999996"/>
  </r>
  <r>
    <n v="501"/>
    <x v="231"/>
    <x v="0"/>
    <x v="198"/>
    <d v="2013-06-05T00:00:00"/>
    <s v="Standard Class"/>
    <s v="MY-17380"/>
    <s v="Maribeth Yedwab"/>
    <x v="1"/>
    <s v="United States"/>
    <x v="117"/>
    <x v="22"/>
    <n v="80134"/>
    <x v="1"/>
    <s v="OFF-BI-10001670"/>
    <x v="1"/>
    <x v="8"/>
    <s v="Vinyl Sectional Post Binders"/>
    <x v="477"/>
    <n v="2"/>
    <n v="0.7"/>
    <n v="-15.079999999999998"/>
  </r>
  <r>
    <n v="502"/>
    <x v="231"/>
    <x v="0"/>
    <x v="198"/>
    <d v="2013-06-05T00:00:00"/>
    <s v="Standard Class"/>
    <s v="MY-17380"/>
    <s v="Maribeth Yedwab"/>
    <x v="1"/>
    <s v="United States"/>
    <x v="117"/>
    <x v="22"/>
    <n v="80134"/>
    <x v="1"/>
    <s v="OFF-BI-10001658"/>
    <x v="1"/>
    <x v="8"/>
    <s v="GBC Standard Therm-A-Bind Covers"/>
    <x v="478"/>
    <n v="2"/>
    <n v="0.7"/>
    <n v="-11.961599999999997"/>
  </r>
  <r>
    <n v="503"/>
    <x v="231"/>
    <x v="0"/>
    <x v="198"/>
    <d v="2013-06-05T00:00:00"/>
    <s v="Standard Class"/>
    <s v="MY-17380"/>
    <s v="Maribeth Yedwab"/>
    <x v="1"/>
    <s v="United States"/>
    <x v="117"/>
    <x v="22"/>
    <n v="80134"/>
    <x v="1"/>
    <s v="FUR-CH-10001215"/>
    <x v="0"/>
    <x v="1"/>
    <s v="Global Troy Executive Leather Low-Back Tilter"/>
    <x v="479"/>
    <n v="2"/>
    <n v="0.2"/>
    <n v="50.097999999999985"/>
  </r>
  <r>
    <n v="504"/>
    <x v="231"/>
    <x v="0"/>
    <x v="198"/>
    <d v="2013-06-05T00:00:00"/>
    <s v="Standard Class"/>
    <s v="MY-17380"/>
    <s v="Maribeth Yedwab"/>
    <x v="1"/>
    <s v="United States"/>
    <x v="117"/>
    <x v="22"/>
    <n v="80134"/>
    <x v="1"/>
    <s v="OFF-BI-10000831"/>
    <x v="1"/>
    <x v="8"/>
    <s v="Storex Flexible Poly Binders with Double Pockets"/>
    <x v="480"/>
    <n v="3"/>
    <n v="0.7"/>
    <n v="-1.9007999999999998"/>
  </r>
  <r>
    <n v="505"/>
    <x v="231"/>
    <x v="0"/>
    <x v="198"/>
    <d v="2013-06-05T00:00:00"/>
    <s v="Standard Class"/>
    <s v="MY-17380"/>
    <s v="Maribeth Yedwab"/>
    <x v="1"/>
    <s v="United States"/>
    <x v="117"/>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x v="20"/>
    <x v="15"/>
    <n v="10024"/>
    <x v="3"/>
    <s v="OFF-BI-10003274"/>
    <x v="1"/>
    <x v="8"/>
    <s v="Avery Durable Slant Ring Binders, No Labels"/>
    <x v="482"/>
    <n v="5"/>
    <n v="0.2"/>
    <n v="5.3729999999999993"/>
  </r>
  <r>
    <n v="507"/>
    <x v="233"/>
    <x v="1"/>
    <x v="199"/>
    <d v="2012-03-22T00:00:00"/>
    <s v="Standard Class"/>
    <s v="CM-12385"/>
    <s v="Christopher Martinez"/>
    <x v="0"/>
    <s v="United States"/>
    <x v="118"/>
    <x v="32"/>
    <n v="30318"/>
    <x v="0"/>
    <s v="OFF-AR-10001662"/>
    <x v="1"/>
    <x v="6"/>
    <s v="Rogers Handheld Barrel Pencil Sharpener"/>
    <x v="483"/>
    <n v="1"/>
    <n v="0"/>
    <n v="0.73980000000000024"/>
  </r>
  <r>
    <n v="508"/>
    <x v="233"/>
    <x v="1"/>
    <x v="199"/>
    <d v="2012-03-22T00:00:00"/>
    <s v="Standard Class"/>
    <s v="CM-12385"/>
    <s v="Christopher Martinez"/>
    <x v="0"/>
    <s v="United States"/>
    <x v="118"/>
    <x v="32"/>
    <n v="30318"/>
    <x v="0"/>
    <s v="OFF-AR-10003856"/>
    <x v="1"/>
    <x v="6"/>
    <s v="Newell 344"/>
    <x v="484"/>
    <n v="3"/>
    <n v="0"/>
    <n v="2.1683999999999997"/>
  </r>
  <r>
    <n v="509"/>
    <x v="233"/>
    <x v="1"/>
    <x v="199"/>
    <d v="2012-03-22T00:00:00"/>
    <s v="Standard Class"/>
    <s v="CM-12385"/>
    <s v="Christopher Martinez"/>
    <x v="0"/>
    <s v="United States"/>
    <x v="118"/>
    <x v="32"/>
    <n v="30318"/>
    <x v="0"/>
    <s v="OFF-ST-10001228"/>
    <x v="1"/>
    <x v="4"/>
    <s v="Personal File Boxes with Fold-Down Carry Handle"/>
    <x v="485"/>
    <n v="3"/>
    <n v="0"/>
    <n v="11.684999999999999"/>
  </r>
  <r>
    <n v="510"/>
    <x v="233"/>
    <x v="1"/>
    <x v="199"/>
    <d v="2012-03-22T00:00:00"/>
    <s v="Standard Class"/>
    <s v="CM-12385"/>
    <s v="Christopher Martinez"/>
    <x v="0"/>
    <s v="United States"/>
    <x v="118"/>
    <x v="32"/>
    <n v="30318"/>
    <x v="0"/>
    <s v="OFF-BI-10003527"/>
    <x v="1"/>
    <x v="8"/>
    <s v="Fellowes PB500 Electric Punch Plastic Comb Binding Machine with Manual Bind"/>
    <x v="486"/>
    <n v="5"/>
    <n v="0"/>
    <n v="3177.4749999999999"/>
  </r>
  <r>
    <n v="511"/>
    <x v="234"/>
    <x v="3"/>
    <x v="200"/>
    <d v="2014-11-28T00:00:00"/>
    <s v="First Class"/>
    <s v="LS-17245"/>
    <s v="Lynn Smith"/>
    <x v="0"/>
    <s v="United States"/>
    <x v="119"/>
    <x v="25"/>
    <n v="64118"/>
    <x v="2"/>
    <s v="FUR-FU-10001290"/>
    <x v="0"/>
    <x v="5"/>
    <s v="Executive Impressions Supervisor Wall Clock"/>
    <x v="487"/>
    <n v="3"/>
    <n v="0"/>
    <n v="40.415999999999997"/>
  </r>
  <r>
    <n v="512"/>
    <x v="234"/>
    <x v="3"/>
    <x v="200"/>
    <d v="2014-11-28T00:00:00"/>
    <s v="First Class"/>
    <s v="LS-17245"/>
    <s v="Lynn Smith"/>
    <x v="0"/>
    <s v="United States"/>
    <x v="119"/>
    <x v="25"/>
    <n v="64118"/>
    <x v="2"/>
    <s v="TEC-AC-10002399"/>
    <x v="2"/>
    <x v="11"/>
    <s v="SanDisk Cruzer 32 GB USB Flash Drive"/>
    <x v="488"/>
    <n v="2"/>
    <n v="0"/>
    <n v="12.172799999999999"/>
  </r>
  <r>
    <n v="513"/>
    <x v="235"/>
    <x v="0"/>
    <x v="201"/>
    <d v="2013-10-24T00:00:00"/>
    <s v="First Class"/>
    <s v="LF-17185"/>
    <s v="Luke Foster"/>
    <x v="0"/>
    <s v="United States"/>
    <x v="46"/>
    <x v="24"/>
    <n v="43055"/>
    <x v="3"/>
    <s v="OFF-AR-10002053"/>
    <x v="1"/>
    <x v="6"/>
    <s v="Premium Writing Pencils, Soft, #2 by Central Association for the Blind"/>
    <x v="489"/>
    <n v="3"/>
    <n v="0.2"/>
    <n v="0.71520000000000028"/>
  </r>
  <r>
    <n v="514"/>
    <x v="236"/>
    <x v="3"/>
    <x v="202"/>
    <d v="2014-12-26T00:00:00"/>
    <s v="Standard Class"/>
    <s v="BN-11515"/>
    <s v="Bradley Nguyen"/>
    <x v="0"/>
    <s v="United States"/>
    <x v="1"/>
    <x v="1"/>
    <n v="90049"/>
    <x v="1"/>
    <s v="OFF-AR-10003811"/>
    <x v="1"/>
    <x v="6"/>
    <s v="Newell 327"/>
    <x v="153"/>
    <n v="3"/>
    <n v="0"/>
    <n v="1.7901"/>
  </r>
  <r>
    <n v="515"/>
    <x v="236"/>
    <x v="3"/>
    <x v="202"/>
    <d v="2014-12-26T00:00:00"/>
    <s v="Standard Class"/>
    <s v="BN-11515"/>
    <s v="Bradley Nguyen"/>
    <x v="0"/>
    <s v="United States"/>
    <x v="1"/>
    <x v="1"/>
    <n v="90049"/>
    <x v="1"/>
    <s v="OFF-AR-10001246"/>
    <x v="1"/>
    <x v="6"/>
    <s v="Newell 317"/>
    <x v="490"/>
    <n v="2"/>
    <n v="0"/>
    <n v="1.7051999999999996"/>
  </r>
  <r>
    <n v="516"/>
    <x v="237"/>
    <x v="3"/>
    <x v="203"/>
    <d v="2014-01-28T00:00:00"/>
    <s v="Standard Class"/>
    <s v="AD-10180"/>
    <s v="Alan Dominguez"/>
    <x v="2"/>
    <s v="United States"/>
    <x v="120"/>
    <x v="37"/>
    <n v="59405"/>
    <x v="1"/>
    <s v="TEC-CO-10003236"/>
    <x v="2"/>
    <x v="16"/>
    <s v="Canon Image Class D660 Copier"/>
    <x v="491"/>
    <n v="5"/>
    <n v="0"/>
    <n v="1379.9769999999999"/>
  </r>
  <r>
    <n v="517"/>
    <x v="237"/>
    <x v="3"/>
    <x v="203"/>
    <d v="2014-01-28T00:00:00"/>
    <s v="Standard Class"/>
    <s v="AD-10180"/>
    <s v="Alan Dominguez"/>
    <x v="2"/>
    <s v="United States"/>
    <x v="120"/>
    <x v="37"/>
    <n v="59405"/>
    <x v="1"/>
    <s v="OFF-ST-10004507"/>
    <x v="1"/>
    <x v="4"/>
    <s v="Advantus Rolling Storage Box"/>
    <x v="492"/>
    <n v="3"/>
    <n v="0"/>
    <n v="13.891499999999999"/>
  </r>
  <r>
    <n v="518"/>
    <x v="237"/>
    <x v="3"/>
    <x v="203"/>
    <d v="2014-01-28T00:00:00"/>
    <s v="Standard Class"/>
    <s v="AD-10180"/>
    <s v="Alan Dominguez"/>
    <x v="2"/>
    <s v="United States"/>
    <x v="120"/>
    <x v="37"/>
    <n v="59405"/>
    <x v="1"/>
    <s v="OFF-PA-10001667"/>
    <x v="1"/>
    <x v="10"/>
    <s v="Great White Multi-Use Recycled Paper (20Lb. and 84 Bright)"/>
    <x v="493"/>
    <n v="2"/>
    <n v="0"/>
    <n v="5.3819999999999997"/>
  </r>
  <r>
    <n v="519"/>
    <x v="237"/>
    <x v="3"/>
    <x v="203"/>
    <d v="2014-01-28T00:00:00"/>
    <s v="Standard Class"/>
    <s v="AD-10180"/>
    <s v="Alan Dominguez"/>
    <x v="2"/>
    <s v="United States"/>
    <x v="120"/>
    <x v="37"/>
    <n v="59405"/>
    <x v="1"/>
    <s v="OFF-ST-10004459"/>
    <x v="1"/>
    <x v="4"/>
    <s v="Tennsco Single-Tier Lockers"/>
    <x v="494"/>
    <n v="3"/>
    <n v="0"/>
    <n v="56.300999999999988"/>
  </r>
  <r>
    <n v="520"/>
    <x v="238"/>
    <x v="1"/>
    <x v="204"/>
    <d v="2012-03-26T00:00:00"/>
    <s v="Standard Class"/>
    <s v="DB-13210"/>
    <s v="Dean Braden"/>
    <x v="0"/>
    <s v="United States"/>
    <x v="12"/>
    <x v="5"/>
    <n v="77041"/>
    <x v="2"/>
    <s v="TEC-AC-10000171"/>
    <x v="2"/>
    <x v="11"/>
    <s v="Verbatim 25 GB 6x Blu-ray Single Layer Recordable Disc, 25/Pack"/>
    <x v="495"/>
    <n v="1"/>
    <n v="0.2"/>
    <n v="5.2877000000000001"/>
  </r>
  <r>
    <n v="521"/>
    <x v="238"/>
    <x v="1"/>
    <x v="204"/>
    <d v="2012-03-26T00:00:00"/>
    <s v="Standard Class"/>
    <s v="DB-13210"/>
    <s v="Dean Braden"/>
    <x v="0"/>
    <s v="United States"/>
    <x v="12"/>
    <x v="5"/>
    <n v="77041"/>
    <x v="2"/>
    <s v="OFF-ST-10000736"/>
    <x v="1"/>
    <x v="4"/>
    <s v="Carina Double Wide Media Storage Towers in Natural &amp; Black"/>
    <x v="434"/>
    <n v="2"/>
    <n v="0.2"/>
    <n v="-25.91360000000001"/>
  </r>
  <r>
    <n v="522"/>
    <x v="238"/>
    <x v="1"/>
    <x v="204"/>
    <d v="2012-03-26T00:00:00"/>
    <s v="Standard Class"/>
    <s v="DB-13210"/>
    <s v="Dean Braden"/>
    <x v="0"/>
    <s v="United States"/>
    <x v="12"/>
    <x v="5"/>
    <n v="77041"/>
    <x v="2"/>
    <s v="OFF-BI-10000285"/>
    <x v="1"/>
    <x v="8"/>
    <s v="XtraLife ClearVue Slant-D Ring Binders by Cardinal"/>
    <x v="496"/>
    <n v="9"/>
    <n v="0.8"/>
    <n v="-21.167999999999999"/>
  </r>
  <r>
    <n v="523"/>
    <x v="239"/>
    <x v="3"/>
    <x v="205"/>
    <d v="2014-01-26T00:00:00"/>
    <s v="First Class"/>
    <s v="MC-17605"/>
    <s v="Matt Connell"/>
    <x v="1"/>
    <s v="United States"/>
    <x v="66"/>
    <x v="12"/>
    <n v="48234"/>
    <x v="2"/>
    <s v="FUR-TA-10001857"/>
    <x v="0"/>
    <x v="3"/>
    <s v="Balt Solid Wood Rectangular Table"/>
    <x v="497"/>
    <n v="2"/>
    <n v="0"/>
    <n v="21.097999999999985"/>
  </r>
  <r>
    <n v="524"/>
    <x v="240"/>
    <x v="0"/>
    <x v="206"/>
    <d v="2013-05-24T00:00:00"/>
    <s v="First Class"/>
    <s v="LH-17155"/>
    <s v="Logan Haushalter"/>
    <x v="0"/>
    <s v="United States"/>
    <x v="1"/>
    <x v="1"/>
    <n v="90032"/>
    <x v="1"/>
    <s v="TEC-PH-10003555"/>
    <x v="2"/>
    <x v="7"/>
    <s v="Motorola HK250 Universal Bluetooth Headset"/>
    <x v="498"/>
    <n v="3"/>
    <n v="0.2"/>
    <n v="-12.414599999999997"/>
  </r>
  <r>
    <n v="525"/>
    <x v="240"/>
    <x v="0"/>
    <x v="206"/>
    <d v="2013-05-24T00:00:00"/>
    <s v="First Class"/>
    <s v="LH-17155"/>
    <s v="Logan Haushalter"/>
    <x v="0"/>
    <s v="United States"/>
    <x v="1"/>
    <x v="1"/>
    <n v="90032"/>
    <x v="1"/>
    <s v="TEC-AC-10003832"/>
    <x v="2"/>
    <x v="11"/>
    <s v="Imation 16GB Mini TravelDrive USB 2.0 Flash Drive"/>
    <x v="499"/>
    <n v="2"/>
    <n v="0"/>
    <n v="27.166600000000003"/>
  </r>
  <r>
    <n v="526"/>
    <x v="241"/>
    <x v="1"/>
    <x v="207"/>
    <d v="2013-01-02T00:00:00"/>
    <s v="Standard Class"/>
    <s v="BD-11605"/>
    <s v="Brian Dahlen"/>
    <x v="0"/>
    <s v="United States"/>
    <x v="104"/>
    <x v="31"/>
    <n v="1841"/>
    <x v="3"/>
    <s v="OFF-FA-10002815"/>
    <x v="1"/>
    <x v="13"/>
    <s v="Staples"/>
    <x v="500"/>
    <n v="5"/>
    <n v="0"/>
    <n v="10.434000000000001"/>
  </r>
  <r>
    <n v="527"/>
    <x v="242"/>
    <x v="3"/>
    <x v="208"/>
    <d v="2014-10-27T00:00:00"/>
    <s v="Standard Class"/>
    <s v="PH-18790"/>
    <s v="Patricia Hirasaki"/>
    <x v="2"/>
    <s v="United States"/>
    <x v="121"/>
    <x v="2"/>
    <n v="33801"/>
    <x v="0"/>
    <s v="FUR-CH-10003379"/>
    <x v="0"/>
    <x v="1"/>
    <s v="Global Commerce Series High-Back Swivel/Tilt Chairs"/>
    <x v="501"/>
    <n v="3"/>
    <n v="0.2"/>
    <n v="42.746999999999986"/>
  </r>
  <r>
    <n v="528"/>
    <x v="242"/>
    <x v="3"/>
    <x v="208"/>
    <d v="2014-10-27T00:00:00"/>
    <s v="Standard Class"/>
    <s v="PH-18790"/>
    <s v="Patricia Hirasaki"/>
    <x v="2"/>
    <s v="United States"/>
    <x v="121"/>
    <x v="2"/>
    <n v="33801"/>
    <x v="0"/>
    <s v="FUR-FU-10001756"/>
    <x v="0"/>
    <x v="5"/>
    <s v="Eldon Expressions Desk Accessory, Wood Photo Frame, Mahogany"/>
    <x v="502"/>
    <n v="3"/>
    <n v="0.2"/>
    <n v="5.1407999999999916"/>
  </r>
  <r>
    <n v="529"/>
    <x v="243"/>
    <x v="1"/>
    <x v="37"/>
    <d v="2012-09-07T00:00:00"/>
    <s v="Standard Class"/>
    <s v="MG-18145"/>
    <s v="Mike Gockenbach"/>
    <x v="0"/>
    <s v="United States"/>
    <x v="10"/>
    <x v="9"/>
    <n v="19134"/>
    <x v="3"/>
    <s v="OFF-ST-10004963"/>
    <x v="1"/>
    <x v="4"/>
    <s v="Eldon Gobal File Keepers"/>
    <x v="503"/>
    <n v="3"/>
    <n v="0.2"/>
    <n v="-7.2672000000000043"/>
  </r>
  <r>
    <n v="530"/>
    <x v="243"/>
    <x v="1"/>
    <x v="37"/>
    <d v="2012-09-07T00:00:00"/>
    <s v="Standard Class"/>
    <s v="MG-18145"/>
    <s v="Mike Gockenbach"/>
    <x v="0"/>
    <s v="United States"/>
    <x v="10"/>
    <x v="9"/>
    <n v="19134"/>
    <x v="3"/>
    <s v="OFF-SU-10002881"/>
    <x v="1"/>
    <x v="14"/>
    <s v="Martin Yale Chadless Opener Electric Letter Opener"/>
    <x v="504"/>
    <n v="1"/>
    <n v="0.2"/>
    <n v="-149.9058"/>
  </r>
  <r>
    <n v="531"/>
    <x v="243"/>
    <x v="1"/>
    <x v="37"/>
    <d v="2012-09-07T00:00:00"/>
    <s v="Standard Class"/>
    <s v="MG-18145"/>
    <s v="Mike Gockenbach"/>
    <x v="0"/>
    <s v="United States"/>
    <x v="10"/>
    <x v="9"/>
    <n v="19134"/>
    <x v="3"/>
    <s v="OFF-EN-10001335"/>
    <x v="1"/>
    <x v="12"/>
    <s v="White Business Envelopes with Contemporary Seam, Recycled White Business Envelopes"/>
    <x v="505"/>
    <n v="6"/>
    <n v="0.2"/>
    <n v="19.692"/>
  </r>
  <r>
    <n v="532"/>
    <x v="244"/>
    <x v="1"/>
    <x v="209"/>
    <d v="2012-11-09T00:00:00"/>
    <s v="Second Class"/>
    <s v="KB-16240"/>
    <s v="Karen Bern"/>
    <x v="1"/>
    <s v="United States"/>
    <x v="1"/>
    <x v="1"/>
    <n v="90036"/>
    <x v="1"/>
    <s v="FUR-CH-10000595"/>
    <x v="0"/>
    <x v="1"/>
    <s v="Safco Contoured Stacking Chairs"/>
    <x v="506"/>
    <n v="1"/>
    <n v="0.2"/>
    <n v="11.919999999999987"/>
  </r>
  <r>
    <n v="533"/>
    <x v="245"/>
    <x v="3"/>
    <x v="210"/>
    <d v="2014-09-12T00:00:00"/>
    <s v="Standard Class"/>
    <s v="JC-15340"/>
    <s v="Jasper Cacioppo"/>
    <x v="0"/>
    <s v="United States"/>
    <x v="1"/>
    <x v="1"/>
    <n v="90032"/>
    <x v="1"/>
    <s v="FUR-FU-10000448"/>
    <x v="0"/>
    <x v="5"/>
    <s v="Tenex Chairmats For Use With Carpeted Floors"/>
    <x v="507"/>
    <n v="3"/>
    <n v="0"/>
    <n v="2.3969999999999985"/>
  </r>
  <r>
    <n v="534"/>
    <x v="246"/>
    <x v="0"/>
    <x v="211"/>
    <d v="2013-06-02T00:00:00"/>
    <s v="Second Class"/>
    <s v="RL-19615"/>
    <s v="Rob Lucas"/>
    <x v="0"/>
    <s v="United States"/>
    <x v="122"/>
    <x v="19"/>
    <n v="36116"/>
    <x v="0"/>
    <s v="TEC-PH-10000984"/>
    <x v="2"/>
    <x v="7"/>
    <s v="Panasonic KX-TG9471B"/>
    <x v="508"/>
    <n v="5"/>
    <n v="0"/>
    <n v="274.38600000000008"/>
  </r>
  <r>
    <n v="535"/>
    <x v="246"/>
    <x v="0"/>
    <x v="211"/>
    <d v="2013-06-02T00:00:00"/>
    <s v="Second Class"/>
    <s v="RL-19615"/>
    <s v="Rob Lucas"/>
    <x v="0"/>
    <s v="United States"/>
    <x v="122"/>
    <x v="19"/>
    <n v="36116"/>
    <x v="0"/>
    <s v="OFF-BI-10002557"/>
    <x v="1"/>
    <x v="8"/>
    <s v="Presstex Flexible Ring Binders"/>
    <x v="509"/>
    <n v="5"/>
    <n v="0"/>
    <n v="11.375"/>
  </r>
  <r>
    <n v="536"/>
    <x v="247"/>
    <x v="0"/>
    <x v="212"/>
    <d v="2013-07-17T00:00:00"/>
    <s v="Standard Class"/>
    <s v="AA-10375"/>
    <s v="Allen Armold"/>
    <x v="0"/>
    <s v="United States"/>
    <x v="123"/>
    <x v="16"/>
    <n v="85204"/>
    <x v="1"/>
    <s v="OFF-ST-10001325"/>
    <x v="1"/>
    <x v="4"/>
    <s v="Sterilite Officeware Hinged File Box"/>
    <x v="510"/>
    <n v="2"/>
    <n v="0.2"/>
    <n v="1.4672000000000001"/>
  </r>
  <r>
    <n v="537"/>
    <x v="248"/>
    <x v="3"/>
    <x v="213"/>
    <d v="2014-09-09T00:00:00"/>
    <s v="Second Class"/>
    <s v="EP-13915"/>
    <s v="Emily Phan"/>
    <x v="0"/>
    <s v="United States"/>
    <x v="22"/>
    <x v="10"/>
    <n v="60653"/>
    <x v="2"/>
    <s v="OFF-BI-10002429"/>
    <x v="1"/>
    <x v="8"/>
    <s v="Premier Elliptical Ring Binder, Black"/>
    <x v="511"/>
    <n v="7"/>
    <n v="0.8"/>
    <n v="-68.185600000000022"/>
  </r>
  <r>
    <n v="538"/>
    <x v="249"/>
    <x v="1"/>
    <x v="155"/>
    <d v="2012-12-08T00:00:00"/>
    <s v="Standard Class"/>
    <s v="MP-17470"/>
    <s v="Mark Packer"/>
    <x v="2"/>
    <s v="United States"/>
    <x v="20"/>
    <x v="15"/>
    <n v="10009"/>
    <x v="3"/>
    <s v="OFF-BI-10004528"/>
    <x v="1"/>
    <x v="8"/>
    <s v="Cardinal Poly Pocket Divider Pockets for Ring Binders"/>
    <x v="512"/>
    <n v="4"/>
    <n v="0.2"/>
    <n v="3.359999999999999"/>
  </r>
  <r>
    <n v="539"/>
    <x v="250"/>
    <x v="1"/>
    <x v="214"/>
    <d v="2012-12-11T00:00:00"/>
    <s v="Standard Class"/>
    <s v="DK-12985"/>
    <s v="Darren Koutras"/>
    <x v="0"/>
    <s v="United States"/>
    <x v="0"/>
    <x v="0"/>
    <n v="42420"/>
    <x v="0"/>
    <s v="OFF-AP-10001271"/>
    <x v="1"/>
    <x v="9"/>
    <s v="Eureka The Boss Cordless Rechargeable Stick Vac"/>
    <x v="513"/>
    <n v="3"/>
    <n v="0"/>
    <n v="41.293800000000005"/>
  </r>
  <r>
    <n v="540"/>
    <x v="250"/>
    <x v="1"/>
    <x v="214"/>
    <d v="2012-12-11T00:00:00"/>
    <s v="Standard Class"/>
    <s v="DK-12985"/>
    <s v="Darren Koutras"/>
    <x v="0"/>
    <s v="United States"/>
    <x v="0"/>
    <x v="0"/>
    <n v="42420"/>
    <x v="0"/>
    <s v="FUR-CH-10002647"/>
    <x v="0"/>
    <x v="1"/>
    <s v="Situations Contoured Folding Chairs, 4/Set"/>
    <x v="514"/>
    <n v="4"/>
    <n v="0"/>
    <n v="70.980000000000018"/>
  </r>
  <r>
    <n v="541"/>
    <x v="251"/>
    <x v="2"/>
    <x v="215"/>
    <d v="2011-02-04T00:00:00"/>
    <s v="First Class"/>
    <s v="BD-11500"/>
    <s v="Bradley Drucker"/>
    <x v="0"/>
    <s v="United States"/>
    <x v="124"/>
    <x v="6"/>
    <n v="54302"/>
    <x v="2"/>
    <s v="TEC-AC-10001432"/>
    <x v="2"/>
    <x v="11"/>
    <s v="Enermax Aurora Lite Keyboard"/>
    <x v="515"/>
    <n v="6"/>
    <n v="0"/>
    <n v="206.31600000000006"/>
  </r>
  <r>
    <n v="542"/>
    <x v="252"/>
    <x v="0"/>
    <x v="216"/>
    <d v="2013-07-18T00:00:00"/>
    <s v="First Class"/>
    <s v="ES-14080"/>
    <s v="Erin Smith"/>
    <x v="1"/>
    <s v="United States"/>
    <x v="93"/>
    <x v="16"/>
    <n v="85705"/>
    <x v="1"/>
    <s v="TEC-PH-10002262"/>
    <x v="2"/>
    <x v="7"/>
    <s v="LG Electronics Tone+ HBS-730 Bluetooth Headset"/>
    <x v="516"/>
    <n v="8"/>
    <n v="0.2"/>
    <n v="38.086400000000026"/>
  </r>
  <r>
    <n v="543"/>
    <x v="253"/>
    <x v="1"/>
    <x v="217"/>
    <d v="2012-12-23T00:00:00"/>
    <s v="Standard Class"/>
    <s v="LM-17065"/>
    <s v="Liz MacKendrick"/>
    <x v="0"/>
    <s v="United States"/>
    <x v="24"/>
    <x v="24"/>
    <n v="45503"/>
    <x v="3"/>
    <s v="OFF-ST-10001809"/>
    <x v="1"/>
    <x v="4"/>
    <s v="Fellowes Officeware Wire Shelving"/>
    <x v="517"/>
    <n v="9"/>
    <n v="0.2"/>
    <n v="-145.52460000000002"/>
  </r>
  <r>
    <n v="544"/>
    <x v="254"/>
    <x v="2"/>
    <x v="218"/>
    <d v="2011-05-16T00:00:00"/>
    <s v="Standard Class"/>
    <s v="PG-18895"/>
    <s v="Paul Gonzalez"/>
    <x v="0"/>
    <s v="United States"/>
    <x v="5"/>
    <x v="5"/>
    <n v="76106"/>
    <x v="2"/>
    <s v="TEC-AC-10001465"/>
    <x v="2"/>
    <x v="11"/>
    <s v="SanDisk Cruzer 64 GB USB Flash Drive"/>
    <x v="518"/>
    <n v="2"/>
    <n v="0.2"/>
    <n v="7.263999999999994"/>
  </r>
  <r>
    <n v="545"/>
    <x v="254"/>
    <x v="2"/>
    <x v="218"/>
    <d v="2011-05-16T00:00:00"/>
    <s v="Standard Class"/>
    <s v="PG-18895"/>
    <s v="Paul Gonzalez"/>
    <x v="0"/>
    <s v="United States"/>
    <x v="5"/>
    <x v="5"/>
    <n v="76106"/>
    <x v="2"/>
    <s v="TEC-PH-10002597"/>
    <x v="2"/>
    <x v="7"/>
    <s v="Xblue XB-1670-86 X16 Small Office Telephone - Titanium"/>
    <x v="519"/>
    <n v="1"/>
    <n v="0.2"/>
    <n v="6.2995000000000019"/>
  </r>
  <r>
    <n v="546"/>
    <x v="254"/>
    <x v="2"/>
    <x v="218"/>
    <d v="2011-05-16T00:00:00"/>
    <s v="Standard Class"/>
    <s v="PG-18895"/>
    <s v="Paul Gonzalez"/>
    <x v="0"/>
    <s v="United States"/>
    <x v="5"/>
    <x v="5"/>
    <n v="76106"/>
    <x v="2"/>
    <s v="FUR-FU-10000723"/>
    <x v="0"/>
    <x v="5"/>
    <s v="Deflect-o EconoMat Studded, No Bevel Mat for Low Pile Carpeting"/>
    <x v="520"/>
    <n v="4"/>
    <n v="0.6"/>
    <n v="-84.292799999999986"/>
  </r>
  <r>
    <n v="547"/>
    <x v="255"/>
    <x v="3"/>
    <x v="123"/>
    <d v="2014-11-23T00:00:00"/>
    <s v="First Class"/>
    <s v="AS-10135"/>
    <s v="Adrian Shami"/>
    <x v="2"/>
    <s v="United States"/>
    <x v="20"/>
    <x v="15"/>
    <n v="10035"/>
    <x v="3"/>
    <s v="OFF-BI-10000404"/>
    <x v="1"/>
    <x v="8"/>
    <s v="Avery Printable Repositionable Plastic Tabs"/>
    <x v="521"/>
    <n v="6"/>
    <n v="0.2"/>
    <n v="13.931999999999999"/>
  </r>
  <r>
    <n v="548"/>
    <x v="255"/>
    <x v="3"/>
    <x v="123"/>
    <d v="2014-11-23T00:00:00"/>
    <s v="First Class"/>
    <s v="AS-10135"/>
    <s v="Adrian Shami"/>
    <x v="2"/>
    <s v="United States"/>
    <x v="20"/>
    <x v="15"/>
    <n v="10035"/>
    <x v="3"/>
    <s v="OFF-PA-10002986"/>
    <x v="1"/>
    <x v="10"/>
    <s v="Xerox 1898"/>
    <x v="522"/>
    <n v="2"/>
    <n v="0"/>
    <n v="6.4127999999999998"/>
  </r>
  <r>
    <n v="549"/>
    <x v="256"/>
    <x v="1"/>
    <x v="219"/>
    <d v="2012-11-17T00:00:00"/>
    <s v="Second Class"/>
    <s v="DK-13225"/>
    <s v="Dean Katz"/>
    <x v="1"/>
    <s v="United States"/>
    <x v="22"/>
    <x v="10"/>
    <n v="60653"/>
    <x v="2"/>
    <s v="OFF-ST-10000604"/>
    <x v="1"/>
    <x v="4"/>
    <s v="Home/Office Personal File Carts"/>
    <x v="523"/>
    <n v="9"/>
    <n v="0.2"/>
    <n v="15.641999999999982"/>
  </r>
  <r>
    <n v="550"/>
    <x v="256"/>
    <x v="1"/>
    <x v="219"/>
    <d v="2012-11-17T00:00:00"/>
    <s v="Second Class"/>
    <s v="DK-13225"/>
    <s v="Dean Katz"/>
    <x v="1"/>
    <s v="United States"/>
    <x v="22"/>
    <x v="10"/>
    <n v="60653"/>
    <x v="2"/>
    <s v="OFF-BI-10004738"/>
    <x v="1"/>
    <x v="8"/>
    <s v="Flexible Leather- Look Classic Collection Ring Binder"/>
    <x v="524"/>
    <n v="3"/>
    <n v="0.8"/>
    <n v="-17.045999999999999"/>
  </r>
  <r>
    <n v="551"/>
    <x v="256"/>
    <x v="1"/>
    <x v="219"/>
    <d v="2012-11-17T00:00:00"/>
    <s v="Second Class"/>
    <s v="DK-13225"/>
    <s v="Dean Katz"/>
    <x v="1"/>
    <s v="United States"/>
    <x v="22"/>
    <x v="10"/>
    <n v="60653"/>
    <x v="2"/>
    <s v="OFF-SU-10001935"/>
    <x v="1"/>
    <x v="14"/>
    <s v="Staples"/>
    <x v="525"/>
    <n v="5"/>
    <n v="0.2"/>
    <n v="-1.7440000000000015"/>
  </r>
  <r>
    <n v="552"/>
    <x v="257"/>
    <x v="0"/>
    <x v="173"/>
    <d v="2013-04-18T00:00:00"/>
    <s v="Second Class"/>
    <s v="BD-11320"/>
    <s v="Bill Donatelli"/>
    <x v="0"/>
    <s v="United States"/>
    <x v="8"/>
    <x v="1"/>
    <n v="94110"/>
    <x v="1"/>
    <s v="FUR-CH-10002024"/>
    <x v="0"/>
    <x v="1"/>
    <s v="HON 5400 Series Task Chairs for Big and Tall"/>
    <x v="526"/>
    <n v="2"/>
    <n v="0.2"/>
    <n v="0"/>
  </r>
  <r>
    <n v="553"/>
    <x v="258"/>
    <x v="3"/>
    <x v="220"/>
    <d v="2014-09-13T00:00:00"/>
    <s v="First Class"/>
    <s v="RC-19960"/>
    <s v="Ryan Crowe"/>
    <x v="0"/>
    <s v="United States"/>
    <x v="108"/>
    <x v="2"/>
    <n v="32216"/>
    <x v="0"/>
    <s v="FUR-FU-10003039"/>
    <x v="0"/>
    <x v="5"/>
    <s v="Howard Miller 11-1/2&quot; Diameter Grantwood Wall Clock"/>
    <x v="527"/>
    <n v="1"/>
    <n v="0.2"/>
    <n v="6.0381999999999998"/>
  </r>
  <r>
    <n v="554"/>
    <x v="259"/>
    <x v="3"/>
    <x v="221"/>
    <d v="2014-11-29T00:00:00"/>
    <s v="Standard Class"/>
    <s v="GT-14710"/>
    <s v="Greg Tran"/>
    <x v="0"/>
    <s v="United States"/>
    <x v="12"/>
    <x v="5"/>
    <n v="77070"/>
    <x v="2"/>
    <s v="OFF-FA-10004248"/>
    <x v="1"/>
    <x v="13"/>
    <s v="Advantus T-Pin Paper Clips"/>
    <x v="528"/>
    <n v="3"/>
    <n v="0.2"/>
    <n v="2.5707"/>
  </r>
  <r>
    <n v="555"/>
    <x v="260"/>
    <x v="3"/>
    <x v="222"/>
    <d v="2014-07-04T00:00:00"/>
    <s v="Second Class"/>
    <s v="DK-13225"/>
    <s v="Dean Katz"/>
    <x v="1"/>
    <s v="United States"/>
    <x v="125"/>
    <x v="1"/>
    <n v="92804"/>
    <x v="1"/>
    <s v="OFF-ST-10001780"/>
    <x v="1"/>
    <x v="4"/>
    <s v="Tennsco 16-Compartment Lockers with Coat Rack"/>
    <x v="529"/>
    <n v="2"/>
    <n v="0"/>
    <n v="310.98720000000003"/>
  </r>
  <r>
    <n v="556"/>
    <x v="261"/>
    <x v="2"/>
    <x v="223"/>
    <d v="2011-03-07T00:00:00"/>
    <s v="Second Class"/>
    <s v="AJ-10945"/>
    <s v="Ashley Jarboe"/>
    <x v="0"/>
    <s v="United States"/>
    <x v="40"/>
    <x v="3"/>
    <n v="28403"/>
    <x v="0"/>
    <s v="OFF-AR-10003560"/>
    <x v="1"/>
    <x v="6"/>
    <s v="Zebra Zazzle Fluorescent Highlighters"/>
    <x v="530"/>
    <n v="4"/>
    <n v="0.2"/>
    <n v="3.4047999999999981"/>
  </r>
  <r>
    <n v="557"/>
    <x v="262"/>
    <x v="0"/>
    <x v="224"/>
    <d v="2013-06-16T00:00:00"/>
    <s v="Standard Class"/>
    <s v="OT-18730"/>
    <s v="Olvera Toch"/>
    <x v="0"/>
    <s v="United States"/>
    <x v="1"/>
    <x v="1"/>
    <n v="90045"/>
    <x v="1"/>
    <s v="OFF-LA-10001297"/>
    <x v="1"/>
    <x v="2"/>
    <s v="Avery 473"/>
    <x v="346"/>
    <n v="2"/>
    <n v="0"/>
    <n v="9.9359999999999999"/>
  </r>
  <r>
    <n v="558"/>
    <x v="262"/>
    <x v="0"/>
    <x v="224"/>
    <d v="2013-06-16T00:00:00"/>
    <s v="Standard Class"/>
    <s v="OT-18730"/>
    <s v="Olvera Toch"/>
    <x v="0"/>
    <s v="United States"/>
    <x v="1"/>
    <x v="1"/>
    <n v="90045"/>
    <x v="1"/>
    <s v="FUR-TA-10004256"/>
    <x v="0"/>
    <x v="3"/>
    <s v="Bretford “Just In Time” Height-Adjustable Multi-Task Work Tables"/>
    <x v="531"/>
    <n v="4"/>
    <n v="0.2"/>
    <n v="-217.04800000000017"/>
  </r>
  <r>
    <n v="559"/>
    <x v="262"/>
    <x v="0"/>
    <x v="224"/>
    <d v="2013-06-16T00:00:00"/>
    <s v="Standard Class"/>
    <s v="OT-18730"/>
    <s v="Olvera Toch"/>
    <x v="0"/>
    <s v="United States"/>
    <x v="1"/>
    <x v="1"/>
    <n v="90045"/>
    <x v="1"/>
    <s v="OFF-PA-10003441"/>
    <x v="1"/>
    <x v="10"/>
    <s v="Xerox 226"/>
    <x v="56"/>
    <n v="5"/>
    <n v="0"/>
    <n v="15.552000000000001"/>
  </r>
  <r>
    <n v="560"/>
    <x v="263"/>
    <x v="3"/>
    <x v="225"/>
    <d v="2014-11-23T00:00:00"/>
    <s v="Second Class"/>
    <s v="LP-17080"/>
    <s v="Liz Pelletier"/>
    <x v="0"/>
    <s v="United States"/>
    <x v="8"/>
    <x v="1"/>
    <n v="94110"/>
    <x v="1"/>
    <s v="FUR-FU-10003347"/>
    <x v="0"/>
    <x v="5"/>
    <s v="Coloredge Poster Frame"/>
    <x v="532"/>
    <n v="3"/>
    <n v="0"/>
    <n v="16.614000000000001"/>
  </r>
  <r>
    <n v="561"/>
    <x v="263"/>
    <x v="3"/>
    <x v="225"/>
    <d v="2014-11-23T00:00:00"/>
    <s v="Second Class"/>
    <s v="LP-17080"/>
    <s v="Liz Pelletier"/>
    <x v="0"/>
    <s v="United States"/>
    <x v="8"/>
    <x v="1"/>
    <n v="94110"/>
    <x v="1"/>
    <s v="OFF-BI-10000069"/>
    <x v="1"/>
    <x v="8"/>
    <s v="GBC Prepunched Paper, 19-Hole, for Binding Systems, 24-lb"/>
    <x v="533"/>
    <n v="7"/>
    <n v="0.2"/>
    <n v="27.318199999999983"/>
  </r>
  <r>
    <n v="562"/>
    <x v="264"/>
    <x v="2"/>
    <x v="80"/>
    <d v="2011-09-18T00:00:00"/>
    <s v="Second Class"/>
    <s v="CA-12775"/>
    <s v="Cynthia Arntzen"/>
    <x v="0"/>
    <s v="United States"/>
    <x v="67"/>
    <x v="2"/>
    <n v="33614"/>
    <x v="0"/>
    <s v="OFF-AP-10003914"/>
    <x v="1"/>
    <x v="9"/>
    <s v="Sanitaire Vibra Groomer IR Commercial Upright Vacuum, Replacement Belts"/>
    <x v="534"/>
    <n v="5"/>
    <n v="0.2"/>
    <n v="1.3000000000000007"/>
  </r>
  <r>
    <n v="563"/>
    <x v="264"/>
    <x v="2"/>
    <x v="80"/>
    <d v="2011-09-18T00:00:00"/>
    <s v="Second Class"/>
    <s v="CA-12775"/>
    <s v="Cynthia Arntzen"/>
    <x v="0"/>
    <s v="United States"/>
    <x v="67"/>
    <x v="2"/>
    <n v="33614"/>
    <x v="0"/>
    <s v="FUR-FU-10004020"/>
    <x v="0"/>
    <x v="5"/>
    <s v="Advantus Panel Wall Acrylic Frame"/>
    <x v="535"/>
    <n v="3"/>
    <n v="0.2"/>
    <n v="3.7743000000000002"/>
  </r>
  <r>
    <n v="564"/>
    <x v="265"/>
    <x v="1"/>
    <x v="214"/>
    <d v="2012-12-09T00:00:00"/>
    <s v="First Class"/>
    <s v="JF-15490"/>
    <s v="Jeremy Farry"/>
    <x v="0"/>
    <s v="United States"/>
    <x v="4"/>
    <x v="4"/>
    <n v="98105"/>
    <x v="1"/>
    <s v="OFF-FA-10003467"/>
    <x v="1"/>
    <x v="13"/>
    <s v="Alliance Big Bands Rubber Bands, 12/Pack"/>
    <x v="536"/>
    <n v="2"/>
    <n v="0"/>
    <n v="0"/>
  </r>
  <r>
    <n v="565"/>
    <x v="265"/>
    <x v="1"/>
    <x v="214"/>
    <d v="2012-12-09T00:00:00"/>
    <s v="First Class"/>
    <s v="JF-15490"/>
    <s v="Jeremy Farry"/>
    <x v="0"/>
    <s v="United States"/>
    <x v="4"/>
    <x v="4"/>
    <n v="98105"/>
    <x v="1"/>
    <s v="OFF-LA-10000634"/>
    <x v="1"/>
    <x v="2"/>
    <s v="Avery 509"/>
    <x v="537"/>
    <n v="1"/>
    <n v="0"/>
    <n v="1.2005999999999999"/>
  </r>
  <r>
    <n v="566"/>
    <x v="266"/>
    <x v="3"/>
    <x v="226"/>
    <d v="2014-12-11T00:00:00"/>
    <s v="First Class"/>
    <s v="FP-14320"/>
    <s v="Frank Preis"/>
    <x v="0"/>
    <s v="United States"/>
    <x v="1"/>
    <x v="1"/>
    <n v="90008"/>
    <x v="1"/>
    <s v="TEC-PH-10002496"/>
    <x v="2"/>
    <x v="7"/>
    <s v="Cisco SPA301"/>
    <x v="538"/>
    <n v="3"/>
    <n v="0.2"/>
    <n v="46.796999999999983"/>
  </r>
  <r>
    <n v="567"/>
    <x v="267"/>
    <x v="3"/>
    <x v="172"/>
    <d v="2014-10-09T00:00:00"/>
    <s v="Standard Class"/>
    <s v="EB-13840"/>
    <s v="Ellis Ballard"/>
    <x v="1"/>
    <s v="United States"/>
    <x v="4"/>
    <x v="4"/>
    <n v="98105"/>
    <x v="1"/>
    <s v="OFF-PA-10004530"/>
    <x v="1"/>
    <x v="10"/>
    <s v="Personal Creations Ink Jet Cards and Labels"/>
    <x v="539"/>
    <n v="8"/>
    <n v="0"/>
    <n v="45.001600000000003"/>
  </r>
  <r>
    <n v="568"/>
    <x v="267"/>
    <x v="3"/>
    <x v="172"/>
    <d v="2014-10-09T00:00:00"/>
    <s v="Standard Class"/>
    <s v="EB-13840"/>
    <s v="Ellis Ballard"/>
    <x v="1"/>
    <s v="United States"/>
    <x v="4"/>
    <x v="4"/>
    <n v="98105"/>
    <x v="1"/>
    <s v="OFF-BI-10001107"/>
    <x v="1"/>
    <x v="8"/>
    <s v="GBC White Gloss Covers, Plain Front"/>
    <x v="540"/>
    <n v="7"/>
    <n v="0.2"/>
    <n v="27.3672"/>
  </r>
  <r>
    <n v="569"/>
    <x v="267"/>
    <x v="3"/>
    <x v="172"/>
    <d v="2014-10-09T00:00:00"/>
    <s v="Standard Class"/>
    <s v="EB-13840"/>
    <s v="Ellis Ballard"/>
    <x v="1"/>
    <s v="United States"/>
    <x v="4"/>
    <x v="4"/>
    <n v="98105"/>
    <x v="1"/>
    <s v="OFF-PA-10004451"/>
    <x v="1"/>
    <x v="10"/>
    <s v="Xerox 222"/>
    <x v="541"/>
    <n v="3"/>
    <n v="0"/>
    <n v="9.3312000000000008"/>
  </r>
  <r>
    <n v="570"/>
    <x v="267"/>
    <x v="3"/>
    <x v="172"/>
    <d v="2014-10-09T00:00:00"/>
    <s v="Standard Class"/>
    <s v="EB-13840"/>
    <s v="Ellis Ballard"/>
    <x v="1"/>
    <s v="United States"/>
    <x v="4"/>
    <x v="4"/>
    <n v="98105"/>
    <x v="1"/>
    <s v="FUR-CH-10004997"/>
    <x v="0"/>
    <x v="1"/>
    <s v="Hon Every-Day Series Multi-Task Chairs"/>
    <x v="542"/>
    <n v="3"/>
    <n v="0.2"/>
    <n v="0"/>
  </r>
  <r>
    <n v="571"/>
    <x v="268"/>
    <x v="3"/>
    <x v="116"/>
    <d v="2015-01-05T00:00:00"/>
    <s v="Standard Class"/>
    <s v="JF-15415"/>
    <s v="Jennifer Ferguson"/>
    <x v="0"/>
    <s v="United States"/>
    <x v="20"/>
    <x v="15"/>
    <n v="10024"/>
    <x v="3"/>
    <s v="OFF-LA-10001297"/>
    <x v="1"/>
    <x v="2"/>
    <s v="Avery 473"/>
    <x v="543"/>
    <n v="7"/>
    <n v="0"/>
    <n v="34.775999999999996"/>
  </r>
  <r>
    <n v="572"/>
    <x v="268"/>
    <x v="3"/>
    <x v="116"/>
    <d v="2015-01-05T00:00:00"/>
    <s v="Standard Class"/>
    <s v="JF-15415"/>
    <s v="Jennifer Ferguson"/>
    <x v="0"/>
    <s v="United States"/>
    <x v="20"/>
    <x v="15"/>
    <n v="10024"/>
    <x v="3"/>
    <s v="OFF-FA-10000585"/>
    <x v="1"/>
    <x v="13"/>
    <s v="OIC Bulk Pack Metal Binder Clips"/>
    <x v="544"/>
    <n v="4"/>
    <n v="0"/>
    <n v="6.4215999999999998"/>
  </r>
  <r>
    <n v="573"/>
    <x v="268"/>
    <x v="3"/>
    <x v="116"/>
    <d v="2015-01-05T00:00:00"/>
    <s v="Standard Class"/>
    <s v="JF-15415"/>
    <s v="Jennifer Ferguson"/>
    <x v="0"/>
    <s v="United States"/>
    <x v="20"/>
    <x v="15"/>
    <n v="10024"/>
    <x v="3"/>
    <s v="OFF-BI-10001922"/>
    <x v="1"/>
    <x v="8"/>
    <s v="Storex Dura Pro Binders"/>
    <x v="545"/>
    <n v="7"/>
    <n v="0.2"/>
    <n v="11.226599999999999"/>
  </r>
  <r>
    <n v="574"/>
    <x v="268"/>
    <x v="3"/>
    <x v="116"/>
    <d v="2015-01-05T00:00:00"/>
    <s v="Standard Class"/>
    <s v="JF-15415"/>
    <s v="Jennifer Ferguson"/>
    <x v="0"/>
    <s v="United States"/>
    <x v="20"/>
    <x v="15"/>
    <n v="10024"/>
    <x v="3"/>
    <s v="TEC-PH-10000347"/>
    <x v="2"/>
    <x v="7"/>
    <s v="Cush Cases Heavy Duty Rugged Cover Case for Samsung Galaxy S5 - Purple"/>
    <x v="546"/>
    <n v="3"/>
    <n v="0"/>
    <n v="4.0095000000000001"/>
  </r>
  <r>
    <n v="575"/>
    <x v="269"/>
    <x v="0"/>
    <x v="54"/>
    <d v="2013-11-08T00:00:00"/>
    <s v="Standard Class"/>
    <s v="SF-20200"/>
    <s v="Sarah Foster"/>
    <x v="0"/>
    <s v="United States"/>
    <x v="126"/>
    <x v="4"/>
    <n v="98270"/>
    <x v="1"/>
    <s v="OFF-AR-10003394"/>
    <x v="1"/>
    <x v="6"/>
    <s v="Newell 332"/>
    <x v="138"/>
    <n v="3"/>
    <n v="0"/>
    <n v="2.3814000000000002"/>
  </r>
  <r>
    <n v="576"/>
    <x v="270"/>
    <x v="1"/>
    <x v="227"/>
    <d v="2012-09-22T00:00:00"/>
    <s v="Second Class"/>
    <s v="TG-21640"/>
    <s v="Trudy Glocke"/>
    <x v="0"/>
    <s v="United States"/>
    <x v="85"/>
    <x v="1"/>
    <n v="90805"/>
    <x v="1"/>
    <s v="OFF-PA-10004530"/>
    <x v="1"/>
    <x v="10"/>
    <s v="Personal Creations Ink Jet Cards and Labels"/>
    <x v="547"/>
    <n v="14"/>
    <n v="0"/>
    <n v="78.752800000000008"/>
  </r>
  <r>
    <n v="577"/>
    <x v="270"/>
    <x v="1"/>
    <x v="227"/>
    <d v="2012-09-22T00:00:00"/>
    <s v="Second Class"/>
    <s v="TG-21640"/>
    <s v="Trudy Glocke"/>
    <x v="0"/>
    <s v="United States"/>
    <x v="85"/>
    <x v="1"/>
    <n v="90805"/>
    <x v="1"/>
    <s v="OFF-PA-10001450"/>
    <x v="1"/>
    <x v="10"/>
    <s v="Rediform S.O.S. Phone Message Books"/>
    <x v="548"/>
    <n v="4"/>
    <n v="0"/>
    <n v="9.7608000000000015"/>
  </r>
  <r>
    <n v="578"/>
    <x v="270"/>
    <x v="1"/>
    <x v="227"/>
    <d v="2012-09-22T00:00:00"/>
    <s v="Second Class"/>
    <s v="TG-21640"/>
    <s v="Trudy Glocke"/>
    <x v="0"/>
    <s v="United States"/>
    <x v="85"/>
    <x v="1"/>
    <n v="90805"/>
    <x v="1"/>
    <s v="OFF-SU-10001574"/>
    <x v="1"/>
    <x v="14"/>
    <s v="Acme Value Line Scissors"/>
    <x v="549"/>
    <n v="2"/>
    <n v="0"/>
    <n v="2.1899999999999995"/>
  </r>
  <r>
    <n v="579"/>
    <x v="271"/>
    <x v="3"/>
    <x v="228"/>
    <d v="2014-07-27T00:00:00"/>
    <s v="Standard Class"/>
    <s v="CS-11950"/>
    <s v="Carlos Soltero"/>
    <x v="0"/>
    <s v="United States"/>
    <x v="22"/>
    <x v="10"/>
    <n v="60610"/>
    <x v="2"/>
    <s v="OFF-ST-10002974"/>
    <x v="1"/>
    <x v="4"/>
    <s v="Trav-L-File Heavy-Duty Shuttle II, Black"/>
    <x v="550"/>
    <n v="2"/>
    <n v="0.2"/>
    <n v="8.7139999999999951"/>
  </r>
  <r>
    <n v="580"/>
    <x v="271"/>
    <x v="3"/>
    <x v="228"/>
    <d v="2014-07-27T00:00:00"/>
    <s v="Standard Class"/>
    <s v="CS-11950"/>
    <s v="Carlos Soltero"/>
    <x v="0"/>
    <s v="United States"/>
    <x v="22"/>
    <x v="10"/>
    <n v="60610"/>
    <x v="2"/>
    <s v="FUR-FU-10001475"/>
    <x v="0"/>
    <x v="5"/>
    <s v="Contract Clock, 14&quot;, Brown"/>
    <x v="551"/>
    <n v="1"/>
    <n v="0.6"/>
    <n v="-5.7148000000000003"/>
  </r>
  <r>
    <n v="581"/>
    <x v="272"/>
    <x v="1"/>
    <x v="229"/>
    <d v="2012-09-14T00:00:00"/>
    <s v="Standard Class"/>
    <s v="CC-12145"/>
    <s v="Charles Crestani"/>
    <x v="0"/>
    <s v="United States"/>
    <x v="1"/>
    <x v="1"/>
    <n v="90004"/>
    <x v="1"/>
    <s v="OFF-SU-10004498"/>
    <x v="1"/>
    <x v="14"/>
    <s v="Martin-Yale Premier Letter Opener"/>
    <x v="552"/>
    <n v="4"/>
    <n v="0"/>
    <n v="1.5456000000000003"/>
  </r>
  <r>
    <n v="582"/>
    <x v="273"/>
    <x v="3"/>
    <x v="96"/>
    <d v="2014-12-06T00:00:00"/>
    <s v="Standard Class"/>
    <s v="DV-13465"/>
    <s v="Dianna Vittorini"/>
    <x v="0"/>
    <s v="United States"/>
    <x v="60"/>
    <x v="22"/>
    <n v="80219"/>
    <x v="1"/>
    <s v="TEC-PH-10004977"/>
    <x v="2"/>
    <x v="7"/>
    <s v="GE 30524EE4"/>
    <x v="553"/>
    <n v="3"/>
    <n v="0.2"/>
    <n v="52.917299999999955"/>
  </r>
  <r>
    <n v="583"/>
    <x v="273"/>
    <x v="3"/>
    <x v="96"/>
    <d v="2014-12-06T00:00:00"/>
    <s v="Standard Class"/>
    <s v="DV-13465"/>
    <s v="Dianna Vittorini"/>
    <x v="0"/>
    <s v="United States"/>
    <x v="60"/>
    <x v="22"/>
    <n v="80219"/>
    <x v="1"/>
    <s v="TEC-PH-10000586"/>
    <x v="2"/>
    <x v="7"/>
    <s v="AT&amp;T SB67148 SynJ"/>
    <x v="554"/>
    <n v="2"/>
    <n v="0.2"/>
    <n v="9.2386000000000053"/>
  </r>
  <r>
    <n v="584"/>
    <x v="273"/>
    <x v="3"/>
    <x v="96"/>
    <d v="2014-12-06T00:00:00"/>
    <s v="Standard Class"/>
    <s v="DV-13465"/>
    <s v="Dianna Vittorini"/>
    <x v="0"/>
    <s v="United States"/>
    <x v="60"/>
    <x v="22"/>
    <n v="80219"/>
    <x v="1"/>
    <s v="OFF-AP-10000358"/>
    <x v="1"/>
    <x v="9"/>
    <s v="Fellowes Basic Home/Office Series Surge Protectors"/>
    <x v="555"/>
    <n v="3"/>
    <n v="0.2"/>
    <n v="3.5045999999999964"/>
  </r>
  <r>
    <n v="585"/>
    <x v="273"/>
    <x v="3"/>
    <x v="96"/>
    <d v="2014-12-06T00:00:00"/>
    <s v="Standard Class"/>
    <s v="DV-13465"/>
    <s v="Dianna Vittorini"/>
    <x v="0"/>
    <s v="United States"/>
    <x v="60"/>
    <x v="22"/>
    <n v="80219"/>
    <x v="1"/>
    <s v="OFF-BI-10002764"/>
    <x v="1"/>
    <x v="8"/>
    <s v="Recycled Pressboard Report Cover with Reinforced Top Hinge"/>
    <x v="556"/>
    <n v="7"/>
    <n v="0.7"/>
    <n v="-4.7480999999999973"/>
  </r>
  <r>
    <n v="586"/>
    <x v="273"/>
    <x v="3"/>
    <x v="96"/>
    <d v="2014-12-06T00:00:00"/>
    <s v="Standard Class"/>
    <s v="DV-13465"/>
    <s v="Dianna Vittorini"/>
    <x v="0"/>
    <s v="United States"/>
    <x v="60"/>
    <x v="22"/>
    <n v="80219"/>
    <x v="1"/>
    <s v="TEC-PH-10001254"/>
    <x v="2"/>
    <x v="7"/>
    <s v="Jabra BIZ 2300 Duo QD Duo Corded Headset"/>
    <x v="557"/>
    <n v="4"/>
    <n v="0.2"/>
    <n v="30.477599999999981"/>
  </r>
  <r>
    <n v="587"/>
    <x v="274"/>
    <x v="1"/>
    <x v="230"/>
    <d v="2012-07-09T00:00:00"/>
    <s v="Standard Class"/>
    <s v="BD-11725"/>
    <s v="Bruce Degenhardt"/>
    <x v="0"/>
    <s v="United States"/>
    <x v="102"/>
    <x v="0"/>
    <n v="40475"/>
    <x v="0"/>
    <s v="FUR-CH-10003956"/>
    <x v="0"/>
    <x v="1"/>
    <s v="Novimex High-Tech Fabric Mesh Task Chair"/>
    <x v="558"/>
    <n v="1"/>
    <n v="0"/>
    <n v="4.968599999999995"/>
  </r>
  <r>
    <n v="588"/>
    <x v="274"/>
    <x v="1"/>
    <x v="230"/>
    <d v="2012-07-09T00:00:00"/>
    <s v="Standard Class"/>
    <s v="BD-11725"/>
    <s v="Bruce Degenhardt"/>
    <x v="0"/>
    <s v="United States"/>
    <x v="102"/>
    <x v="0"/>
    <n v="40475"/>
    <x v="0"/>
    <s v="OFF-LA-10003930"/>
    <x v="1"/>
    <x v="2"/>
    <s v="Dot Matrix Printer Tape Reel Labels, White, 5000/Box"/>
    <x v="559"/>
    <n v="3"/>
    <n v="0"/>
    <n v="144.51570000000001"/>
  </r>
  <r>
    <n v="589"/>
    <x v="275"/>
    <x v="0"/>
    <x v="231"/>
    <d v="2013-03-25T00:00:00"/>
    <s v="Standard Class"/>
    <s v="ZC-21910"/>
    <s v="Zuschuss Carroll"/>
    <x v="0"/>
    <s v="United States"/>
    <x v="127"/>
    <x v="21"/>
    <n v="97301"/>
    <x v="1"/>
    <s v="TEC-PH-10003800"/>
    <x v="2"/>
    <x v="7"/>
    <s v="i.Sound Portable Power - 8000 mAh"/>
    <x v="560"/>
    <n v="2"/>
    <n v="0.2"/>
    <n v="-20.136200000000006"/>
  </r>
  <r>
    <n v="590"/>
    <x v="275"/>
    <x v="0"/>
    <x v="231"/>
    <d v="2013-03-25T00:00:00"/>
    <s v="Standard Class"/>
    <s v="ZC-21910"/>
    <s v="Zuschuss Carroll"/>
    <x v="0"/>
    <s v="United States"/>
    <x v="127"/>
    <x v="21"/>
    <n v="97301"/>
    <x v="1"/>
    <s v="OFF-PA-10002005"/>
    <x v="1"/>
    <x v="10"/>
    <s v="Xerox 225"/>
    <x v="561"/>
    <n v="4"/>
    <n v="0.2"/>
    <n v="7.2576000000000001"/>
  </r>
  <r>
    <n v="591"/>
    <x v="275"/>
    <x v="0"/>
    <x v="231"/>
    <d v="2013-03-25T00:00:00"/>
    <s v="Standard Class"/>
    <s v="ZC-21910"/>
    <s v="Zuschuss Carroll"/>
    <x v="0"/>
    <s v="United States"/>
    <x v="127"/>
    <x v="21"/>
    <n v="97301"/>
    <x v="1"/>
    <s v="OFF-BI-10002498"/>
    <x v="1"/>
    <x v="8"/>
    <s v="Clear Mylar Reinforcing Strips"/>
    <x v="562"/>
    <n v="3"/>
    <n v="0.7"/>
    <n v="-12.896100000000004"/>
  </r>
  <r>
    <n v="592"/>
    <x v="275"/>
    <x v="0"/>
    <x v="231"/>
    <d v="2013-03-25T00:00:00"/>
    <s v="Standard Class"/>
    <s v="ZC-21910"/>
    <s v="Zuschuss Carroll"/>
    <x v="0"/>
    <s v="United States"/>
    <x v="127"/>
    <x v="21"/>
    <n v="97301"/>
    <x v="1"/>
    <s v="OFF-PA-10004101"/>
    <x v="1"/>
    <x v="10"/>
    <s v="Xerox 1894"/>
    <x v="563"/>
    <n v="2"/>
    <n v="0.2"/>
    <n v="3.6288"/>
  </r>
  <r>
    <n v="593"/>
    <x v="276"/>
    <x v="2"/>
    <x v="232"/>
    <d v="2011-01-14T00:00:00"/>
    <s v="Standard Class"/>
    <s v="MS-17830"/>
    <s v="Melanie Seite"/>
    <x v="0"/>
    <s v="United States"/>
    <x v="128"/>
    <x v="5"/>
    <n v="78041"/>
    <x v="2"/>
    <s v="OFF-AR-10004078"/>
    <x v="1"/>
    <x v="6"/>
    <s v="Newell 312"/>
    <x v="564"/>
    <n v="2"/>
    <n v="0.2"/>
    <n v="1.1679999999999997"/>
  </r>
  <r>
    <n v="594"/>
    <x v="276"/>
    <x v="2"/>
    <x v="232"/>
    <d v="2011-01-14T00:00:00"/>
    <s v="Standard Class"/>
    <s v="MS-17830"/>
    <s v="Melanie Seite"/>
    <x v="0"/>
    <s v="United States"/>
    <x v="128"/>
    <x v="5"/>
    <n v="78041"/>
    <x v="2"/>
    <s v="TEC-AC-10001266"/>
    <x v="2"/>
    <x v="11"/>
    <s v="Memorex Micro Travel Drive 8 GB"/>
    <x v="565"/>
    <n v="3"/>
    <n v="0.2"/>
    <n v="9.7499999999999964"/>
  </r>
  <r>
    <n v="595"/>
    <x v="277"/>
    <x v="2"/>
    <x v="233"/>
    <d v="2011-08-15T00:00:00"/>
    <s v="Standard Class"/>
    <s v="LR-16915"/>
    <s v="Lena Radford"/>
    <x v="0"/>
    <s v="United States"/>
    <x v="70"/>
    <x v="1"/>
    <n v="92024"/>
    <x v="1"/>
    <s v="OFF-AP-10004708"/>
    <x v="1"/>
    <x v="9"/>
    <s v="Fellowes Superior 10 Outlet Split Surge Protector"/>
    <x v="566"/>
    <n v="2"/>
    <n v="0"/>
    <n v="22.074799999999996"/>
  </r>
  <r>
    <n v="596"/>
    <x v="277"/>
    <x v="2"/>
    <x v="233"/>
    <d v="2011-08-15T00:00:00"/>
    <s v="Standard Class"/>
    <s v="LR-16915"/>
    <s v="Lena Radford"/>
    <x v="0"/>
    <s v="United States"/>
    <x v="70"/>
    <x v="1"/>
    <n v="92024"/>
    <x v="1"/>
    <s v="TEC-CO-10004115"/>
    <x v="2"/>
    <x v="16"/>
    <s v="Sharp AL-1530CS Digital Copier"/>
    <x v="387"/>
    <n v="3"/>
    <n v="0.2"/>
    <n v="434.99130000000002"/>
  </r>
  <r>
    <n v="597"/>
    <x v="277"/>
    <x v="2"/>
    <x v="233"/>
    <d v="2011-08-15T00:00:00"/>
    <s v="Standard Class"/>
    <s v="LR-16915"/>
    <s v="Lena Radford"/>
    <x v="0"/>
    <s v="United States"/>
    <x v="70"/>
    <x v="1"/>
    <n v="92024"/>
    <x v="1"/>
    <s v="TEC-PH-10002398"/>
    <x v="2"/>
    <x v="7"/>
    <s v="AT&amp;T 1070 Corded Phone"/>
    <x v="567"/>
    <n v="5"/>
    <n v="0.2"/>
    <n v="55.744999999999948"/>
  </r>
  <r>
    <n v="598"/>
    <x v="277"/>
    <x v="2"/>
    <x v="233"/>
    <d v="2011-08-15T00:00:00"/>
    <s v="Standard Class"/>
    <s v="LR-16915"/>
    <s v="Lena Radford"/>
    <x v="0"/>
    <s v="United States"/>
    <x v="70"/>
    <x v="1"/>
    <n v="92024"/>
    <x v="1"/>
    <s v="FUR-FU-10001979"/>
    <x v="0"/>
    <x v="5"/>
    <s v="Dana Halogen Swing-Arm Architect Lamp"/>
    <x v="568"/>
    <n v="8"/>
    <n v="0"/>
    <n v="91.772800000000018"/>
  </r>
  <r>
    <n v="599"/>
    <x v="278"/>
    <x v="0"/>
    <x v="216"/>
    <d v="2013-07-17T00:00:00"/>
    <s v="First Class"/>
    <s v="TP-21130"/>
    <s v="Theone Pippenger"/>
    <x v="0"/>
    <s v="United States"/>
    <x v="10"/>
    <x v="9"/>
    <n v="19134"/>
    <x v="3"/>
    <s v="OFF-SU-10004115"/>
    <x v="1"/>
    <x v="14"/>
    <s v="Acme Stainless Steel Office Snips"/>
    <x v="569"/>
    <n v="2"/>
    <n v="0.2"/>
    <n v="1.0178000000000007"/>
  </r>
  <r>
    <n v="600"/>
    <x v="279"/>
    <x v="0"/>
    <x v="87"/>
    <d v="2013-07-22T00:00:00"/>
    <s v="Standard Class"/>
    <s v="CK-12205"/>
    <s v="Chloris Kastensmidt"/>
    <x v="0"/>
    <s v="United States"/>
    <x v="10"/>
    <x v="9"/>
    <n v="19120"/>
    <x v="3"/>
    <s v="TEC-PH-10001425"/>
    <x v="2"/>
    <x v="7"/>
    <s v="Mophie Juice Pack Helium for iPhone"/>
    <x v="570"/>
    <n v="3"/>
    <n v="0.4"/>
    <n v="-28.796400000000006"/>
  </r>
  <r>
    <n v="601"/>
    <x v="279"/>
    <x v="0"/>
    <x v="87"/>
    <d v="2013-07-22T00:00:00"/>
    <s v="Standard Class"/>
    <s v="CK-12205"/>
    <s v="Chloris Kastensmidt"/>
    <x v="0"/>
    <s v="United States"/>
    <x v="10"/>
    <x v="9"/>
    <n v="19120"/>
    <x v="3"/>
    <s v="TEC-PH-10003963"/>
    <x v="2"/>
    <x v="7"/>
    <s v="GE 2-Jack Phone Line Splitter"/>
    <x v="571"/>
    <n v="4"/>
    <n v="0.4"/>
    <n v="-115.35440000000006"/>
  </r>
  <r>
    <n v="602"/>
    <x v="279"/>
    <x v="0"/>
    <x v="87"/>
    <d v="2013-07-22T00:00:00"/>
    <s v="Standard Class"/>
    <s v="CK-12205"/>
    <s v="Chloris Kastensmidt"/>
    <x v="0"/>
    <s v="United States"/>
    <x v="10"/>
    <x v="9"/>
    <n v="19120"/>
    <x v="3"/>
    <s v="OFF-SU-10001574"/>
    <x v="1"/>
    <x v="14"/>
    <s v="Acme Value Line Scissors"/>
    <x v="572"/>
    <n v="2"/>
    <n v="0.2"/>
    <n v="0.72999999999999954"/>
  </r>
  <r>
    <n v="603"/>
    <x v="280"/>
    <x v="2"/>
    <x v="234"/>
    <d v="2011-03-19T00:00:00"/>
    <s v="Standard Class"/>
    <s v="AS-10240"/>
    <s v="Alan Shonely"/>
    <x v="0"/>
    <s v="United States"/>
    <x v="67"/>
    <x v="2"/>
    <n v="33614"/>
    <x v="0"/>
    <s v="OFF-ST-10001490"/>
    <x v="1"/>
    <x v="4"/>
    <s v="Hot File 7-Pocket, Floor Stand"/>
    <x v="573"/>
    <n v="1"/>
    <n v="0.2"/>
    <n v="17.84699999999998"/>
  </r>
  <r>
    <n v="604"/>
    <x v="280"/>
    <x v="2"/>
    <x v="234"/>
    <d v="2011-03-19T00:00:00"/>
    <s v="Standard Class"/>
    <s v="AS-10240"/>
    <s v="Alan Shonely"/>
    <x v="0"/>
    <s v="United States"/>
    <x v="67"/>
    <x v="2"/>
    <n v="33614"/>
    <x v="0"/>
    <s v="FUR-FU-10001756"/>
    <x v="0"/>
    <x v="5"/>
    <s v="Eldon Expressions Desk Accessory, Wood Photo Frame, Mahogany"/>
    <x v="502"/>
    <n v="3"/>
    <n v="0.2"/>
    <n v="5.1407999999999916"/>
  </r>
  <r>
    <n v="605"/>
    <x v="280"/>
    <x v="2"/>
    <x v="234"/>
    <d v="2011-03-19T00:00:00"/>
    <s v="Standard Class"/>
    <s v="AS-10240"/>
    <s v="Alan Shonely"/>
    <x v="0"/>
    <s v="United States"/>
    <x v="67"/>
    <x v="2"/>
    <n v="33614"/>
    <x v="0"/>
    <s v="OFF-BI-10000773"/>
    <x v="1"/>
    <x v="8"/>
    <s v="Insertable Tab Post Binder Dividers"/>
    <x v="574"/>
    <n v="3"/>
    <n v="0.7"/>
    <n v="-5.5338000000000012"/>
  </r>
  <r>
    <n v="606"/>
    <x v="280"/>
    <x v="2"/>
    <x v="234"/>
    <d v="2011-03-19T00:00:00"/>
    <s v="Standard Class"/>
    <s v="AS-10240"/>
    <s v="Alan Shonely"/>
    <x v="0"/>
    <s v="United States"/>
    <x v="67"/>
    <x v="2"/>
    <n v="33614"/>
    <x v="0"/>
    <s v="OFF-BI-10001543"/>
    <x v="1"/>
    <x v="8"/>
    <s v="GBC VeloBinder Manual Binding System"/>
    <x v="575"/>
    <n v="4"/>
    <n v="0.7"/>
    <n v="-31.671199999999999"/>
  </r>
  <r>
    <n v="607"/>
    <x v="280"/>
    <x v="2"/>
    <x v="234"/>
    <d v="2011-03-19T00:00:00"/>
    <s v="Standard Class"/>
    <s v="AS-10240"/>
    <s v="Alan Shonely"/>
    <x v="0"/>
    <s v="United States"/>
    <x v="67"/>
    <x v="2"/>
    <n v="33614"/>
    <x v="0"/>
    <s v="OFF-PA-10002120"/>
    <x v="1"/>
    <x v="10"/>
    <s v="Xerox 1889"/>
    <x v="576"/>
    <n v="3"/>
    <n v="0.2"/>
    <n v="47.815200000000004"/>
  </r>
  <r>
    <n v="608"/>
    <x v="281"/>
    <x v="2"/>
    <x v="235"/>
    <d v="2011-05-27T00:00:00"/>
    <s v="Standard Class"/>
    <s v="AR-10510"/>
    <s v="Andrew Roberts"/>
    <x v="0"/>
    <s v="United States"/>
    <x v="10"/>
    <x v="9"/>
    <n v="19134"/>
    <x v="3"/>
    <s v="OFF-BI-10000848"/>
    <x v="1"/>
    <x v="8"/>
    <s v="Angle-D Ring Binders"/>
    <x v="577"/>
    <n v="2"/>
    <n v="0.7"/>
    <n v="-2.6256000000000004"/>
  </r>
  <r>
    <n v="609"/>
    <x v="281"/>
    <x v="2"/>
    <x v="235"/>
    <d v="2011-05-27T00:00:00"/>
    <s v="Standard Class"/>
    <s v="AR-10510"/>
    <s v="Andrew Roberts"/>
    <x v="0"/>
    <s v="United States"/>
    <x v="10"/>
    <x v="9"/>
    <n v="19134"/>
    <x v="3"/>
    <s v="OFF-AR-10001246"/>
    <x v="1"/>
    <x v="6"/>
    <s v="Newell 317"/>
    <x v="578"/>
    <n v="9"/>
    <n v="0.2"/>
    <n v="2.3813999999999984"/>
  </r>
  <r>
    <n v="610"/>
    <x v="281"/>
    <x v="2"/>
    <x v="235"/>
    <d v="2011-05-27T00:00:00"/>
    <s v="Standard Class"/>
    <s v="AR-10510"/>
    <s v="Andrew Roberts"/>
    <x v="0"/>
    <s v="United States"/>
    <x v="10"/>
    <x v="9"/>
    <n v="19134"/>
    <x v="3"/>
    <s v="TEC-PH-10003092"/>
    <x v="2"/>
    <x v="7"/>
    <s v="Motorola L804"/>
    <x v="579"/>
    <n v="2"/>
    <n v="0.4"/>
    <n v="-10.117800000000003"/>
  </r>
  <r>
    <n v="611"/>
    <x v="282"/>
    <x v="0"/>
    <x v="236"/>
    <d v="2013-05-02T00:00:00"/>
    <s v="First Class"/>
    <s v="NB-18655"/>
    <s v="Nona Balk"/>
    <x v="1"/>
    <s v="United States"/>
    <x v="61"/>
    <x v="5"/>
    <n v="75217"/>
    <x v="2"/>
    <s v="TEC-PH-10003012"/>
    <x v="2"/>
    <x v="7"/>
    <s v="Nortel Meridian M3904 Professional Digital phone"/>
    <x v="580"/>
    <n v="3"/>
    <n v="0.2"/>
    <n v="41.577299999999951"/>
  </r>
  <r>
    <n v="612"/>
    <x v="282"/>
    <x v="0"/>
    <x v="236"/>
    <d v="2013-05-02T00:00:00"/>
    <s v="First Class"/>
    <s v="NB-18655"/>
    <s v="Nona Balk"/>
    <x v="1"/>
    <s v="United States"/>
    <x v="61"/>
    <x v="5"/>
    <n v="75217"/>
    <x v="2"/>
    <s v="OFF-LA-10004345"/>
    <x v="1"/>
    <x v="2"/>
    <s v="Avery 493"/>
    <x v="581"/>
    <n v="4"/>
    <n v="0.2"/>
    <n v="5.6955999999999989"/>
  </r>
  <r>
    <n v="613"/>
    <x v="283"/>
    <x v="0"/>
    <x v="108"/>
    <d v="2013-09-14T00:00:00"/>
    <s v="Second Class"/>
    <s v="GD-14590"/>
    <s v="Giulietta Dortch"/>
    <x v="1"/>
    <s v="United States"/>
    <x v="10"/>
    <x v="9"/>
    <n v="19143"/>
    <x v="3"/>
    <s v="OFF-PA-10001204"/>
    <x v="1"/>
    <x v="10"/>
    <s v="Xerox 1972"/>
    <x v="582"/>
    <n v="2"/>
    <n v="0.2"/>
    <n v="2.6399999999999997"/>
  </r>
  <r>
    <n v="614"/>
    <x v="283"/>
    <x v="0"/>
    <x v="108"/>
    <d v="2013-09-14T00:00:00"/>
    <s v="Second Class"/>
    <s v="GD-14590"/>
    <s v="Giulietta Dortch"/>
    <x v="1"/>
    <s v="United States"/>
    <x v="10"/>
    <x v="9"/>
    <n v="19143"/>
    <x v="3"/>
    <s v="TEC-PH-10004667"/>
    <x v="2"/>
    <x v="7"/>
    <s v="Cisco 8x8 Inc. 6753i IP Business Phone System"/>
    <x v="583"/>
    <n v="9"/>
    <n v="0.4"/>
    <n v="-157.93830000000008"/>
  </r>
  <r>
    <n v="615"/>
    <x v="284"/>
    <x v="3"/>
    <x v="237"/>
    <d v="2014-11-18T00:00:00"/>
    <s v="Second Class"/>
    <s v="CK-12595"/>
    <s v="Clytie Kelty"/>
    <x v="0"/>
    <s v="United States"/>
    <x v="129"/>
    <x v="24"/>
    <n v="43123"/>
    <x v="3"/>
    <s v="TEC-PH-10000011"/>
    <x v="2"/>
    <x v="7"/>
    <s v="PureGear Roll-On Screen Protector"/>
    <x v="584"/>
    <n v="10"/>
    <n v="0.4"/>
    <n v="15.99199999999999"/>
  </r>
  <r>
    <n v="616"/>
    <x v="284"/>
    <x v="3"/>
    <x v="237"/>
    <d v="2014-11-18T00:00:00"/>
    <s v="Second Class"/>
    <s v="CK-12595"/>
    <s v="Clytie Kelty"/>
    <x v="0"/>
    <s v="United States"/>
    <x v="129"/>
    <x v="24"/>
    <n v="43123"/>
    <x v="3"/>
    <s v="OFF-BI-10002949"/>
    <x v="1"/>
    <x v="8"/>
    <s v="Prestige Round Ring Binders"/>
    <x v="585"/>
    <n v="2"/>
    <n v="0.7"/>
    <n v="-2.7967999999999993"/>
  </r>
  <r>
    <n v="617"/>
    <x v="285"/>
    <x v="3"/>
    <x v="238"/>
    <d v="2014-08-24T00:00:00"/>
    <s v="Second Class"/>
    <s v="NG-18355"/>
    <s v="Nat Gilpin"/>
    <x v="1"/>
    <s v="United States"/>
    <x v="20"/>
    <x v="15"/>
    <n v="10011"/>
    <x v="3"/>
    <s v="FUR-FU-10003849"/>
    <x v="0"/>
    <x v="5"/>
    <s v="DAX Metal Frame, Desktop, Stepped-Edge"/>
    <x v="586"/>
    <n v="2"/>
    <n v="0"/>
    <n v="15.787199999999999"/>
  </r>
  <r>
    <n v="618"/>
    <x v="285"/>
    <x v="3"/>
    <x v="238"/>
    <d v="2014-08-24T00:00:00"/>
    <s v="Second Class"/>
    <s v="NG-18355"/>
    <s v="Nat Gilpin"/>
    <x v="1"/>
    <s v="United States"/>
    <x v="20"/>
    <x v="15"/>
    <n v="10011"/>
    <x v="3"/>
    <s v="FUR-FU-10000010"/>
    <x v="0"/>
    <x v="5"/>
    <s v="DAX Value U-Channel Document Frames, Easel Back"/>
    <x v="587"/>
    <n v="2"/>
    <n v="0"/>
    <n v="3.0813999999999995"/>
  </r>
  <r>
    <n v="619"/>
    <x v="285"/>
    <x v="3"/>
    <x v="238"/>
    <d v="2014-08-24T00:00:00"/>
    <s v="Second Class"/>
    <s v="NG-18355"/>
    <s v="Nat Gilpin"/>
    <x v="1"/>
    <s v="United States"/>
    <x v="20"/>
    <x v="15"/>
    <n v="10011"/>
    <x v="3"/>
    <s v="OFF-BI-10002824"/>
    <x v="1"/>
    <x v="8"/>
    <s v="Recycled Easel Ring Binders"/>
    <x v="588"/>
    <n v="9"/>
    <n v="0.2"/>
    <n v="33.569999999999986"/>
  </r>
  <r>
    <n v="620"/>
    <x v="285"/>
    <x v="3"/>
    <x v="238"/>
    <d v="2014-08-24T00:00:00"/>
    <s v="Second Class"/>
    <s v="NG-18355"/>
    <s v="Nat Gilpin"/>
    <x v="1"/>
    <s v="United States"/>
    <x v="20"/>
    <x v="15"/>
    <n v="10011"/>
    <x v="3"/>
    <s v="TEC-PH-10002538"/>
    <x v="2"/>
    <x v="7"/>
    <s v="Grandstream GXP1160 VoIP phone"/>
    <x v="589"/>
    <n v="1"/>
    <n v="0"/>
    <n v="10.993899999999996"/>
  </r>
  <r>
    <n v="621"/>
    <x v="285"/>
    <x v="3"/>
    <x v="238"/>
    <d v="2014-08-24T00:00:00"/>
    <s v="Second Class"/>
    <s v="NG-18355"/>
    <s v="Nat Gilpin"/>
    <x v="1"/>
    <s v="United States"/>
    <x v="20"/>
    <x v="15"/>
    <n v="10011"/>
    <x v="3"/>
    <s v="FUR-FU-10000521"/>
    <x v="0"/>
    <x v="5"/>
    <s v="Seth Thomas 14&quot; Putty-Colored Wall Clock"/>
    <x v="590"/>
    <n v="3"/>
    <n v="0"/>
    <n v="27.286199999999994"/>
  </r>
  <r>
    <n v="622"/>
    <x v="286"/>
    <x v="2"/>
    <x v="58"/>
    <d v="2011-12-31T00:00:00"/>
    <s v="Standard Class"/>
    <s v="CA-12265"/>
    <s v="Christina Anderson"/>
    <x v="0"/>
    <s v="United States"/>
    <x v="22"/>
    <x v="10"/>
    <n v="60610"/>
    <x v="2"/>
    <s v="OFF-BI-10002103"/>
    <x v="1"/>
    <x v="8"/>
    <s v="Cardinal Slant-D Ring Binder, Heavy Gauge Vinyl"/>
    <x v="591"/>
    <n v="5"/>
    <n v="0.8"/>
    <n v="-14.773"/>
  </r>
  <r>
    <n v="623"/>
    <x v="287"/>
    <x v="1"/>
    <x v="239"/>
    <d v="2012-12-03T00:00:00"/>
    <s v="Standard Class"/>
    <s v="SF-20965"/>
    <s v="Sylvia Foulston"/>
    <x v="1"/>
    <s v="United States"/>
    <x v="130"/>
    <x v="12"/>
    <n v="48126"/>
    <x v="2"/>
    <s v="FUR-CH-10004853"/>
    <x v="0"/>
    <x v="1"/>
    <s v="Global Manager's Adjustable Task Chair, Storm"/>
    <x v="85"/>
    <n v="2"/>
    <n v="0"/>
    <n v="87.568399999999968"/>
  </r>
  <r>
    <n v="624"/>
    <x v="287"/>
    <x v="1"/>
    <x v="239"/>
    <d v="2012-12-03T00:00:00"/>
    <s v="Standard Class"/>
    <s v="SF-20965"/>
    <s v="Sylvia Foulston"/>
    <x v="1"/>
    <s v="United States"/>
    <x v="130"/>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x v="130"/>
    <x v="12"/>
    <n v="48126"/>
    <x v="2"/>
    <s v="OFF-ST-10001272"/>
    <x v="1"/>
    <x v="4"/>
    <s v="Mini 13-1/2 Capacity Data Binder Rack, Pearl"/>
    <x v="593"/>
    <n v="4"/>
    <n v="0"/>
    <n v="130.87"/>
  </r>
  <r>
    <n v="626"/>
    <x v="287"/>
    <x v="1"/>
    <x v="239"/>
    <d v="2012-12-03T00:00:00"/>
    <s v="Standard Class"/>
    <s v="SF-20965"/>
    <s v="Sylvia Foulston"/>
    <x v="1"/>
    <s v="United States"/>
    <x v="130"/>
    <x v="12"/>
    <n v="48126"/>
    <x v="2"/>
    <s v="OFF-AR-10004042"/>
    <x v="1"/>
    <x v="6"/>
    <s v="BOSTON Model 1800 Electric Pencil Sharpeners, Putty/Woodgrain"/>
    <x v="594"/>
    <n v="9"/>
    <n v="0"/>
    <n v="46.927799999999984"/>
  </r>
  <r>
    <n v="627"/>
    <x v="288"/>
    <x v="3"/>
    <x v="175"/>
    <d v="2014-09-20T00:00:00"/>
    <s v="Standard Class"/>
    <s v="MO-17800"/>
    <s v="Meg O'Connel"/>
    <x v="2"/>
    <s v="United States"/>
    <x v="20"/>
    <x v="15"/>
    <n v="10009"/>
    <x v="3"/>
    <s v="FUR-FU-10000221"/>
    <x v="0"/>
    <x v="5"/>
    <s v="Master Caster Door Stop, Brown"/>
    <x v="595"/>
    <n v="7"/>
    <n v="0"/>
    <n v="12.090399999999999"/>
  </r>
  <r>
    <n v="628"/>
    <x v="289"/>
    <x v="3"/>
    <x v="240"/>
    <d v="2014-05-24T00:00:00"/>
    <s v="Standard Class"/>
    <s v="AT-10735"/>
    <s v="Annie Thurman"/>
    <x v="0"/>
    <s v="United States"/>
    <x v="4"/>
    <x v="4"/>
    <n v="98115"/>
    <x v="1"/>
    <s v="OFF-AP-10001563"/>
    <x v="1"/>
    <x v="9"/>
    <s v="Belkin Premiere Surge Master II 8-outlet surge protector"/>
    <x v="596"/>
    <n v="2"/>
    <n v="0"/>
    <n v="28.176399999999987"/>
  </r>
  <r>
    <n v="629"/>
    <x v="290"/>
    <x v="3"/>
    <x v="94"/>
    <d v="2014-12-22T00:00:00"/>
    <s v="Standard Class"/>
    <s v="LC-17140"/>
    <s v="Logan Currie"/>
    <x v="0"/>
    <s v="United States"/>
    <x v="8"/>
    <x v="1"/>
    <n v="94122"/>
    <x v="1"/>
    <s v="OFF-BI-10000605"/>
    <x v="1"/>
    <x v="8"/>
    <s v="Acco Pressboard Covers with Storage Hooks, 9 1/2&quot; x 11&quot;, Executive Red"/>
    <x v="597"/>
    <n v="5"/>
    <n v="0.2"/>
    <n v="5.1434999999999977"/>
  </r>
  <r>
    <n v="630"/>
    <x v="290"/>
    <x v="3"/>
    <x v="94"/>
    <d v="2014-12-22T00:00:00"/>
    <s v="Standard Class"/>
    <s v="LC-17140"/>
    <s v="Logan Currie"/>
    <x v="0"/>
    <s v="United States"/>
    <x v="8"/>
    <x v="1"/>
    <n v="94122"/>
    <x v="1"/>
    <s v="OFF-PA-10002615"/>
    <x v="1"/>
    <x v="10"/>
    <s v="Ampad Gold Fibre Wirebound Steno Books, 6&quot; x 9&quot;, Gregg Ruled"/>
    <x v="598"/>
    <n v="3"/>
    <n v="0"/>
    <n v="6.0857999999999999"/>
  </r>
  <r>
    <n v="631"/>
    <x v="291"/>
    <x v="0"/>
    <x v="25"/>
    <d v="2013-12-14T00:00:00"/>
    <s v="Second Class"/>
    <s v="FM-14380"/>
    <s v="Fred McMath"/>
    <x v="0"/>
    <s v="United States"/>
    <x v="34"/>
    <x v="22"/>
    <n v="80013"/>
    <x v="1"/>
    <s v="OFF-ST-10001963"/>
    <x v="1"/>
    <x v="4"/>
    <s v="Tennsco Regal Shelving Units"/>
    <x v="599"/>
    <n v="3"/>
    <n v="0.2"/>
    <n v="-51.719100000000012"/>
  </r>
  <r>
    <n v="632"/>
    <x v="291"/>
    <x v="0"/>
    <x v="25"/>
    <d v="2013-12-14T00:00:00"/>
    <s v="Second Class"/>
    <s v="FM-14380"/>
    <s v="Fred McMath"/>
    <x v="0"/>
    <s v="United States"/>
    <x v="34"/>
    <x v="22"/>
    <n v="80013"/>
    <x v="1"/>
    <s v="TEC-AC-10001267"/>
    <x v="2"/>
    <x v="11"/>
    <s v="Imation 32GB Pocket Pro USB 3.0 Flash Drive - 32 GB - Black - 1 P ..."/>
    <x v="600"/>
    <n v="5"/>
    <n v="0.2"/>
    <n v="29.950000000000003"/>
  </r>
  <r>
    <n v="633"/>
    <x v="291"/>
    <x v="0"/>
    <x v="25"/>
    <d v="2013-12-14T00:00:00"/>
    <s v="Second Class"/>
    <s v="FM-14380"/>
    <s v="Fred McMath"/>
    <x v="0"/>
    <s v="United States"/>
    <x v="34"/>
    <x v="22"/>
    <n v="80013"/>
    <x v="1"/>
    <s v="TEC-PH-10002103"/>
    <x v="2"/>
    <x v="7"/>
    <s v="Jabra SPEAK 410"/>
    <x v="601"/>
    <n v="4"/>
    <n v="0.2"/>
    <n v="30.076800000000006"/>
  </r>
  <r>
    <n v="634"/>
    <x v="292"/>
    <x v="3"/>
    <x v="241"/>
    <d v="2014-09-27T00:00:00"/>
    <s v="Second Class"/>
    <s v="BD-11605"/>
    <s v="Brian Dahlen"/>
    <x v="0"/>
    <s v="United States"/>
    <x v="100"/>
    <x v="2"/>
    <n v="33180"/>
    <x v="0"/>
    <s v="TEC-AC-10002857"/>
    <x v="2"/>
    <x v="11"/>
    <s v="Verbatim 25 GB 6x Blu-ray Single Layer Recordable Disc, 1/Pack"/>
    <x v="602"/>
    <n v="3"/>
    <n v="0.2"/>
    <n v="2.458499999999999"/>
  </r>
  <r>
    <n v="635"/>
    <x v="292"/>
    <x v="3"/>
    <x v="241"/>
    <d v="2014-09-27T00:00:00"/>
    <s v="Second Class"/>
    <s v="BD-11605"/>
    <s v="Brian Dahlen"/>
    <x v="0"/>
    <s v="United States"/>
    <x v="100"/>
    <x v="2"/>
    <n v="33180"/>
    <x v="0"/>
    <s v="OFF-LA-10003930"/>
    <x v="1"/>
    <x v="2"/>
    <s v="Dot Matrix Printer Tape Reel Labels, White, 5000/Box"/>
    <x v="603"/>
    <n v="3"/>
    <n v="0.2"/>
    <n v="85.529700000000005"/>
  </r>
  <r>
    <n v="636"/>
    <x v="293"/>
    <x v="1"/>
    <x v="242"/>
    <d v="2012-10-09T00:00:00"/>
    <s v="Second Class"/>
    <s v="DJ-13420"/>
    <s v="Denny Joy"/>
    <x v="1"/>
    <s v="United States"/>
    <x v="131"/>
    <x v="32"/>
    <n v="31088"/>
    <x v="0"/>
    <s v="FUR-CH-10001482"/>
    <x v="0"/>
    <x v="1"/>
    <s v="Office Star - Mesh Screen back chair with Vinyl seat"/>
    <x v="604"/>
    <n v="3"/>
    <n v="0"/>
    <n v="43.223399999999984"/>
  </r>
  <r>
    <n v="637"/>
    <x v="294"/>
    <x v="0"/>
    <x v="243"/>
    <d v="2013-08-22T00:00:00"/>
    <s v="Standard Class"/>
    <s v="ME-17725"/>
    <s v="Max Engle"/>
    <x v="0"/>
    <s v="United States"/>
    <x v="34"/>
    <x v="22"/>
    <n v="80013"/>
    <x v="1"/>
    <s v="OFF-BI-10001989"/>
    <x v="1"/>
    <x v="8"/>
    <s v="Premium Transparent Presentation Covers by GBC"/>
    <x v="605"/>
    <n v="3"/>
    <n v="0.7"/>
    <n v="-13.846800000000002"/>
  </r>
  <r>
    <n v="638"/>
    <x v="294"/>
    <x v="0"/>
    <x v="243"/>
    <d v="2013-08-22T00:00:00"/>
    <s v="Standard Class"/>
    <s v="ME-17725"/>
    <s v="Max Engle"/>
    <x v="0"/>
    <s v="United States"/>
    <x v="34"/>
    <x v="22"/>
    <n v="80013"/>
    <x v="1"/>
    <s v="OFF-AP-10003287"/>
    <x v="1"/>
    <x v="9"/>
    <s v="Tripp Lite TLP810NET Broadband Surge for Modem/Fax"/>
    <x v="606"/>
    <n v="3"/>
    <n v="0.2"/>
    <n v="12.232799999999997"/>
  </r>
  <r>
    <n v="639"/>
    <x v="295"/>
    <x v="0"/>
    <x v="244"/>
    <d v="2013-05-26T00:00:00"/>
    <s v="Standard Class"/>
    <s v="RB-19465"/>
    <s v="Rick Bensley"/>
    <x v="2"/>
    <s v="United States"/>
    <x v="132"/>
    <x v="1"/>
    <n v="94591"/>
    <x v="1"/>
    <s v="FUR-FU-10000576"/>
    <x v="0"/>
    <x v="5"/>
    <s v="Luxo Professional Fluorescent Magnifier Lamp with Clamp-Mount Base"/>
    <x v="607"/>
    <n v="5"/>
    <n v="0"/>
    <n v="272.79200000000003"/>
  </r>
  <r>
    <n v="640"/>
    <x v="295"/>
    <x v="0"/>
    <x v="244"/>
    <d v="2013-05-26T00:00:00"/>
    <s v="Standard Class"/>
    <s v="RB-19465"/>
    <s v="Rick Bensley"/>
    <x v="2"/>
    <s v="United States"/>
    <x v="132"/>
    <x v="1"/>
    <n v="94591"/>
    <x v="1"/>
    <s v="OFF-BI-10004728"/>
    <x v="1"/>
    <x v="8"/>
    <s v="Wilson Jones Turn Tabs Binder Tool for Ring Binders"/>
    <x v="608"/>
    <n v="4"/>
    <n v="0.2"/>
    <n v="5.0128000000000004"/>
  </r>
  <r>
    <n v="641"/>
    <x v="296"/>
    <x v="0"/>
    <x v="122"/>
    <d v="2013-12-23T00:00:00"/>
    <s v="Standard Class"/>
    <s v="JD-16150"/>
    <s v="Justin Deggeller"/>
    <x v="1"/>
    <s v="United States"/>
    <x v="31"/>
    <x v="11"/>
    <n v="55407"/>
    <x v="2"/>
    <s v="FUR-FU-10000732"/>
    <x v="0"/>
    <x v="5"/>
    <s v="Eldon 200 Class Desk Accessories"/>
    <x v="609"/>
    <n v="3"/>
    <n v="0"/>
    <n v="6.0287999999999995"/>
  </r>
  <r>
    <n v="642"/>
    <x v="297"/>
    <x v="3"/>
    <x v="245"/>
    <d v="2014-08-04T00:00:00"/>
    <s v="Second Class"/>
    <s v="JL-15835"/>
    <s v="John Lee"/>
    <x v="0"/>
    <s v="United States"/>
    <x v="133"/>
    <x v="1"/>
    <n v="92691"/>
    <x v="1"/>
    <s v="OFF-ST-10000585"/>
    <x v="1"/>
    <x v="4"/>
    <s v="Economy Rollaway Files"/>
    <x v="610"/>
    <n v="2"/>
    <n v="0"/>
    <n v="85.903999999999996"/>
  </r>
  <r>
    <n v="643"/>
    <x v="297"/>
    <x v="3"/>
    <x v="245"/>
    <d v="2014-08-04T00:00:00"/>
    <s v="Second Class"/>
    <s v="JL-15835"/>
    <s v="John Lee"/>
    <x v="0"/>
    <s v="United States"/>
    <x v="133"/>
    <x v="1"/>
    <n v="92691"/>
    <x v="1"/>
    <s v="OFF-LA-10002787"/>
    <x v="1"/>
    <x v="2"/>
    <s v="Avery 480"/>
    <x v="611"/>
    <n v="7"/>
    <n v="0"/>
    <n v="12.599999999999998"/>
  </r>
  <r>
    <n v="644"/>
    <x v="298"/>
    <x v="3"/>
    <x v="193"/>
    <d v="2014-06-16T00:00:00"/>
    <s v="Standard Class"/>
    <s v="SC-20305"/>
    <s v="Sean Christensen"/>
    <x v="0"/>
    <s v="United States"/>
    <x v="134"/>
    <x v="12"/>
    <n v="48307"/>
    <x v="2"/>
    <s v="TEC-AC-10003832"/>
    <x v="2"/>
    <x v="11"/>
    <s v="Imation 16GB Mini TravelDrive USB 2.0 Flash Drive"/>
    <x v="612"/>
    <n v="4"/>
    <n v="0"/>
    <n v="54.333200000000005"/>
  </r>
  <r>
    <n v="645"/>
    <x v="299"/>
    <x v="3"/>
    <x v="246"/>
    <d v="2014-07-26T00:00:00"/>
    <s v="Standard Class"/>
    <s v="TW-21025"/>
    <s v="Tamara Willingham"/>
    <x v="2"/>
    <s v="United States"/>
    <x v="135"/>
    <x v="30"/>
    <n v="7060"/>
    <x v="3"/>
    <s v="OFF-PA-10001934"/>
    <x v="1"/>
    <x v="10"/>
    <s v="Xerox 1993"/>
    <x v="90"/>
    <n v="1"/>
    <n v="0"/>
    <n v="3.1752000000000002"/>
  </r>
  <r>
    <n v="646"/>
    <x v="300"/>
    <x v="3"/>
    <x v="247"/>
    <d v="2015-01-06T00:00:00"/>
    <s v="Standard Class"/>
    <s v="CC-12430"/>
    <s v="Chuck Clark"/>
    <x v="2"/>
    <s v="United States"/>
    <x v="38"/>
    <x v="14"/>
    <n v="47201"/>
    <x v="2"/>
    <s v="OFF-AP-10002457"/>
    <x v="1"/>
    <x v="9"/>
    <s v="Eureka The Boss Plus 12-Amp Hard Box Upright Vacuum, Red"/>
    <x v="613"/>
    <n v="2"/>
    <n v="0"/>
    <n v="56.510999999999996"/>
  </r>
  <r>
    <n v="647"/>
    <x v="301"/>
    <x v="0"/>
    <x v="178"/>
    <d v="2013-04-09T00:00:00"/>
    <s v="Standard Class"/>
    <s v="BB-10990"/>
    <s v="Barry Blumstein"/>
    <x v="1"/>
    <s v="United States"/>
    <x v="136"/>
    <x v="16"/>
    <n v="85635"/>
    <x v="1"/>
    <s v="OFF-FA-10003112"/>
    <x v="1"/>
    <x v="13"/>
    <s v="Staples"/>
    <x v="614"/>
    <n v="5"/>
    <n v="0.2"/>
    <n v="9.8624999999999972"/>
  </r>
  <r>
    <n v="648"/>
    <x v="301"/>
    <x v="0"/>
    <x v="178"/>
    <d v="2013-04-09T00:00:00"/>
    <s v="Standard Class"/>
    <s v="BB-10990"/>
    <s v="Barry Blumstein"/>
    <x v="1"/>
    <s v="United States"/>
    <x v="136"/>
    <x v="16"/>
    <n v="85635"/>
    <x v="1"/>
    <s v="OFF-AP-10002350"/>
    <x v="1"/>
    <x v="9"/>
    <s v="Belkin F9H710-06 7 Outlet SurgeMaster Surge Protector"/>
    <x v="615"/>
    <n v="2"/>
    <n v="0.2"/>
    <n v="3.0143999999999993"/>
  </r>
  <r>
    <n v="649"/>
    <x v="302"/>
    <x v="0"/>
    <x v="25"/>
    <d v="2013-12-17T00:00:00"/>
    <s v="Second Class"/>
    <s v="AR-10825"/>
    <s v="Anthony Rawles"/>
    <x v="1"/>
    <s v="United States"/>
    <x v="137"/>
    <x v="4"/>
    <n v="98661"/>
    <x v="1"/>
    <s v="FUR-FU-10001935"/>
    <x v="0"/>
    <x v="5"/>
    <s v="3M Hangers With Command Adhesive"/>
    <x v="616"/>
    <n v="4"/>
    <n v="0"/>
    <n v="6.0680000000000014"/>
  </r>
  <r>
    <n v="650"/>
    <x v="302"/>
    <x v="0"/>
    <x v="25"/>
    <d v="2013-12-17T00:00:00"/>
    <s v="Second Class"/>
    <s v="AR-10825"/>
    <s v="Anthony Rawles"/>
    <x v="1"/>
    <s v="United States"/>
    <x v="137"/>
    <x v="4"/>
    <n v="98661"/>
    <x v="1"/>
    <s v="TEC-PH-10003273"/>
    <x v="2"/>
    <x v="7"/>
    <s v="AT&amp;T TR1909W"/>
    <x v="214"/>
    <n v="3"/>
    <n v="0.2"/>
    <n v="22.678200000000018"/>
  </r>
  <r>
    <n v="651"/>
    <x v="302"/>
    <x v="0"/>
    <x v="25"/>
    <d v="2013-12-17T00:00:00"/>
    <s v="Second Class"/>
    <s v="AR-10825"/>
    <s v="Anthony Rawles"/>
    <x v="1"/>
    <s v="United States"/>
    <x v="137"/>
    <x v="4"/>
    <n v="98661"/>
    <x v="1"/>
    <s v="TEC-AC-10001142"/>
    <x v="2"/>
    <x v="11"/>
    <s v="First Data FD10 PIN Pad"/>
    <x v="617"/>
    <n v="4"/>
    <n v="0"/>
    <n v="31.599999999999966"/>
  </r>
  <r>
    <n v="652"/>
    <x v="303"/>
    <x v="0"/>
    <x v="248"/>
    <d v="2013-10-30T00:00:00"/>
    <s v="Standard Class"/>
    <s v="SR-20740"/>
    <s v="Steven Roelle"/>
    <x v="2"/>
    <s v="United States"/>
    <x v="20"/>
    <x v="15"/>
    <n v="10024"/>
    <x v="3"/>
    <s v="OFF-PA-10000482"/>
    <x v="1"/>
    <x v="10"/>
    <s v="Snap-A-Way Black Print Carbonless Ruled Speed Letter, Triplicate"/>
    <x v="618"/>
    <n v="10"/>
    <n v="0"/>
    <n v="178.31799999999998"/>
  </r>
  <r>
    <n v="653"/>
    <x v="304"/>
    <x v="3"/>
    <x v="249"/>
    <d v="2014-06-24T00:00:00"/>
    <s v="Standard Class"/>
    <s v="AR-10405"/>
    <s v="Allen Rosenblatt"/>
    <x v="1"/>
    <s v="United States"/>
    <x v="20"/>
    <x v="15"/>
    <n v="10035"/>
    <x v="3"/>
    <s v="OFF-PA-10003892"/>
    <x v="1"/>
    <x v="10"/>
    <s v="Xerox 1943"/>
    <x v="619"/>
    <n v="2"/>
    <n v="0"/>
    <n v="45.975399999999993"/>
  </r>
  <r>
    <n v="654"/>
    <x v="304"/>
    <x v="3"/>
    <x v="249"/>
    <d v="2014-06-24T00:00:00"/>
    <s v="Standard Class"/>
    <s v="AR-10405"/>
    <s v="Allen Rosenblatt"/>
    <x v="1"/>
    <s v="United States"/>
    <x v="20"/>
    <x v="15"/>
    <n v="10035"/>
    <x v="3"/>
    <s v="TEC-AC-10001101"/>
    <x v="2"/>
    <x v="11"/>
    <s v="Sony 16GB Class 10 Micro SDHC R40 Memory Card"/>
    <x v="620"/>
    <n v="8"/>
    <n v="0"/>
    <n v="10.311999999999998"/>
  </r>
  <r>
    <n v="655"/>
    <x v="305"/>
    <x v="0"/>
    <x v="250"/>
    <d v="2013-08-29T00:00:00"/>
    <s v="Standard Class"/>
    <s v="CR-12730"/>
    <s v="Craig Reiter"/>
    <x v="0"/>
    <s v="United States"/>
    <x v="38"/>
    <x v="24"/>
    <n v="43229"/>
    <x v="3"/>
    <s v="OFF-AP-10002439"/>
    <x v="1"/>
    <x v="9"/>
    <s v="Tripp Lite Isotel 8 Ultra 8 Outlet Metal Surge"/>
    <x v="621"/>
    <n v="2"/>
    <n v="0.2"/>
    <n v="8.5163999999999938"/>
  </r>
  <r>
    <n v="656"/>
    <x v="305"/>
    <x v="0"/>
    <x v="250"/>
    <d v="2013-08-29T00:00:00"/>
    <s v="Standard Class"/>
    <s v="CR-12730"/>
    <s v="Craig Reiter"/>
    <x v="0"/>
    <s v="United States"/>
    <x v="38"/>
    <x v="24"/>
    <n v="43229"/>
    <x v="3"/>
    <s v="OFF-BI-10002827"/>
    <x v="1"/>
    <x v="8"/>
    <s v="Avery Durable Poly Binders"/>
    <x v="622"/>
    <n v="2"/>
    <n v="0.7"/>
    <n v="-2.6543999999999999"/>
  </r>
  <r>
    <n v="657"/>
    <x v="305"/>
    <x v="0"/>
    <x v="250"/>
    <d v="2013-08-29T00:00:00"/>
    <s v="Standard Class"/>
    <s v="CR-12730"/>
    <s v="Craig Reiter"/>
    <x v="0"/>
    <s v="United States"/>
    <x v="38"/>
    <x v="24"/>
    <n v="43229"/>
    <x v="3"/>
    <s v="OFF-EN-10002230"/>
    <x v="1"/>
    <x v="12"/>
    <s v="Airmail Envelopes"/>
    <x v="623"/>
    <n v="2"/>
    <n v="0.2"/>
    <n v="45.322199999999995"/>
  </r>
  <r>
    <n v="658"/>
    <x v="306"/>
    <x v="0"/>
    <x v="251"/>
    <d v="2013-09-20T00:00:00"/>
    <s v="Same Day"/>
    <s v="EH-14125"/>
    <s v="Eugene Hildebrand"/>
    <x v="2"/>
    <s v="United States"/>
    <x v="34"/>
    <x v="10"/>
    <n v="60505"/>
    <x v="2"/>
    <s v="FUR-CH-10001215"/>
    <x v="0"/>
    <x v="1"/>
    <s v="Global Troy Executive Leather Low-Back Tilter"/>
    <x v="624"/>
    <n v="2"/>
    <n v="0.3"/>
    <n v="-50.098000000000013"/>
  </r>
  <r>
    <n v="659"/>
    <x v="306"/>
    <x v="0"/>
    <x v="251"/>
    <d v="2013-09-20T00:00:00"/>
    <s v="Same Day"/>
    <s v="EH-14125"/>
    <s v="Eugene Hildebrand"/>
    <x v="2"/>
    <s v="United States"/>
    <x v="34"/>
    <x v="10"/>
    <n v="60505"/>
    <x v="2"/>
    <s v="OFF-BI-10004654"/>
    <x v="1"/>
    <x v="8"/>
    <s v="Avery Binding System Hidden Tab Executive Style Index Sets"/>
    <x v="625"/>
    <n v="2"/>
    <n v="0.8"/>
    <n v="-3.4619999999999997"/>
  </r>
  <r>
    <n v="660"/>
    <x v="307"/>
    <x v="1"/>
    <x v="252"/>
    <d v="2012-08-28T00:00:00"/>
    <s v="Standard Class"/>
    <s v="CB-12025"/>
    <s v="Cassandra Brandow"/>
    <x v="0"/>
    <s v="United States"/>
    <x v="81"/>
    <x v="5"/>
    <n v="76017"/>
    <x v="2"/>
    <s v="OFF-ST-10001490"/>
    <x v="1"/>
    <x v="4"/>
    <s v="Hot File 7-Pocket, Floor Stand"/>
    <x v="626"/>
    <n v="7"/>
    <n v="0.2"/>
    <n v="124.92899999999986"/>
  </r>
  <r>
    <n v="661"/>
    <x v="307"/>
    <x v="1"/>
    <x v="252"/>
    <d v="2012-08-28T00:00:00"/>
    <s v="Standard Class"/>
    <s v="CB-12025"/>
    <s v="Cassandra Brandow"/>
    <x v="0"/>
    <s v="United States"/>
    <x v="81"/>
    <x v="5"/>
    <n v="76017"/>
    <x v="2"/>
    <s v="OFF-ST-10001511"/>
    <x v="1"/>
    <x v="4"/>
    <s v="Space Solutions Commercial Steel Shelving"/>
    <x v="627"/>
    <n v="14"/>
    <n v="0.2"/>
    <n v="-135.7650000000001"/>
  </r>
  <r>
    <n v="662"/>
    <x v="307"/>
    <x v="1"/>
    <x v="252"/>
    <d v="2012-08-28T00:00:00"/>
    <s v="Standard Class"/>
    <s v="CB-12025"/>
    <s v="Cassandra Brandow"/>
    <x v="0"/>
    <s v="United States"/>
    <x v="81"/>
    <x v="5"/>
    <n v="76017"/>
    <x v="2"/>
    <s v="FUR-TA-10001768"/>
    <x v="0"/>
    <x v="3"/>
    <s v="Hon Racetrack Conference Tables"/>
    <x v="628"/>
    <n v="5"/>
    <n v="0.3"/>
    <n v="-118.12950000000006"/>
  </r>
  <r>
    <n v="663"/>
    <x v="307"/>
    <x v="1"/>
    <x v="252"/>
    <d v="2012-08-28T00:00:00"/>
    <s v="Standard Class"/>
    <s v="CB-12025"/>
    <s v="Cassandra Brandow"/>
    <x v="0"/>
    <s v="United States"/>
    <x v="81"/>
    <x v="5"/>
    <n v="76017"/>
    <x v="2"/>
    <s v="OFF-BI-10003981"/>
    <x v="1"/>
    <x v="8"/>
    <s v="Avery Durable Plastic 1&quot; Binders"/>
    <x v="629"/>
    <n v="3"/>
    <n v="0.8"/>
    <n v="-4.2222000000000008"/>
  </r>
  <r>
    <n v="664"/>
    <x v="308"/>
    <x v="0"/>
    <x v="253"/>
    <d v="2013-03-31T00:00:00"/>
    <s v="Standard Class"/>
    <s v="SP-20545"/>
    <s v="Sibella Parks"/>
    <x v="1"/>
    <s v="United States"/>
    <x v="20"/>
    <x v="15"/>
    <n v="10011"/>
    <x v="3"/>
    <s v="OFF-ST-10001522"/>
    <x v="1"/>
    <x v="4"/>
    <s v="Gould Plastics 18-Pocket Panel Bin, 34w x 5-1/4d x 20-1/2h"/>
    <x v="630"/>
    <n v="5"/>
    <n v="0"/>
    <n v="18.397999999999968"/>
  </r>
  <r>
    <n v="665"/>
    <x v="309"/>
    <x v="0"/>
    <x v="254"/>
    <d v="2013-11-05T00:00:00"/>
    <s v="Same Day"/>
    <s v="RC-19825"/>
    <s v="Roy Collins"/>
    <x v="0"/>
    <s v="United States"/>
    <x v="103"/>
    <x v="0"/>
    <n v="40214"/>
    <x v="0"/>
    <s v="OFF-FA-10000621"/>
    <x v="1"/>
    <x v="13"/>
    <s v="OIC Colored Binder Clips, Assorted Sizes"/>
    <x v="631"/>
    <n v="3"/>
    <n v="0"/>
    <n v="5.2625999999999999"/>
  </r>
  <r>
    <n v="666"/>
    <x v="310"/>
    <x v="3"/>
    <x v="110"/>
    <d v="2014-06-11T00:00:00"/>
    <s v="Second Class"/>
    <s v="TH-21235"/>
    <s v="Tiffany House"/>
    <x v="1"/>
    <s v="United States"/>
    <x v="61"/>
    <x v="5"/>
    <n v="75081"/>
    <x v="2"/>
    <s v="OFF-SU-10004231"/>
    <x v="1"/>
    <x v="14"/>
    <s v="Acme Tagit Stainless Steel Antibacterial Scissors"/>
    <x v="632"/>
    <n v="3"/>
    <n v="0.2"/>
    <n v="2.0789999999999997"/>
  </r>
  <r>
    <n v="667"/>
    <x v="310"/>
    <x v="3"/>
    <x v="110"/>
    <d v="2014-06-11T00:00:00"/>
    <s v="Second Class"/>
    <s v="TH-21235"/>
    <s v="Tiffany House"/>
    <x v="1"/>
    <s v="United States"/>
    <x v="61"/>
    <x v="5"/>
    <n v="75081"/>
    <x v="2"/>
    <s v="OFF-PA-10000474"/>
    <x v="1"/>
    <x v="10"/>
    <s v="Staples"/>
    <x v="633"/>
    <n v="3"/>
    <n v="0.2"/>
    <n v="28.706399999999991"/>
  </r>
  <r>
    <n v="668"/>
    <x v="310"/>
    <x v="3"/>
    <x v="110"/>
    <d v="2014-06-11T00:00:00"/>
    <s v="Second Class"/>
    <s v="TH-21235"/>
    <s v="Tiffany House"/>
    <x v="1"/>
    <s v="United States"/>
    <x v="61"/>
    <x v="5"/>
    <n v="75081"/>
    <x v="2"/>
    <s v="TEC-PH-10004042"/>
    <x v="2"/>
    <x v="7"/>
    <s v="ClearOne Communications CHAT 70 OC Speaker Phone"/>
    <x v="634"/>
    <n v="3"/>
    <n v="0.2"/>
    <n v="28.618200000000002"/>
  </r>
  <r>
    <n v="669"/>
    <x v="311"/>
    <x v="2"/>
    <x v="163"/>
    <d v="2011-12-26T00:00:00"/>
    <s v="First Class"/>
    <s v="RP-19390"/>
    <s v="Resi Pölking"/>
    <x v="0"/>
    <s v="United States"/>
    <x v="138"/>
    <x v="24"/>
    <n v="44105"/>
    <x v="3"/>
    <s v="FUR-FU-10003096"/>
    <x v="0"/>
    <x v="5"/>
    <s v="Master Giant Foot Doorstop, Safety Yellow"/>
    <x v="635"/>
    <n v="5"/>
    <n v="0.2"/>
    <n v="8.7285000000000004"/>
  </r>
  <r>
    <n v="670"/>
    <x v="312"/>
    <x v="3"/>
    <x v="255"/>
    <d v="2014-06-14T00:00:00"/>
    <s v="Standard Class"/>
    <s v="MO-17800"/>
    <s v="Meg O'Connel"/>
    <x v="2"/>
    <s v="United States"/>
    <x v="22"/>
    <x v="10"/>
    <n v="60653"/>
    <x v="2"/>
    <s v="FUR-FU-10002759"/>
    <x v="0"/>
    <x v="5"/>
    <s v="12-1/2 Diameter Round Wall Clock"/>
    <x v="112"/>
    <n v="3"/>
    <n v="0.6"/>
    <n v="-14.385599999999997"/>
  </r>
  <r>
    <n v="671"/>
    <x v="312"/>
    <x v="3"/>
    <x v="255"/>
    <d v="2014-06-14T00:00:00"/>
    <s v="Standard Class"/>
    <s v="MO-17800"/>
    <s v="Meg O'Connel"/>
    <x v="2"/>
    <s v="United States"/>
    <x v="22"/>
    <x v="10"/>
    <n v="60653"/>
    <x v="2"/>
    <s v="FUR-TA-10000688"/>
    <x v="0"/>
    <x v="3"/>
    <s v="Chromcraft Bull-Nose Wood Round Conference Table Top, Wood Base"/>
    <x v="636"/>
    <n v="1"/>
    <n v="0.5"/>
    <n v="-71.890500000000017"/>
  </r>
  <r>
    <n v="672"/>
    <x v="312"/>
    <x v="3"/>
    <x v="255"/>
    <d v="2014-06-14T00:00:00"/>
    <s v="Standard Class"/>
    <s v="MO-17800"/>
    <s v="Meg O'Connel"/>
    <x v="2"/>
    <s v="United States"/>
    <x v="22"/>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x v="94"/>
    <x v="10"/>
    <n v="62301"/>
    <x v="2"/>
    <s v="OFF-AR-10001954"/>
    <x v="1"/>
    <x v="6"/>
    <s v="Newell 331"/>
    <x v="638"/>
    <n v="5"/>
    <n v="0.2"/>
    <n v="1.7115"/>
  </r>
  <r>
    <n v="674"/>
    <x v="314"/>
    <x v="3"/>
    <x v="256"/>
    <d v="2014-12-09T00:00:00"/>
    <s v="First Class"/>
    <s v="RB-19570"/>
    <s v="Rob Beeghly"/>
    <x v="0"/>
    <s v="United States"/>
    <x v="38"/>
    <x v="14"/>
    <n v="47201"/>
    <x v="2"/>
    <s v="OFF-AP-10004532"/>
    <x v="1"/>
    <x v="9"/>
    <s v="Kensington 6 Outlet Guardian Standard Surge Protector"/>
    <x v="639"/>
    <n v="3"/>
    <n v="0"/>
    <n v="16.588799999999999"/>
  </r>
  <r>
    <n v="675"/>
    <x v="314"/>
    <x v="3"/>
    <x v="256"/>
    <d v="2014-12-09T00:00:00"/>
    <s v="First Class"/>
    <s v="RB-19570"/>
    <s v="Rob Beeghly"/>
    <x v="0"/>
    <s v="United States"/>
    <x v="38"/>
    <x v="14"/>
    <n v="47201"/>
    <x v="2"/>
    <s v="OFF-PA-10002137"/>
    <x v="1"/>
    <x v="10"/>
    <s v="Southworth 100% Résumé Paper, 24lb."/>
    <x v="640"/>
    <n v="5"/>
    <n v="0"/>
    <n v="17.504999999999995"/>
  </r>
  <r>
    <n v="676"/>
    <x v="314"/>
    <x v="3"/>
    <x v="256"/>
    <d v="2014-12-09T00:00:00"/>
    <s v="First Class"/>
    <s v="RB-19570"/>
    <s v="Rob Beeghly"/>
    <x v="0"/>
    <s v="United States"/>
    <x v="38"/>
    <x v="14"/>
    <n v="47201"/>
    <x v="2"/>
    <s v="TEC-AC-10003832"/>
    <x v="2"/>
    <x v="11"/>
    <s v="Imation 16GB Mini TravelDrive USB 2.0 Flash Drive"/>
    <x v="641"/>
    <n v="3"/>
    <n v="0"/>
    <n v="40.749900000000004"/>
  </r>
  <r>
    <n v="677"/>
    <x v="315"/>
    <x v="3"/>
    <x v="257"/>
    <d v="2014-03-24T00:00:00"/>
    <s v="Standard Class"/>
    <s v="CD-11980"/>
    <s v="Carol Darley"/>
    <x v="0"/>
    <s v="United States"/>
    <x v="139"/>
    <x v="5"/>
    <n v="75701"/>
    <x v="2"/>
    <s v="OFF-AP-10000804"/>
    <x v="1"/>
    <x v="9"/>
    <s v="Hoover Portapower Portable Vacuum"/>
    <x v="642"/>
    <n v="3"/>
    <n v="0.8"/>
    <n v="-7.3920000000000021"/>
  </r>
  <r>
    <n v="678"/>
    <x v="315"/>
    <x v="3"/>
    <x v="257"/>
    <d v="2014-03-24T00:00:00"/>
    <s v="Standard Class"/>
    <s v="CD-11980"/>
    <s v="Carol Darley"/>
    <x v="0"/>
    <s v="United States"/>
    <x v="139"/>
    <x v="5"/>
    <n v="75701"/>
    <x v="2"/>
    <s v="TEC-AC-10003614"/>
    <x v="2"/>
    <x v="11"/>
    <s v="Verbatim 25 GB 6x Blu-ray Single Layer Recordable Disc, 10/Pack"/>
    <x v="643"/>
    <n v="3"/>
    <n v="0.2"/>
    <n v="4.5200999999999958"/>
  </r>
  <r>
    <n v="679"/>
    <x v="315"/>
    <x v="3"/>
    <x v="257"/>
    <d v="2014-03-24T00:00:00"/>
    <s v="Standard Class"/>
    <s v="CD-11980"/>
    <s v="Carol Darley"/>
    <x v="0"/>
    <s v="United States"/>
    <x v="139"/>
    <x v="5"/>
    <n v="75701"/>
    <x v="2"/>
    <s v="FUR-FU-10003553"/>
    <x v="0"/>
    <x v="5"/>
    <s v="Howard Miller 13-1/2&quot; Diameter Rosebrook Wall Clock"/>
    <x v="644"/>
    <n v="3"/>
    <n v="0.6"/>
    <n v="-41.261999999999972"/>
  </r>
  <r>
    <n v="680"/>
    <x v="315"/>
    <x v="3"/>
    <x v="257"/>
    <d v="2014-03-24T00:00:00"/>
    <s v="Standard Class"/>
    <s v="CD-11980"/>
    <s v="Carol Darley"/>
    <x v="0"/>
    <s v="United States"/>
    <x v="139"/>
    <x v="5"/>
    <n v="75701"/>
    <x v="2"/>
    <s v="OFF-BI-10004632"/>
    <x v="1"/>
    <x v="8"/>
    <s v="Ibico Hi-Tech Manual Binding System"/>
    <x v="645"/>
    <n v="3"/>
    <n v="0.8"/>
    <n v="-320.23950000000013"/>
  </r>
  <r>
    <n v="681"/>
    <x v="316"/>
    <x v="0"/>
    <x v="258"/>
    <d v="2013-11-25T00:00:00"/>
    <s v="Standard Class"/>
    <s v="DJ-13630"/>
    <s v="Doug Jacobs"/>
    <x v="0"/>
    <s v="United States"/>
    <x v="20"/>
    <x v="15"/>
    <n v="10024"/>
    <x v="3"/>
    <s v="OFF-BI-10003305"/>
    <x v="1"/>
    <x v="8"/>
    <s v="Avery Hanging File Binders"/>
    <x v="646"/>
    <n v="3"/>
    <n v="0.2"/>
    <n v="4.6643999999999988"/>
  </r>
  <r>
    <n v="682"/>
    <x v="316"/>
    <x v="0"/>
    <x v="258"/>
    <d v="2013-11-25T00:00:00"/>
    <s v="Standard Class"/>
    <s v="DJ-13630"/>
    <s v="Doug Jacobs"/>
    <x v="0"/>
    <s v="United States"/>
    <x v="20"/>
    <x v="15"/>
    <n v="10024"/>
    <x v="3"/>
    <s v="OFF-ST-10002583"/>
    <x v="1"/>
    <x v="4"/>
    <s v="Fellowes Neat Ideas Storage Cubes"/>
    <x v="647"/>
    <n v="2"/>
    <n v="0"/>
    <n v="2.598399999999998"/>
  </r>
  <r>
    <n v="683"/>
    <x v="316"/>
    <x v="0"/>
    <x v="258"/>
    <d v="2013-11-25T00:00:00"/>
    <s v="Standard Class"/>
    <s v="DJ-13630"/>
    <s v="Doug Jacobs"/>
    <x v="0"/>
    <s v="United States"/>
    <x v="20"/>
    <x v="15"/>
    <n v="10024"/>
    <x v="3"/>
    <s v="OFF-ST-10004507"/>
    <x v="1"/>
    <x v="4"/>
    <s v="Advantus Rolling Storage Box"/>
    <x v="648"/>
    <n v="4"/>
    <n v="0"/>
    <n v="18.521999999999998"/>
  </r>
  <r>
    <n v="684"/>
    <x v="317"/>
    <x v="3"/>
    <x v="259"/>
    <d v="2014-11-05T00:00:00"/>
    <s v="Same Day"/>
    <s v="GT-14635"/>
    <s v="Grant Thornton"/>
    <x v="1"/>
    <s v="United States"/>
    <x v="140"/>
    <x v="3"/>
    <n v="27217"/>
    <x v="0"/>
    <s v="TEC-MA-10004125"/>
    <x v="2"/>
    <x v="15"/>
    <s v="Cubify CubeX 3D Printer Triple Head Print"/>
    <x v="649"/>
    <n v="4"/>
    <n v="0.5"/>
    <n v="-3839.9903999999988"/>
  </r>
  <r>
    <n v="685"/>
    <x v="317"/>
    <x v="3"/>
    <x v="259"/>
    <d v="2014-11-05T00:00:00"/>
    <s v="Same Day"/>
    <s v="GT-14635"/>
    <s v="Grant Thornton"/>
    <x v="1"/>
    <s v="United States"/>
    <x v="140"/>
    <x v="3"/>
    <n v="27217"/>
    <x v="0"/>
    <s v="OFF-AP-10002457"/>
    <x v="1"/>
    <x v="9"/>
    <s v="Eureka The Boss Plus 12-Amp Hard Box Upright Vacuum, Red"/>
    <x v="650"/>
    <n v="2"/>
    <n v="0.2"/>
    <n v="14.650999999999989"/>
  </r>
  <r>
    <n v="686"/>
    <x v="318"/>
    <x v="2"/>
    <x v="260"/>
    <d v="2011-07-08T00:00:00"/>
    <s v="First Class"/>
    <s v="MC-17845"/>
    <s v="Michael Chen"/>
    <x v="0"/>
    <s v="United States"/>
    <x v="25"/>
    <x v="35"/>
    <n v="39212"/>
    <x v="0"/>
    <s v="TEC-AC-10003911"/>
    <x v="2"/>
    <x v="11"/>
    <s v="NETGEAR AC1750 Dual Band Gigabit Smart WiFi Router"/>
    <x v="651"/>
    <n v="3"/>
    <n v="0"/>
    <n v="163.18979999999999"/>
  </r>
  <r>
    <n v="687"/>
    <x v="318"/>
    <x v="2"/>
    <x v="260"/>
    <d v="2011-07-08T00:00:00"/>
    <s v="First Class"/>
    <s v="MC-17845"/>
    <s v="Michael Chen"/>
    <x v="0"/>
    <s v="United States"/>
    <x v="25"/>
    <x v="35"/>
    <n v="39212"/>
    <x v="0"/>
    <s v="OFF-LA-10001934"/>
    <x v="1"/>
    <x v="2"/>
    <s v="Avery 516"/>
    <x v="2"/>
    <n v="2"/>
    <n v="0"/>
    <n v="6.8713999999999995"/>
  </r>
  <r>
    <n v="688"/>
    <x v="318"/>
    <x v="2"/>
    <x v="260"/>
    <d v="2011-07-08T00:00:00"/>
    <s v="First Class"/>
    <s v="MC-17845"/>
    <s v="Michael Chen"/>
    <x v="0"/>
    <s v="United States"/>
    <x v="25"/>
    <x v="35"/>
    <n v="39212"/>
    <x v="0"/>
    <s v="OFF-PA-10000304"/>
    <x v="1"/>
    <x v="10"/>
    <s v="Xerox 1995"/>
    <x v="541"/>
    <n v="3"/>
    <n v="0"/>
    <n v="9.3312000000000008"/>
  </r>
  <r>
    <n v="689"/>
    <x v="319"/>
    <x v="3"/>
    <x v="53"/>
    <d v="2014-12-30T00:00:00"/>
    <s v="Standard Class"/>
    <s v="RA-19285"/>
    <s v="Ralph Arnett"/>
    <x v="0"/>
    <s v="United States"/>
    <x v="20"/>
    <x v="15"/>
    <n v="10035"/>
    <x v="3"/>
    <s v="FUR-BO-10004015"/>
    <x v="0"/>
    <x v="0"/>
    <s v="Bush Andora Bookcase, Maple/Graphite Gray Finish"/>
    <x v="652"/>
    <n v="2"/>
    <n v="0.2"/>
    <n v="4.7995999999999768"/>
  </r>
  <r>
    <n v="690"/>
    <x v="320"/>
    <x v="2"/>
    <x v="261"/>
    <d v="2011-06-23T00:00:00"/>
    <s v="Second Class"/>
    <s v="NP-18325"/>
    <s v="Naresj Patel"/>
    <x v="0"/>
    <s v="United States"/>
    <x v="141"/>
    <x v="17"/>
    <n v="22980"/>
    <x v="0"/>
    <s v="FUR-FU-10004071"/>
    <x v="0"/>
    <x v="5"/>
    <s v="Luxo Professional Magnifying Clamp-On Fluorescent Lamps"/>
    <x v="653"/>
    <n v="1"/>
    <n v="0"/>
    <n v="14.561400000000006"/>
  </r>
  <r>
    <n v="691"/>
    <x v="320"/>
    <x v="2"/>
    <x v="261"/>
    <d v="2011-06-23T00:00:00"/>
    <s v="Second Class"/>
    <s v="NP-18325"/>
    <s v="Naresj Patel"/>
    <x v="0"/>
    <s v="United States"/>
    <x v="141"/>
    <x v="17"/>
    <n v="22980"/>
    <x v="0"/>
    <s v="TEC-PH-10002033"/>
    <x v="2"/>
    <x v="7"/>
    <s v="Konftel 250 Conference phone - Charcoal black"/>
    <x v="654"/>
    <n v="1"/>
    <n v="0"/>
    <n v="74.053200000000004"/>
  </r>
  <r>
    <n v="692"/>
    <x v="320"/>
    <x v="2"/>
    <x v="261"/>
    <d v="2011-06-23T00:00:00"/>
    <s v="Second Class"/>
    <s v="NP-18325"/>
    <s v="Naresj Patel"/>
    <x v="0"/>
    <s v="United States"/>
    <x v="141"/>
    <x v="17"/>
    <n v="22980"/>
    <x v="0"/>
    <s v="OFF-ST-10002444"/>
    <x v="1"/>
    <x v="4"/>
    <s v="Recycled Eldon Regeneration Jumbo File"/>
    <x v="655"/>
    <n v="3"/>
    <n v="0"/>
    <n v="10.315199999999999"/>
  </r>
  <r>
    <n v="693"/>
    <x v="321"/>
    <x v="1"/>
    <x v="262"/>
    <d v="2012-04-02T00:00:00"/>
    <s v="Standard Class"/>
    <s v="AB-10165"/>
    <s v="Alan Barnes"/>
    <x v="0"/>
    <s v="United States"/>
    <x v="1"/>
    <x v="1"/>
    <n v="90036"/>
    <x v="1"/>
    <s v="TEC-AC-10002253"/>
    <x v="2"/>
    <x v="11"/>
    <s v="Imation Bio 8GB USB Flash Drive Imation Corp"/>
    <x v="656"/>
    <n v="1"/>
    <n v="0"/>
    <n v="24.936000000000007"/>
  </r>
  <r>
    <n v="694"/>
    <x v="321"/>
    <x v="1"/>
    <x v="262"/>
    <d v="2012-04-02T00:00:00"/>
    <s v="Standard Class"/>
    <s v="AB-10165"/>
    <s v="Alan Barnes"/>
    <x v="0"/>
    <s v="United States"/>
    <x v="1"/>
    <x v="1"/>
    <n v="90036"/>
    <x v="1"/>
    <s v="OFF-PA-10000743"/>
    <x v="1"/>
    <x v="10"/>
    <s v="Xerox 1977"/>
    <x v="657"/>
    <n v="5"/>
    <n v="0"/>
    <n v="16.032"/>
  </r>
  <r>
    <n v="695"/>
    <x v="322"/>
    <x v="1"/>
    <x v="263"/>
    <d v="2012-05-17T00:00:00"/>
    <s v="First Class"/>
    <s v="JO-15550"/>
    <s v="Jesus Ocampo"/>
    <x v="2"/>
    <s v="United States"/>
    <x v="142"/>
    <x v="9"/>
    <n v="19013"/>
    <x v="3"/>
    <s v="OFF-AR-10003373"/>
    <x v="1"/>
    <x v="6"/>
    <s v="Boston School Pro Electric Pencil Sharpener, 1670"/>
    <x v="658"/>
    <n v="8"/>
    <n v="0.2"/>
    <n v="17.34879999999999"/>
  </r>
  <r>
    <n v="696"/>
    <x v="322"/>
    <x v="1"/>
    <x v="263"/>
    <d v="2012-05-17T00:00:00"/>
    <s v="First Class"/>
    <s v="JO-15550"/>
    <s v="Jesus Ocampo"/>
    <x v="2"/>
    <s v="United States"/>
    <x v="142"/>
    <x v="9"/>
    <n v="19013"/>
    <x v="3"/>
    <s v="OFF-LA-10002312"/>
    <x v="1"/>
    <x v="2"/>
    <s v="Avery 490"/>
    <x v="659"/>
    <n v="4"/>
    <n v="0.2"/>
    <n v="17.759999999999998"/>
  </r>
  <r>
    <n v="697"/>
    <x v="322"/>
    <x v="1"/>
    <x v="263"/>
    <d v="2012-05-17T00:00:00"/>
    <s v="First Class"/>
    <s v="JO-15550"/>
    <s v="Jesus Ocampo"/>
    <x v="2"/>
    <s v="United States"/>
    <x v="142"/>
    <x v="9"/>
    <n v="19013"/>
    <x v="3"/>
    <s v="OFF-EN-10000927"/>
    <x v="1"/>
    <x v="12"/>
    <s v="Jet-Pak Recycled Peel 'N' Seal Padded Mailers"/>
    <x v="83"/>
    <n v="7"/>
    <n v="0.2"/>
    <n v="62.807499999999976"/>
  </r>
  <r>
    <n v="698"/>
    <x v="322"/>
    <x v="1"/>
    <x v="263"/>
    <d v="2012-05-17T00:00:00"/>
    <s v="First Class"/>
    <s v="JO-15550"/>
    <s v="Jesus Ocampo"/>
    <x v="2"/>
    <s v="United States"/>
    <x v="142"/>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x v="142"/>
    <x v="9"/>
    <n v="19013"/>
    <x v="3"/>
    <s v="OFF-AR-10001118"/>
    <x v="1"/>
    <x v="6"/>
    <s v="Binney &amp; Smith Crayola Metallic Crayons, 16-Color Pack"/>
    <x v="661"/>
    <n v="1"/>
    <n v="0.2"/>
    <n v="0.8088000000000003"/>
  </r>
  <r>
    <n v="700"/>
    <x v="322"/>
    <x v="1"/>
    <x v="263"/>
    <d v="2012-05-17T00:00:00"/>
    <s v="First Class"/>
    <s v="JO-15550"/>
    <s v="Jesus Ocampo"/>
    <x v="2"/>
    <s v="United States"/>
    <x v="142"/>
    <x v="9"/>
    <n v="19013"/>
    <x v="3"/>
    <s v="OFF-BI-10001575"/>
    <x v="1"/>
    <x v="8"/>
    <s v="GBC Linen Binding Covers"/>
    <x v="662"/>
    <n v="2"/>
    <n v="0.7"/>
    <n v="-13.6312"/>
  </r>
  <r>
    <n v="701"/>
    <x v="322"/>
    <x v="1"/>
    <x v="263"/>
    <d v="2012-05-17T00:00:00"/>
    <s v="First Class"/>
    <s v="JO-15550"/>
    <s v="Jesus Ocampo"/>
    <x v="2"/>
    <s v="United States"/>
    <x v="142"/>
    <x v="9"/>
    <n v="19013"/>
    <x v="3"/>
    <s v="OFF-BI-10001982"/>
    <x v="1"/>
    <x v="8"/>
    <s v="Wilson Jones Custom Binder Spines &amp; Labels"/>
    <x v="322"/>
    <n v="3"/>
    <n v="0.7"/>
    <n v="-3.4271999999999991"/>
  </r>
  <r>
    <n v="702"/>
    <x v="323"/>
    <x v="3"/>
    <x v="264"/>
    <d v="2014-09-09T00:00:00"/>
    <s v="Standard Class"/>
    <s v="Dl-13600"/>
    <s v="Dorris liebe"/>
    <x v="1"/>
    <s v="United States"/>
    <x v="138"/>
    <x v="24"/>
    <n v="44105"/>
    <x v="3"/>
    <s v="FUR-FU-10002960"/>
    <x v="0"/>
    <x v="5"/>
    <s v="Eldon 200 Class Desk Accessories, Burgundy"/>
    <x v="663"/>
    <n v="3"/>
    <n v="0.2"/>
    <n v="4.1448"/>
  </r>
  <r>
    <n v="703"/>
    <x v="324"/>
    <x v="0"/>
    <x v="254"/>
    <d v="2013-11-09T00:00:00"/>
    <s v="Second Class"/>
    <s v="AS-10285"/>
    <s v="Alejandro Savely"/>
    <x v="1"/>
    <s v="United States"/>
    <x v="4"/>
    <x v="4"/>
    <n v="98103"/>
    <x v="1"/>
    <s v="FUR-FU-10003394"/>
    <x v="0"/>
    <x v="5"/>
    <s v="Tenex &quot;The Solids&quot; Textured Chair Mats"/>
    <x v="664"/>
    <n v="3"/>
    <n v="0"/>
    <n v="35.679599999999979"/>
  </r>
  <r>
    <n v="704"/>
    <x v="325"/>
    <x v="1"/>
    <x v="265"/>
    <d v="2012-04-14T00:00:00"/>
    <s v="Standard Class"/>
    <s v="JK-15370"/>
    <s v="Jay Kimmel"/>
    <x v="0"/>
    <s v="United States"/>
    <x v="85"/>
    <x v="1"/>
    <n v="90805"/>
    <x v="1"/>
    <s v="FUR-TA-10002774"/>
    <x v="0"/>
    <x v="3"/>
    <s v="Laminate Occasional Tables"/>
    <x v="665"/>
    <n v="3"/>
    <n v="0.2"/>
    <n v="-13.871700000000047"/>
  </r>
  <r>
    <n v="705"/>
    <x v="326"/>
    <x v="2"/>
    <x v="171"/>
    <d v="2011-09-17T00:00:00"/>
    <s v="Standard Class"/>
    <s v="BN-11470"/>
    <s v="Brad Norvell"/>
    <x v="1"/>
    <s v="United States"/>
    <x v="143"/>
    <x v="3"/>
    <n v="27511"/>
    <x v="0"/>
    <s v="OFF-PA-10001800"/>
    <x v="1"/>
    <x v="10"/>
    <s v="Xerox 220"/>
    <x v="563"/>
    <n v="2"/>
    <n v="0.2"/>
    <n v="3.6288"/>
  </r>
  <r>
    <n v="706"/>
    <x v="326"/>
    <x v="2"/>
    <x v="171"/>
    <d v="2011-09-17T00:00:00"/>
    <s v="Standard Class"/>
    <s v="BN-11470"/>
    <s v="Brad Norvell"/>
    <x v="1"/>
    <s v="United States"/>
    <x v="143"/>
    <x v="3"/>
    <n v="27511"/>
    <x v="0"/>
    <s v="OFF-AP-10001469"/>
    <x v="1"/>
    <x v="9"/>
    <s v="Fellowes 8 Outlet Superior Workstation Surge Protector"/>
    <x v="666"/>
    <n v="5"/>
    <n v="0.2"/>
    <n v="18.769499999999987"/>
  </r>
  <r>
    <n v="707"/>
    <x v="326"/>
    <x v="2"/>
    <x v="171"/>
    <d v="2011-09-17T00:00:00"/>
    <s v="Standard Class"/>
    <s v="BN-11470"/>
    <s v="Brad Norvell"/>
    <x v="1"/>
    <s v="United States"/>
    <x v="143"/>
    <x v="3"/>
    <n v="27511"/>
    <x v="0"/>
    <s v="TEC-AC-10002399"/>
    <x v="2"/>
    <x v="11"/>
    <s v="SanDisk Cruzer 32 GB USB Flash Drive"/>
    <x v="667"/>
    <n v="1"/>
    <n v="0.2"/>
    <n v="2.2823999999999991"/>
  </r>
  <r>
    <n v="708"/>
    <x v="327"/>
    <x v="2"/>
    <x v="266"/>
    <d v="2011-12-04T00:00:00"/>
    <s v="First Class"/>
    <s v="DP-13165"/>
    <s v="David Philippe"/>
    <x v="0"/>
    <s v="United States"/>
    <x v="20"/>
    <x v="15"/>
    <n v="10035"/>
    <x v="3"/>
    <s v="TEC-AC-10003628"/>
    <x v="2"/>
    <x v="11"/>
    <s v="Logitech 910-002974 M325 Wireless Mouse for Web Scrolling"/>
    <x v="668"/>
    <n v="4"/>
    <n v="0"/>
    <n v="52.78240000000001"/>
  </r>
  <r>
    <n v="709"/>
    <x v="327"/>
    <x v="2"/>
    <x v="266"/>
    <d v="2011-12-04T00:00:00"/>
    <s v="First Class"/>
    <s v="DP-13165"/>
    <s v="David Philippe"/>
    <x v="0"/>
    <s v="United States"/>
    <x v="20"/>
    <x v="15"/>
    <n v="10035"/>
    <x v="3"/>
    <s v="FUR-BO-10003272"/>
    <x v="0"/>
    <x v="0"/>
    <s v="O'Sullivan Living Dimensions 5-Shelf Bookcases"/>
    <x v="669"/>
    <n v="5"/>
    <n v="0.2"/>
    <n v="-110.49000000000007"/>
  </r>
  <r>
    <n v="710"/>
    <x v="327"/>
    <x v="2"/>
    <x v="266"/>
    <d v="2011-12-04T00:00:00"/>
    <s v="First Class"/>
    <s v="DP-13165"/>
    <s v="David Philippe"/>
    <x v="0"/>
    <s v="United States"/>
    <x v="20"/>
    <x v="15"/>
    <n v="10035"/>
    <x v="3"/>
    <s v="OFF-BI-10000050"/>
    <x v="1"/>
    <x v="8"/>
    <s v="Angle-D Binders with Locking Rings, Label Holders"/>
    <x v="670"/>
    <n v="8"/>
    <n v="0.2"/>
    <n v="15.767999999999997"/>
  </r>
  <r>
    <n v="711"/>
    <x v="328"/>
    <x v="2"/>
    <x v="267"/>
    <d v="2011-04-07T00:00:00"/>
    <s v="First Class"/>
    <s v="TH-21550"/>
    <s v="Tracy Hopkins"/>
    <x v="2"/>
    <s v="United States"/>
    <x v="20"/>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x v="144"/>
    <x v="2"/>
    <n v="32137"/>
    <x v="0"/>
    <s v="OFF-EN-10001219"/>
    <x v="1"/>
    <x v="12"/>
    <s v="#10- 4 1/8&quot; x 9 1/2&quot; Security-Tint Envelopes"/>
    <x v="671"/>
    <n v="4"/>
    <n v="0.2"/>
    <n v="8.8623999999999992"/>
  </r>
  <r>
    <n v="713"/>
    <x v="330"/>
    <x v="3"/>
    <x v="240"/>
    <d v="2014-05-25T00:00:00"/>
    <s v="Standard Class"/>
    <s v="RS-19765"/>
    <s v="Roland Schwarz"/>
    <x v="1"/>
    <s v="United States"/>
    <x v="145"/>
    <x v="15"/>
    <n v="10550"/>
    <x v="3"/>
    <s v="OFF-AP-10001154"/>
    <x v="1"/>
    <x v="9"/>
    <s v="Bionaire Personal Warm Mist Humidifier/Vaporizer"/>
    <x v="672"/>
    <n v="6"/>
    <n v="0"/>
    <n v="109.72260000000001"/>
  </r>
  <r>
    <n v="714"/>
    <x v="330"/>
    <x v="3"/>
    <x v="240"/>
    <d v="2014-05-25T00:00:00"/>
    <s v="Standard Class"/>
    <s v="RS-19765"/>
    <s v="Roland Schwarz"/>
    <x v="1"/>
    <s v="United States"/>
    <x v="145"/>
    <x v="15"/>
    <n v="10550"/>
    <x v="3"/>
    <s v="TEC-PH-10003012"/>
    <x v="2"/>
    <x v="7"/>
    <s v="Nortel Meridian M3904 Professional Digital phone"/>
    <x v="673"/>
    <n v="2"/>
    <n v="0"/>
    <n v="89.314199999999971"/>
  </r>
  <r>
    <n v="715"/>
    <x v="330"/>
    <x v="3"/>
    <x v="240"/>
    <d v="2014-05-25T00:00:00"/>
    <s v="Standard Class"/>
    <s v="RS-19765"/>
    <s v="Roland Schwarz"/>
    <x v="1"/>
    <s v="United States"/>
    <x v="145"/>
    <x v="15"/>
    <n v="10550"/>
    <x v="3"/>
    <s v="TEC-AC-10001606"/>
    <x v="2"/>
    <x v="11"/>
    <s v="Logitech Wireless Performance Mouse MX for PC and Mac"/>
    <x v="674"/>
    <n v="3"/>
    <n v="0"/>
    <n v="113.98860000000001"/>
  </r>
  <r>
    <n v="716"/>
    <x v="331"/>
    <x v="2"/>
    <x v="268"/>
    <d v="2011-07-06T00:00:00"/>
    <s v="Second Class"/>
    <s v="Dl-13600"/>
    <s v="Dorris liebe"/>
    <x v="1"/>
    <s v="United States"/>
    <x v="4"/>
    <x v="4"/>
    <n v="98105"/>
    <x v="1"/>
    <s v="OFF-BI-10003355"/>
    <x v="1"/>
    <x v="8"/>
    <s v="Cardinal Holdit Business Card Pockets"/>
    <x v="548"/>
    <n v="5"/>
    <n v="0.2"/>
    <n v="6.9719999999999995"/>
  </r>
  <r>
    <n v="717"/>
    <x v="332"/>
    <x v="2"/>
    <x v="269"/>
    <d v="2011-01-15T00:00:00"/>
    <s v="First Class"/>
    <s v="SV-20365"/>
    <s v="Seth Vernon"/>
    <x v="0"/>
    <s v="United States"/>
    <x v="18"/>
    <x v="13"/>
    <n v="19901"/>
    <x v="3"/>
    <s v="FUR-FU-10000010"/>
    <x v="0"/>
    <x v="5"/>
    <s v="DAX Value U-Channel Document Frames, Easel Back"/>
    <x v="587"/>
    <n v="2"/>
    <n v="0"/>
    <n v="3.0813999999999995"/>
  </r>
  <r>
    <n v="718"/>
    <x v="333"/>
    <x v="3"/>
    <x v="241"/>
    <d v="2014-09-30T00:00:00"/>
    <s v="Standard Class"/>
    <s v="KC-16540"/>
    <s v="Kelly Collister"/>
    <x v="0"/>
    <s v="United States"/>
    <x v="46"/>
    <x v="24"/>
    <n v="43055"/>
    <x v="3"/>
    <s v="FUR-FU-10002253"/>
    <x v="0"/>
    <x v="5"/>
    <s v="Howard Miller 13&quot; Diameter Pewter Finish Round Wall Clock"/>
    <x v="675"/>
    <n v="3"/>
    <n v="0.2"/>
    <n v="24.475800000000007"/>
  </r>
  <r>
    <n v="719"/>
    <x v="334"/>
    <x v="2"/>
    <x v="270"/>
    <d v="2011-06-07T00:00:00"/>
    <s v="Standard Class"/>
    <s v="CK-12325"/>
    <s v="Christine Kargatis"/>
    <x v="2"/>
    <s v="United States"/>
    <x v="11"/>
    <x v="7"/>
    <n v="84057"/>
    <x v="1"/>
    <s v="OFF-BI-10001658"/>
    <x v="1"/>
    <x v="8"/>
    <s v="GBC Standard Therm-A-Bind Covers"/>
    <x v="676"/>
    <n v="3"/>
    <n v="0.2"/>
    <n v="19.4376"/>
  </r>
  <r>
    <n v="720"/>
    <x v="334"/>
    <x v="2"/>
    <x v="270"/>
    <d v="2011-06-07T00:00:00"/>
    <s v="Standard Class"/>
    <s v="CK-12325"/>
    <s v="Christine Kargatis"/>
    <x v="2"/>
    <s v="United States"/>
    <x v="11"/>
    <x v="7"/>
    <n v="84057"/>
    <x v="1"/>
    <s v="FUR-FU-10000246"/>
    <x v="0"/>
    <x v="5"/>
    <s v="Aluminum Document Frame"/>
    <x v="677"/>
    <n v="6"/>
    <n v="0"/>
    <n v="21.995999999999992"/>
  </r>
  <r>
    <n v="721"/>
    <x v="335"/>
    <x v="0"/>
    <x v="271"/>
    <d v="2013-02-18T00:00:00"/>
    <s v="Standard Class"/>
    <s v="RD-19810"/>
    <s v="Ross DeVincentis"/>
    <x v="2"/>
    <s v="United States"/>
    <x v="1"/>
    <x v="1"/>
    <n v="90045"/>
    <x v="1"/>
    <s v="OFF-PA-10004092"/>
    <x v="1"/>
    <x v="10"/>
    <s v="Tops Green Bar Computer Printout Paper"/>
    <x v="678"/>
    <n v="3"/>
    <n v="0"/>
    <n v="73.41"/>
  </r>
  <r>
    <n v="722"/>
    <x v="336"/>
    <x v="0"/>
    <x v="272"/>
    <d v="2013-12-20T00:00:00"/>
    <s v="Standard Class"/>
    <s v="MP-17965"/>
    <s v="Michael Paige"/>
    <x v="1"/>
    <s v="United States"/>
    <x v="66"/>
    <x v="12"/>
    <n v="48205"/>
    <x v="2"/>
    <s v="FUR-TA-10000198"/>
    <x v="0"/>
    <x v="3"/>
    <s v="Chromcraft Bull-Nose Wood Oval Conference Tables &amp; Bases"/>
    <x v="679"/>
    <n v="3"/>
    <n v="0"/>
    <n v="231.41160000000002"/>
  </r>
  <r>
    <n v="723"/>
    <x v="336"/>
    <x v="0"/>
    <x v="272"/>
    <d v="2013-12-20T00:00:00"/>
    <s v="Standard Class"/>
    <s v="MP-17965"/>
    <s v="Michael Paige"/>
    <x v="1"/>
    <s v="United States"/>
    <x v="66"/>
    <x v="12"/>
    <n v="48205"/>
    <x v="2"/>
    <s v="OFF-ST-10000036"/>
    <x v="1"/>
    <x v="4"/>
    <s v="Recycled Data-Pak for Archival Bound Computer Printouts, 12-1/2 x 12-1/2 x 16"/>
    <x v="680"/>
    <n v="3"/>
    <n v="0"/>
    <n v="80.019899999999993"/>
  </r>
  <r>
    <n v="724"/>
    <x v="337"/>
    <x v="2"/>
    <x v="273"/>
    <d v="2011-10-13T00:00:00"/>
    <s v="Standard Class"/>
    <s v="MR-17545"/>
    <s v="Mathew Reese"/>
    <x v="2"/>
    <s v="United States"/>
    <x v="10"/>
    <x v="9"/>
    <n v="19140"/>
    <x v="3"/>
    <s v="FUR-FU-10000222"/>
    <x v="0"/>
    <x v="5"/>
    <s v="Seth Thomas 16&quot; Steel Case Clock"/>
    <x v="681"/>
    <n v="5"/>
    <n v="0.2"/>
    <n v="21.112000000000002"/>
  </r>
  <r>
    <n v="725"/>
    <x v="338"/>
    <x v="0"/>
    <x v="274"/>
    <d v="2013-07-13T00:00:00"/>
    <s v="Standard Class"/>
    <s v="SC-20695"/>
    <s v="Steve Chapman"/>
    <x v="1"/>
    <s v="United States"/>
    <x v="146"/>
    <x v="2"/>
    <n v="33012"/>
    <x v="0"/>
    <s v="OFF-SU-10004664"/>
    <x v="1"/>
    <x v="14"/>
    <s v="Acme Softgrip Scissors"/>
    <x v="682"/>
    <n v="7"/>
    <n v="0.2"/>
    <n v="5.1281999999999996"/>
  </r>
  <r>
    <n v="726"/>
    <x v="339"/>
    <x v="3"/>
    <x v="118"/>
    <d v="2014-09-21T00:00:00"/>
    <s v="Standard Class"/>
    <s v="JF-15355"/>
    <s v="Jay Fein"/>
    <x v="0"/>
    <s v="United States"/>
    <x v="89"/>
    <x v="5"/>
    <n v="78745"/>
    <x v="2"/>
    <s v="OFF-EN-10001141"/>
    <x v="1"/>
    <x v="12"/>
    <s v="Manila Recycled Extra-Heavyweight Clasp Envelopes, 6&quot; x 9&quot;"/>
    <x v="683"/>
    <n v="2"/>
    <n v="0.2"/>
    <n v="6.3684000000000003"/>
  </r>
  <r>
    <n v="727"/>
    <x v="339"/>
    <x v="3"/>
    <x v="118"/>
    <d v="2014-09-21T00:00:00"/>
    <s v="Standard Class"/>
    <s v="JF-15355"/>
    <s v="Jay Fein"/>
    <x v="0"/>
    <s v="United States"/>
    <x v="89"/>
    <x v="5"/>
    <n v="78745"/>
    <x v="2"/>
    <s v="TEC-PH-10002170"/>
    <x v="2"/>
    <x v="7"/>
    <s v="ClearSounds CSC500 Amplified Spirit Phone Corded phone"/>
    <x v="684"/>
    <n v="1"/>
    <n v="0.2"/>
    <n v="5.5992000000000015"/>
  </r>
  <r>
    <n v="728"/>
    <x v="340"/>
    <x v="0"/>
    <x v="275"/>
    <d v="2013-12-07T00:00:00"/>
    <s v="First Class"/>
    <s v="EG-13900"/>
    <s v="Emily Grady"/>
    <x v="0"/>
    <s v="United States"/>
    <x v="147"/>
    <x v="15"/>
    <n v="11572"/>
    <x v="3"/>
    <s v="OFF-PA-10001954"/>
    <x v="1"/>
    <x v="10"/>
    <s v="Xerox 1964"/>
    <x v="685"/>
    <n v="8"/>
    <n v="0"/>
    <n v="84.051199999999994"/>
  </r>
  <r>
    <n v="729"/>
    <x v="340"/>
    <x v="0"/>
    <x v="275"/>
    <d v="2013-12-07T00:00:00"/>
    <s v="First Class"/>
    <s v="EG-13900"/>
    <s v="Emily Grady"/>
    <x v="0"/>
    <s v="United States"/>
    <x v="147"/>
    <x v="15"/>
    <n v="11572"/>
    <x v="3"/>
    <s v="FUR-TA-10002228"/>
    <x v="0"/>
    <x v="3"/>
    <s v="Bevis Traditional Conference Table Top, Plinth Base"/>
    <x v="686"/>
    <n v="2"/>
    <n v="0.4"/>
    <n v="-153.34560000000005"/>
  </r>
  <r>
    <n v="730"/>
    <x v="340"/>
    <x v="0"/>
    <x v="275"/>
    <d v="2013-12-07T00:00:00"/>
    <s v="First Class"/>
    <s v="EG-13900"/>
    <s v="Emily Grady"/>
    <x v="0"/>
    <s v="United States"/>
    <x v="147"/>
    <x v="15"/>
    <n v="11572"/>
    <x v="3"/>
    <s v="OFF-ST-10004634"/>
    <x v="1"/>
    <x v="4"/>
    <s v="Personal Folder Holder, Ebony"/>
    <x v="687"/>
    <n v="3"/>
    <n v="0"/>
    <n v="10.088999999999999"/>
  </r>
  <r>
    <n v="731"/>
    <x v="340"/>
    <x v="0"/>
    <x v="275"/>
    <d v="2013-12-07T00:00:00"/>
    <s v="First Class"/>
    <s v="EG-13900"/>
    <s v="Emily Grady"/>
    <x v="0"/>
    <s v="United States"/>
    <x v="147"/>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x v="147"/>
    <x v="15"/>
    <n v="11572"/>
    <x v="3"/>
    <s v="OFF-LA-10001317"/>
    <x v="1"/>
    <x v="2"/>
    <s v="Avery 520"/>
    <x v="689"/>
    <n v="2"/>
    <n v="0"/>
    <n v="3.024"/>
  </r>
  <r>
    <n v="733"/>
    <x v="341"/>
    <x v="3"/>
    <x v="276"/>
    <d v="2014-01-26T00:00:00"/>
    <s v="Standard Class"/>
    <s v="DS-13030"/>
    <s v="Darrin Sayre"/>
    <x v="2"/>
    <s v="United States"/>
    <x v="4"/>
    <x v="4"/>
    <n v="98115"/>
    <x v="1"/>
    <s v="OFF-ST-10000736"/>
    <x v="1"/>
    <x v="4"/>
    <s v="Carina Double Wide Media Storage Towers in Natural &amp; Black"/>
    <x v="423"/>
    <n v="3"/>
    <n v="0"/>
    <n v="9.7175999999999902"/>
  </r>
  <r>
    <n v="734"/>
    <x v="341"/>
    <x v="3"/>
    <x v="276"/>
    <d v="2014-01-26T00:00:00"/>
    <s v="Standard Class"/>
    <s v="DS-13030"/>
    <s v="Darrin Sayre"/>
    <x v="2"/>
    <s v="United States"/>
    <x v="4"/>
    <x v="4"/>
    <n v="98115"/>
    <x v="1"/>
    <s v="TEC-AC-10003610"/>
    <x v="2"/>
    <x v="11"/>
    <s v="Logitech Illuminated - Keyboard"/>
    <x v="690"/>
    <n v="3"/>
    <n v="0"/>
    <n v="86.385600000000011"/>
  </r>
  <r>
    <n v="735"/>
    <x v="341"/>
    <x v="3"/>
    <x v="276"/>
    <d v="2014-01-26T00:00:00"/>
    <s v="Standard Class"/>
    <s v="DS-13030"/>
    <s v="Darrin Sayre"/>
    <x v="2"/>
    <s v="United States"/>
    <x v="4"/>
    <x v="4"/>
    <n v="98115"/>
    <x v="1"/>
    <s v="OFF-BI-10003982"/>
    <x v="1"/>
    <x v="8"/>
    <s v="Wilson Jones Century Plastic Molded Ring Binders"/>
    <x v="691"/>
    <n v="6"/>
    <n v="0.2"/>
    <n v="33.647399999999998"/>
  </r>
  <r>
    <n v="736"/>
    <x v="341"/>
    <x v="3"/>
    <x v="276"/>
    <d v="2014-01-26T00:00:00"/>
    <s v="Standard Class"/>
    <s v="DS-13030"/>
    <s v="Darrin Sayre"/>
    <x v="2"/>
    <s v="United States"/>
    <x v="4"/>
    <x v="4"/>
    <n v="98115"/>
    <x v="1"/>
    <s v="OFF-BI-10003291"/>
    <x v="1"/>
    <x v="8"/>
    <s v="Wilson Jones Leather-Like Binders with DublLock Round Rings"/>
    <x v="692"/>
    <n v="4"/>
    <n v="0.2"/>
    <n v="9.4283999999999963"/>
  </r>
  <r>
    <n v="737"/>
    <x v="341"/>
    <x v="3"/>
    <x v="276"/>
    <d v="2014-01-26T00:00:00"/>
    <s v="Standard Class"/>
    <s v="DS-13030"/>
    <s v="Darrin Sayre"/>
    <x v="2"/>
    <s v="United States"/>
    <x v="4"/>
    <x v="4"/>
    <n v="98115"/>
    <x v="1"/>
    <s v="FUR-BO-10001619"/>
    <x v="0"/>
    <x v="0"/>
    <s v="O'Sullivan Cherrywood Estates Traditional Bookcase"/>
    <x v="693"/>
    <n v="1"/>
    <n v="0"/>
    <n v="18.695599999999999"/>
  </r>
  <r>
    <n v="738"/>
    <x v="341"/>
    <x v="3"/>
    <x v="276"/>
    <d v="2014-01-26T00:00:00"/>
    <s v="Standard Class"/>
    <s v="DS-13030"/>
    <s v="Darrin Sayre"/>
    <x v="2"/>
    <s v="United States"/>
    <x v="4"/>
    <x v="4"/>
    <n v="98115"/>
    <x v="1"/>
    <s v="OFF-BI-10000138"/>
    <x v="1"/>
    <x v="8"/>
    <s v="Acco Translucent Poly Ring Binders"/>
    <x v="694"/>
    <n v="5"/>
    <n v="0.2"/>
    <n v="6.5519999999999996"/>
  </r>
  <r>
    <n v="739"/>
    <x v="342"/>
    <x v="2"/>
    <x v="78"/>
    <d v="2011-09-12T00:00:00"/>
    <s v="Standard Class"/>
    <s v="GZ-14470"/>
    <s v="Gary Zandusky"/>
    <x v="0"/>
    <s v="United States"/>
    <x v="8"/>
    <x v="1"/>
    <n v="94110"/>
    <x v="1"/>
    <s v="TEC-AC-10001383"/>
    <x v="2"/>
    <x v="11"/>
    <s v="Logitech Wireless Touch Keyboard K400"/>
    <x v="695"/>
    <n v="2"/>
    <n v="0"/>
    <n v="8.4965999999999937"/>
  </r>
  <r>
    <n v="740"/>
    <x v="343"/>
    <x v="2"/>
    <x v="277"/>
    <d v="2011-01-09T00:00:00"/>
    <s v="Standard Class"/>
    <s v="PO-19195"/>
    <s v="Phillina Ober"/>
    <x v="2"/>
    <s v="United States"/>
    <x v="14"/>
    <x v="10"/>
    <n v="60540"/>
    <x v="2"/>
    <s v="OFF-LA-10003223"/>
    <x v="1"/>
    <x v="2"/>
    <s v="Avery 508"/>
    <x v="696"/>
    <n v="3"/>
    <n v="0.2"/>
    <n v="4.2716999999999992"/>
  </r>
  <r>
    <n v="741"/>
    <x v="343"/>
    <x v="2"/>
    <x v="277"/>
    <d v="2011-01-09T00:00:00"/>
    <s v="Standard Class"/>
    <s v="PO-19195"/>
    <s v="Phillina Ober"/>
    <x v="2"/>
    <s v="United States"/>
    <x v="14"/>
    <x v="10"/>
    <n v="60540"/>
    <x v="2"/>
    <s v="OFF-ST-10002743"/>
    <x v="1"/>
    <x v="4"/>
    <s v="SAFCO Boltless Steel Shelving"/>
    <x v="697"/>
    <n v="3"/>
    <n v="0.2"/>
    <n v="-64.774800000000013"/>
  </r>
  <r>
    <n v="742"/>
    <x v="343"/>
    <x v="2"/>
    <x v="277"/>
    <d v="2011-01-09T00:00:00"/>
    <s v="Standard Class"/>
    <s v="PO-19195"/>
    <s v="Phillina Ober"/>
    <x v="2"/>
    <s v="United States"/>
    <x v="14"/>
    <x v="10"/>
    <n v="60540"/>
    <x v="2"/>
    <s v="OFF-BI-10004094"/>
    <x v="1"/>
    <x v="8"/>
    <s v="GBC Standard Plastic Binding Systems Combs"/>
    <x v="698"/>
    <n v="2"/>
    <n v="0.8"/>
    <n v="-5.4870000000000001"/>
  </r>
  <r>
    <n v="743"/>
    <x v="344"/>
    <x v="0"/>
    <x v="278"/>
    <d v="2013-09-02T00:00:00"/>
    <s v="Standard Class"/>
    <s v="SS-20875"/>
    <s v="Sung Shariari"/>
    <x v="0"/>
    <s v="United States"/>
    <x v="61"/>
    <x v="5"/>
    <n v="75220"/>
    <x v="2"/>
    <s v="OFF-SU-10004498"/>
    <x v="1"/>
    <x v="14"/>
    <s v="Martin-Yale Premier Letter Opener"/>
    <x v="699"/>
    <n v="5"/>
    <n v="0.2"/>
    <n v="-10.948000000000002"/>
  </r>
  <r>
    <n v="744"/>
    <x v="344"/>
    <x v="0"/>
    <x v="278"/>
    <d v="2013-09-02T00:00:00"/>
    <s v="Standard Class"/>
    <s v="SS-20875"/>
    <s v="Sung Shariari"/>
    <x v="0"/>
    <s v="United States"/>
    <x v="61"/>
    <x v="5"/>
    <n v="75220"/>
    <x v="2"/>
    <s v="OFF-PA-10002615"/>
    <x v="1"/>
    <x v="10"/>
    <s v="Ampad Gold Fibre Wirebound Steno Books, 6&quot; x 9&quot;, Gregg Ruled"/>
    <x v="700"/>
    <n v="1"/>
    <n v="0.2"/>
    <n v="1.1465999999999998"/>
  </r>
  <r>
    <n v="745"/>
    <x v="344"/>
    <x v="0"/>
    <x v="278"/>
    <d v="2013-09-02T00:00:00"/>
    <s v="Standard Class"/>
    <s v="SS-20875"/>
    <s v="Sung Shariari"/>
    <x v="0"/>
    <s v="United States"/>
    <x v="61"/>
    <x v="5"/>
    <n v="75220"/>
    <x v="2"/>
    <s v="OFF-PA-10004971"/>
    <x v="1"/>
    <x v="10"/>
    <s v="Xerox 196"/>
    <x v="701"/>
    <n v="1"/>
    <n v="0.2"/>
    <n v="1.6762000000000001"/>
  </r>
  <r>
    <n v="746"/>
    <x v="344"/>
    <x v="0"/>
    <x v="278"/>
    <d v="2013-09-02T00:00:00"/>
    <s v="Standard Class"/>
    <s v="SS-20875"/>
    <s v="Sung Shariari"/>
    <x v="0"/>
    <s v="United States"/>
    <x v="61"/>
    <x v="5"/>
    <n v="75220"/>
    <x v="2"/>
    <s v="OFF-SU-10004261"/>
    <x v="1"/>
    <x v="14"/>
    <s v="Fiskars 8&quot; Scissors, 2/Pack"/>
    <x v="702"/>
    <n v="4"/>
    <n v="0.2"/>
    <n v="6.2063999999999897"/>
  </r>
  <r>
    <n v="747"/>
    <x v="345"/>
    <x v="2"/>
    <x v="279"/>
    <d v="2011-05-27T00:00:00"/>
    <s v="Same Day"/>
    <s v="MH-17785"/>
    <s v="Maya Herman"/>
    <x v="1"/>
    <s v="United States"/>
    <x v="70"/>
    <x v="1"/>
    <n v="92105"/>
    <x v="1"/>
    <s v="FUR-TA-10002607"/>
    <x v="0"/>
    <x v="3"/>
    <s v="KI Conference Tables"/>
    <x v="703"/>
    <n v="10"/>
    <n v="0.2"/>
    <n v="-28.355999999999952"/>
  </r>
  <r>
    <n v="748"/>
    <x v="345"/>
    <x v="2"/>
    <x v="279"/>
    <d v="2011-05-27T00:00:00"/>
    <s v="Same Day"/>
    <s v="MH-17785"/>
    <s v="Maya Herman"/>
    <x v="1"/>
    <s v="United States"/>
    <x v="70"/>
    <x v="1"/>
    <n v="92105"/>
    <x v="1"/>
    <s v="OFF-ST-10001809"/>
    <x v="1"/>
    <x v="4"/>
    <s v="Fellowes Officeware Wire Shelving"/>
    <x v="704"/>
    <n v="4"/>
    <n v="0"/>
    <n v="7.1863999999999919"/>
  </r>
  <r>
    <n v="749"/>
    <x v="346"/>
    <x v="0"/>
    <x v="231"/>
    <d v="2013-03-23T00:00:00"/>
    <s v="Second Class"/>
    <s v="PB-19105"/>
    <s v="Peter Bühler"/>
    <x v="0"/>
    <s v="United States"/>
    <x v="148"/>
    <x v="10"/>
    <n v="60201"/>
    <x v="2"/>
    <s v="TEC-PH-10000004"/>
    <x v="2"/>
    <x v="7"/>
    <s v="Belkin iPhone and iPad Lightning Cable"/>
    <x v="705"/>
    <n v="1"/>
    <n v="0.2"/>
    <n v="0.89939999999999909"/>
  </r>
  <r>
    <n v="750"/>
    <x v="347"/>
    <x v="3"/>
    <x v="280"/>
    <d v="2014-10-07T00:00:00"/>
    <s v="Standard Class"/>
    <s v="RF-19735"/>
    <s v="Roland Fjeld"/>
    <x v="0"/>
    <s v="United States"/>
    <x v="149"/>
    <x v="12"/>
    <n v="48183"/>
    <x v="2"/>
    <s v="OFF-BI-10003638"/>
    <x v="1"/>
    <x v="8"/>
    <s v="GBC Durable Plastic Covers"/>
    <x v="706"/>
    <n v="3"/>
    <n v="0"/>
    <n v="26.702999999999999"/>
  </r>
  <r>
    <n v="751"/>
    <x v="347"/>
    <x v="3"/>
    <x v="280"/>
    <d v="2014-10-07T00:00:00"/>
    <s v="Standard Class"/>
    <s v="RF-19735"/>
    <s v="Roland Fjeld"/>
    <x v="0"/>
    <s v="United States"/>
    <x v="149"/>
    <x v="12"/>
    <n v="48183"/>
    <x v="2"/>
    <s v="FUR-FU-10003577"/>
    <x v="0"/>
    <x v="5"/>
    <s v="Nu-Dell Leatherette Frames"/>
    <x v="707"/>
    <n v="11"/>
    <n v="0"/>
    <n v="56.7864"/>
  </r>
  <r>
    <n v="752"/>
    <x v="347"/>
    <x v="3"/>
    <x v="280"/>
    <d v="2014-10-07T00:00:00"/>
    <s v="Standard Class"/>
    <s v="RF-19735"/>
    <s v="Roland Fjeld"/>
    <x v="0"/>
    <s v="United States"/>
    <x v="149"/>
    <x v="12"/>
    <n v="48183"/>
    <x v="2"/>
    <s v="OFF-AR-10003478"/>
    <x v="1"/>
    <x v="6"/>
    <s v="Avery Hi-Liter EverBold Pen Style Fluorescent Highlighters, 4/Pack"/>
    <x v="708"/>
    <n v="7"/>
    <n v="0"/>
    <n v="22.792000000000002"/>
  </r>
  <r>
    <n v="753"/>
    <x v="347"/>
    <x v="3"/>
    <x v="280"/>
    <d v="2014-10-07T00:00:00"/>
    <s v="Standard Class"/>
    <s v="RF-19735"/>
    <s v="Roland Fjeld"/>
    <x v="0"/>
    <s v="United States"/>
    <x v="149"/>
    <x v="12"/>
    <n v="48183"/>
    <x v="2"/>
    <s v="OFF-BI-10000546"/>
    <x v="1"/>
    <x v="8"/>
    <s v="Avery Durable Binders"/>
    <x v="709"/>
    <n v="1"/>
    <n v="0"/>
    <n v="1.4112"/>
  </r>
  <r>
    <n v="754"/>
    <x v="348"/>
    <x v="0"/>
    <x v="281"/>
    <d v="2013-04-10T00:00:00"/>
    <s v="First Class"/>
    <s v="YC-21895"/>
    <s v="Yoseph Carroll"/>
    <x v="1"/>
    <s v="United States"/>
    <x v="8"/>
    <x v="1"/>
    <n v="94110"/>
    <x v="1"/>
    <s v="TEC-CO-10002095"/>
    <x v="2"/>
    <x v="16"/>
    <s v="Hewlett Packard 610 Color Digital Copier / Printer"/>
    <x v="387"/>
    <n v="3"/>
    <n v="0.2"/>
    <n v="374.99249999999995"/>
  </r>
  <r>
    <n v="755"/>
    <x v="349"/>
    <x v="1"/>
    <x v="214"/>
    <d v="2012-12-12T00:00:00"/>
    <s v="Standard Class"/>
    <s v="MS-17830"/>
    <s v="Melanie Seite"/>
    <x v="0"/>
    <s v="United States"/>
    <x v="1"/>
    <x v="1"/>
    <n v="90036"/>
    <x v="1"/>
    <s v="FUR-FU-10002759"/>
    <x v="0"/>
    <x v="5"/>
    <s v="12-1/2 Diameter Round Wall Clock"/>
    <x v="710"/>
    <n v="4"/>
    <n v="0"/>
    <n v="28.7712"/>
  </r>
  <r>
    <n v="756"/>
    <x v="350"/>
    <x v="0"/>
    <x v="31"/>
    <d v="2013-09-23T00:00:00"/>
    <s v="Standard Class"/>
    <s v="NB-18655"/>
    <s v="Nona Balk"/>
    <x v="1"/>
    <s v="United States"/>
    <x v="108"/>
    <x v="2"/>
    <n v="32216"/>
    <x v="0"/>
    <s v="FUR-TA-10001095"/>
    <x v="0"/>
    <x v="3"/>
    <s v="Chromcraft Round Conference Tables"/>
    <x v="711"/>
    <n v="4"/>
    <n v="0.45"/>
    <n v="-167.3184"/>
  </r>
  <r>
    <n v="757"/>
    <x v="351"/>
    <x v="2"/>
    <x v="282"/>
    <d v="2012-01-02T00:00:00"/>
    <s v="Standard Class"/>
    <s v="DC-13285"/>
    <s v="Debra Catini"/>
    <x v="0"/>
    <s v="United States"/>
    <x v="150"/>
    <x v="11"/>
    <n v="55016"/>
    <x v="2"/>
    <s v="OFF-ST-10002444"/>
    <x v="1"/>
    <x v="4"/>
    <s v="Recycled Eldon Regeneration Jumbo File"/>
    <x v="335"/>
    <n v="2"/>
    <n v="0"/>
    <n v="6.8767999999999994"/>
  </r>
  <r>
    <n v="758"/>
    <x v="351"/>
    <x v="2"/>
    <x v="282"/>
    <d v="2012-01-02T00:00:00"/>
    <s v="Standard Class"/>
    <s v="DC-13285"/>
    <s v="Debra Catini"/>
    <x v="0"/>
    <s v="United States"/>
    <x v="150"/>
    <x v="11"/>
    <n v="55016"/>
    <x v="2"/>
    <s v="TEC-AC-10001267"/>
    <x v="2"/>
    <x v="11"/>
    <s v="Imation 32GB Pocket Pro USB 3.0 Flash Drive - 32 GB - Black - 1 P ..."/>
    <x v="712"/>
    <n v="4"/>
    <n v="0"/>
    <n v="47.92"/>
  </r>
  <r>
    <n v="759"/>
    <x v="352"/>
    <x v="3"/>
    <x v="283"/>
    <d v="2014-07-29T00:00:00"/>
    <s v="Standard Class"/>
    <s v="CP-12340"/>
    <s v="Christine Phan"/>
    <x v="1"/>
    <s v="United States"/>
    <x v="20"/>
    <x v="15"/>
    <n v="10009"/>
    <x v="3"/>
    <s v="OFF-BI-10000848"/>
    <x v="1"/>
    <x v="8"/>
    <s v="Angle-D Ring Binders"/>
    <x v="535"/>
    <n v="3"/>
    <n v="0.2"/>
    <n v="4.2665999999999986"/>
  </r>
  <r>
    <n v="760"/>
    <x v="353"/>
    <x v="3"/>
    <x v="65"/>
    <d v="2014-09-23T00:00:00"/>
    <s v="Standard Class"/>
    <s v="BF-11020"/>
    <s v="Barry Französisch"/>
    <x v="1"/>
    <s v="United States"/>
    <x v="124"/>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x v="1"/>
    <x v="1"/>
    <n v="90004"/>
    <x v="1"/>
    <s v="OFF-PA-10003441"/>
    <x v="1"/>
    <x v="10"/>
    <s v="Xerox 226"/>
    <x v="713"/>
    <n v="9"/>
    <n v="0"/>
    <n v="27.993600000000001"/>
  </r>
  <r>
    <n v="762"/>
    <x v="355"/>
    <x v="3"/>
    <x v="132"/>
    <d v="2014-11-08T00:00:00"/>
    <s v="Standard Class"/>
    <s v="JC-16105"/>
    <s v="Julie Creighton"/>
    <x v="1"/>
    <s v="United States"/>
    <x v="118"/>
    <x v="32"/>
    <n v="30318"/>
    <x v="0"/>
    <s v="OFF-LA-10004484"/>
    <x v="1"/>
    <x v="2"/>
    <s v="Avery 476"/>
    <x v="714"/>
    <n v="3"/>
    <n v="0"/>
    <n v="5.6993999999999998"/>
  </r>
  <r>
    <n v="763"/>
    <x v="356"/>
    <x v="1"/>
    <x v="285"/>
    <d v="2012-02-13T00:00:00"/>
    <s v="Standard Class"/>
    <s v="LH-17020"/>
    <s v="Lisa Hazard"/>
    <x v="0"/>
    <s v="United States"/>
    <x v="38"/>
    <x v="24"/>
    <n v="43229"/>
    <x v="3"/>
    <s v="TEC-PH-10003931"/>
    <x v="2"/>
    <x v="7"/>
    <s v="JBL Micro Wireless Portable Bluetooth Speaker"/>
    <x v="715"/>
    <n v="3"/>
    <n v="0.4"/>
    <n v="-26.995499999999993"/>
  </r>
  <r>
    <n v="764"/>
    <x v="357"/>
    <x v="2"/>
    <x v="286"/>
    <d v="2011-01-16T00:00:00"/>
    <s v="Second Class"/>
    <s v="CS-12250"/>
    <s v="Chris Selesnick"/>
    <x v="1"/>
    <s v="United States"/>
    <x v="151"/>
    <x v="28"/>
    <n v="71111"/>
    <x v="0"/>
    <s v="OFF-EN-10001990"/>
    <x v="1"/>
    <x v="12"/>
    <s v="Staples"/>
    <x v="716"/>
    <n v="2"/>
    <n v="0"/>
    <n v="5.3391999999999991"/>
  </r>
  <r>
    <n v="765"/>
    <x v="357"/>
    <x v="2"/>
    <x v="286"/>
    <d v="2011-01-16T00:00:00"/>
    <s v="Second Class"/>
    <s v="CS-12250"/>
    <s v="Chris Selesnick"/>
    <x v="1"/>
    <s v="United States"/>
    <x v="151"/>
    <x v="28"/>
    <n v="71111"/>
    <x v="0"/>
    <s v="OFF-EN-10001532"/>
    <x v="1"/>
    <x v="12"/>
    <s v="Brown Kraft Recycled Envelopes"/>
    <x v="717"/>
    <n v="3"/>
    <n v="0"/>
    <n v="25.47"/>
  </r>
  <r>
    <n v="766"/>
    <x v="357"/>
    <x v="2"/>
    <x v="286"/>
    <d v="2011-01-16T00:00:00"/>
    <s v="Second Class"/>
    <s v="CS-12250"/>
    <s v="Chris Selesnick"/>
    <x v="1"/>
    <s v="United States"/>
    <x v="151"/>
    <x v="28"/>
    <n v="71111"/>
    <x v="0"/>
    <s v="TEC-AC-10003174"/>
    <x v="2"/>
    <x v="11"/>
    <s v="Plantronics S12 Corded Telephone Headset System"/>
    <x v="718"/>
    <n v="6"/>
    <n v="0"/>
    <n v="258.69600000000003"/>
  </r>
  <r>
    <n v="767"/>
    <x v="357"/>
    <x v="2"/>
    <x v="286"/>
    <d v="2011-01-16T00:00:00"/>
    <s v="Second Class"/>
    <s v="CS-12250"/>
    <s v="Chris Selesnick"/>
    <x v="1"/>
    <s v="United States"/>
    <x v="151"/>
    <x v="28"/>
    <n v="71111"/>
    <x v="0"/>
    <s v="OFF-BI-10004187"/>
    <x v="1"/>
    <x v="8"/>
    <s v="Staples"/>
    <x v="719"/>
    <n v="3"/>
    <n v="0"/>
    <n v="2.7071999999999994"/>
  </r>
  <r>
    <n v="768"/>
    <x v="357"/>
    <x v="2"/>
    <x v="286"/>
    <d v="2011-01-16T00:00:00"/>
    <s v="Second Class"/>
    <s v="CS-12250"/>
    <s v="Chris Selesnick"/>
    <x v="1"/>
    <s v="United States"/>
    <x v="151"/>
    <x v="28"/>
    <n v="71111"/>
    <x v="0"/>
    <s v="OFF-ST-10000025"/>
    <x v="1"/>
    <x v="4"/>
    <s v="Fellowes Stor/Drawer Steel Plus Storage Drawers"/>
    <x v="720"/>
    <n v="6"/>
    <n v="0"/>
    <n v="34.354799999999955"/>
  </r>
  <r>
    <n v="769"/>
    <x v="358"/>
    <x v="2"/>
    <x v="287"/>
    <d v="2011-05-20T00:00:00"/>
    <s v="Standard Class"/>
    <s v="AJ-10795"/>
    <s v="Anthony Johnson"/>
    <x v="1"/>
    <s v="United States"/>
    <x v="84"/>
    <x v="2"/>
    <n v="33710"/>
    <x v="0"/>
    <s v="FUR-FU-10004306"/>
    <x v="0"/>
    <x v="5"/>
    <s v="Electrix Halogen Magnifier Lamp"/>
    <x v="721"/>
    <n v="2"/>
    <n v="0.2"/>
    <n v="23.315999999999988"/>
  </r>
  <r>
    <n v="770"/>
    <x v="359"/>
    <x v="0"/>
    <x v="288"/>
    <d v="2013-05-25T00:00:00"/>
    <s v="Standard Class"/>
    <s v="LE-16810"/>
    <s v="Laurel Elliston"/>
    <x v="0"/>
    <s v="United States"/>
    <x v="81"/>
    <x v="17"/>
    <n v="22204"/>
    <x v="0"/>
    <s v="FUR-CH-10003746"/>
    <x v="0"/>
    <x v="1"/>
    <s v="Hon 4070 Series Pagoda Round Back Stacking Chairs"/>
    <x v="722"/>
    <n v="2"/>
    <n v="0"/>
    <n v="179.74880000000002"/>
  </r>
  <r>
    <n v="771"/>
    <x v="360"/>
    <x v="3"/>
    <x v="289"/>
    <d v="2014-02-06T00:00:00"/>
    <s v="Standard Class"/>
    <s v="BV-11245"/>
    <s v="Benjamin Venier"/>
    <x v="1"/>
    <s v="United States"/>
    <x v="96"/>
    <x v="23"/>
    <n v="50315"/>
    <x v="2"/>
    <s v="OFF-BI-10001036"/>
    <x v="1"/>
    <x v="8"/>
    <s v="Cardinal EasyOpen D-Ring Binders"/>
    <x v="723"/>
    <n v="2"/>
    <n v="0"/>
    <n v="9.14"/>
  </r>
  <r>
    <n v="772"/>
    <x v="360"/>
    <x v="3"/>
    <x v="289"/>
    <d v="2014-02-06T00:00:00"/>
    <s v="Standard Class"/>
    <s v="BV-11245"/>
    <s v="Benjamin Venier"/>
    <x v="1"/>
    <s v="United States"/>
    <x v="96"/>
    <x v="23"/>
    <n v="50315"/>
    <x v="2"/>
    <s v="TEC-PH-10004614"/>
    <x v="2"/>
    <x v="7"/>
    <s v="AT&amp;T 841000 Phone"/>
    <x v="724"/>
    <n v="3"/>
    <n v="0"/>
    <n v="51.75"/>
  </r>
  <r>
    <n v="773"/>
    <x v="360"/>
    <x v="3"/>
    <x v="289"/>
    <d v="2014-02-06T00:00:00"/>
    <s v="Standard Class"/>
    <s v="BV-11245"/>
    <s v="Benjamin Venier"/>
    <x v="1"/>
    <s v="United States"/>
    <x v="96"/>
    <x v="23"/>
    <n v="50315"/>
    <x v="2"/>
    <s v="OFF-BI-10000301"/>
    <x v="1"/>
    <x v="8"/>
    <s v="GBC Instant Report Kit"/>
    <x v="725"/>
    <n v="5"/>
    <n v="0"/>
    <n v="16.175000000000001"/>
  </r>
  <r>
    <n v="774"/>
    <x v="360"/>
    <x v="3"/>
    <x v="289"/>
    <d v="2014-02-06T00:00:00"/>
    <s v="Standard Class"/>
    <s v="BV-11245"/>
    <s v="Benjamin Venier"/>
    <x v="1"/>
    <s v="United States"/>
    <x v="96"/>
    <x v="23"/>
    <n v="50315"/>
    <x v="2"/>
    <s v="OFF-BI-10003910"/>
    <x v="1"/>
    <x v="8"/>
    <s v="DXL Angle-View Binders with Locking Rings by Samsill"/>
    <x v="726"/>
    <n v="1"/>
    <n v="0"/>
    <n v="3.4695"/>
  </r>
  <r>
    <n v="775"/>
    <x v="360"/>
    <x v="3"/>
    <x v="289"/>
    <d v="2014-02-06T00:00:00"/>
    <s v="Standard Class"/>
    <s v="BV-11245"/>
    <s v="Benjamin Venier"/>
    <x v="1"/>
    <s v="United States"/>
    <x v="96"/>
    <x v="23"/>
    <n v="50315"/>
    <x v="2"/>
    <s v="OFF-AR-10004648"/>
    <x v="1"/>
    <x v="6"/>
    <s v="Boston 19500 Mighty Mite Electric Pencil Sharpener"/>
    <x v="727"/>
    <n v="2"/>
    <n v="0"/>
    <n v="10.881"/>
  </r>
  <r>
    <n v="776"/>
    <x v="360"/>
    <x v="3"/>
    <x v="289"/>
    <d v="2014-02-06T00:00:00"/>
    <s v="Standard Class"/>
    <s v="BV-11245"/>
    <s v="Benjamin Venier"/>
    <x v="1"/>
    <s v="United States"/>
    <x v="96"/>
    <x v="23"/>
    <n v="50315"/>
    <x v="2"/>
    <s v="FUR-FU-10002597"/>
    <x v="0"/>
    <x v="5"/>
    <s v="C-Line Magnetic Cubicle Keepers, Clear Polypropylene"/>
    <x v="728"/>
    <n v="7"/>
    <n v="0"/>
    <n v="14.523600000000002"/>
  </r>
  <r>
    <n v="777"/>
    <x v="361"/>
    <x v="2"/>
    <x v="290"/>
    <d v="2011-07-06T00:00:00"/>
    <s v="Standard Class"/>
    <s v="DL-12865"/>
    <s v="Dan Lawera"/>
    <x v="0"/>
    <s v="United States"/>
    <x v="74"/>
    <x v="24"/>
    <n v="45231"/>
    <x v="3"/>
    <s v="OFF-AR-10003405"/>
    <x v="1"/>
    <x v="6"/>
    <s v="Dixon My First Ticonderoga Pencil, #2"/>
    <x v="729"/>
    <n v="7"/>
    <n v="0.2"/>
    <n v="3.6854999999999958"/>
  </r>
  <r>
    <n v="778"/>
    <x v="362"/>
    <x v="1"/>
    <x v="291"/>
    <d v="2012-08-23T00:00:00"/>
    <s v="First Class"/>
    <s v="NZ-18565"/>
    <s v="Nick Zandusky"/>
    <x v="2"/>
    <s v="United States"/>
    <x v="8"/>
    <x v="1"/>
    <n v="94110"/>
    <x v="1"/>
    <s v="FUR-CH-10002335"/>
    <x v="0"/>
    <x v="1"/>
    <s v="Hon GuestStacker Chair"/>
    <x v="730"/>
    <n v="3"/>
    <n v="0.2"/>
    <n v="40.800600000000003"/>
  </r>
  <r>
    <n v="779"/>
    <x v="362"/>
    <x v="1"/>
    <x v="291"/>
    <d v="2012-08-23T00:00:00"/>
    <s v="First Class"/>
    <s v="NZ-18565"/>
    <s v="Nick Zandusky"/>
    <x v="2"/>
    <s v="United States"/>
    <x v="8"/>
    <x v="1"/>
    <n v="94110"/>
    <x v="1"/>
    <s v="OFF-PA-10000157"/>
    <x v="1"/>
    <x v="10"/>
    <s v="Xerox 191"/>
    <x v="731"/>
    <n v="3"/>
    <n v="0"/>
    <n v="28.171799999999998"/>
  </r>
  <r>
    <n v="780"/>
    <x v="362"/>
    <x v="1"/>
    <x v="291"/>
    <d v="2012-08-23T00:00:00"/>
    <s v="First Class"/>
    <s v="NZ-18565"/>
    <s v="Nick Zandusky"/>
    <x v="2"/>
    <s v="United States"/>
    <x v="8"/>
    <x v="1"/>
    <n v="94110"/>
    <x v="1"/>
    <s v="OFF-PA-10001947"/>
    <x v="1"/>
    <x v="10"/>
    <s v="Xerox 1974"/>
    <x v="100"/>
    <n v="4"/>
    <n v="0"/>
    <n v="11.720800000000001"/>
  </r>
  <r>
    <n v="781"/>
    <x v="362"/>
    <x v="1"/>
    <x v="291"/>
    <d v="2012-08-23T00:00:00"/>
    <s v="First Class"/>
    <s v="NZ-18565"/>
    <s v="Nick Zandusky"/>
    <x v="2"/>
    <s v="United States"/>
    <x v="8"/>
    <x v="1"/>
    <n v="94110"/>
    <x v="1"/>
    <s v="OFF-PA-10003657"/>
    <x v="1"/>
    <x v="10"/>
    <s v="Xerox 1927"/>
    <x v="732"/>
    <n v="1"/>
    <n v="0"/>
    <n v="1.9259999999999997"/>
  </r>
  <r>
    <n v="782"/>
    <x v="363"/>
    <x v="1"/>
    <x v="292"/>
    <d v="2012-10-06T00:00:00"/>
    <s v="Second Class"/>
    <s v="BM-11785"/>
    <s v="Bryan Mills"/>
    <x v="0"/>
    <s v="United States"/>
    <x v="38"/>
    <x v="24"/>
    <n v="43229"/>
    <x v="3"/>
    <s v="OFF-BI-10001098"/>
    <x v="1"/>
    <x v="8"/>
    <s v="Acco D-Ring Binder w/DublLock"/>
    <x v="733"/>
    <n v="5"/>
    <n v="0.7"/>
    <n v="-22.448999999999991"/>
  </r>
  <r>
    <n v="783"/>
    <x v="363"/>
    <x v="1"/>
    <x v="292"/>
    <d v="2012-10-06T00:00:00"/>
    <s v="Second Class"/>
    <s v="BM-11785"/>
    <s v="Bryan Mills"/>
    <x v="0"/>
    <s v="United States"/>
    <x v="38"/>
    <x v="24"/>
    <n v="43229"/>
    <x v="3"/>
    <s v="TEC-AC-10002167"/>
    <x v="2"/>
    <x v="11"/>
    <s v="Imation 8gb Micro Traveldrive Usb 2.0 Flash Drive"/>
    <x v="734"/>
    <n v="2"/>
    <n v="0.2"/>
    <n v="-2.6999999999999993"/>
  </r>
  <r>
    <n v="784"/>
    <x v="363"/>
    <x v="1"/>
    <x v="292"/>
    <d v="2012-10-06T00:00:00"/>
    <s v="Second Class"/>
    <s v="BM-11785"/>
    <s v="Bryan Mills"/>
    <x v="0"/>
    <s v="United States"/>
    <x v="38"/>
    <x v="24"/>
    <n v="43229"/>
    <x v="3"/>
    <s v="FUR-BO-10004409"/>
    <x v="0"/>
    <x v="0"/>
    <s v="Safco Value Mate Series Steel Bookcases, Baked Enamel Finish on Steel, Gray"/>
    <x v="735"/>
    <n v="1"/>
    <n v="0.5"/>
    <n v="-15.615600000000001"/>
  </r>
  <r>
    <n v="785"/>
    <x v="363"/>
    <x v="1"/>
    <x v="292"/>
    <d v="2012-10-06T00:00:00"/>
    <s v="Second Class"/>
    <s v="BM-11785"/>
    <s v="Bryan Mills"/>
    <x v="0"/>
    <s v="United States"/>
    <x v="38"/>
    <x v="24"/>
    <n v="43229"/>
    <x v="3"/>
    <s v="TEC-AC-10000057"/>
    <x v="2"/>
    <x v="11"/>
    <s v="Microsoft Natural Ergonomic Keyboard 4000"/>
    <x v="736"/>
    <n v="2"/>
    <n v="0.2"/>
    <n v="0.59979999999999656"/>
  </r>
  <r>
    <n v="786"/>
    <x v="364"/>
    <x v="1"/>
    <x v="293"/>
    <d v="2012-05-28T00:00:00"/>
    <s v="Standard Class"/>
    <s v="EA-14035"/>
    <s v="Erin Ashbrook"/>
    <x v="1"/>
    <s v="United States"/>
    <x v="29"/>
    <x v="20"/>
    <n v="29203"/>
    <x v="0"/>
    <s v="OFF-EN-10000056"/>
    <x v="1"/>
    <x v="12"/>
    <s v="Cameo Buff Policy Envelopes"/>
    <x v="737"/>
    <n v="3"/>
    <n v="0"/>
    <n v="87.744299999999981"/>
  </r>
  <r>
    <n v="787"/>
    <x v="365"/>
    <x v="3"/>
    <x v="294"/>
    <d v="2014-03-22T00:00:00"/>
    <s v="Second Class"/>
    <s v="CL-12565"/>
    <s v="Clay Ludtke"/>
    <x v="0"/>
    <s v="United States"/>
    <x v="152"/>
    <x v="1"/>
    <n v="93534"/>
    <x v="1"/>
    <s v="OFF-BI-10000014"/>
    <x v="1"/>
    <x v="8"/>
    <s v="Heavy-Duty E-Z-D Binders"/>
    <x v="738"/>
    <n v="2"/>
    <n v="0.2"/>
    <n v="5.8914"/>
  </r>
  <r>
    <n v="788"/>
    <x v="366"/>
    <x v="1"/>
    <x v="295"/>
    <d v="2012-12-16T00:00:00"/>
    <s v="Standard Class"/>
    <s v="LT-17110"/>
    <s v="Liz Thompson"/>
    <x v="0"/>
    <s v="United States"/>
    <x v="152"/>
    <x v="1"/>
    <n v="93534"/>
    <x v="1"/>
    <s v="FUR-CH-10004675"/>
    <x v="0"/>
    <x v="1"/>
    <s v="Lifetime Advantage Folding Chairs, 4/Carton"/>
    <x v="739"/>
    <n v="2"/>
    <n v="0.2"/>
    <n v="34.89279999999998"/>
  </r>
  <r>
    <n v="789"/>
    <x v="367"/>
    <x v="1"/>
    <x v="153"/>
    <d v="2012-06-30T00:00:00"/>
    <s v="Standard Class"/>
    <s v="SA-20830"/>
    <s v="Sue Ann Reed"/>
    <x v="0"/>
    <s v="United States"/>
    <x v="102"/>
    <x v="17"/>
    <n v="23223"/>
    <x v="0"/>
    <s v="OFF-BI-10001543"/>
    <x v="1"/>
    <x v="8"/>
    <s v="GBC VeloBinder Manual Binding System"/>
    <x v="740"/>
    <n v="4"/>
    <n v="0"/>
    <n v="69.100800000000007"/>
  </r>
  <r>
    <n v="790"/>
    <x v="367"/>
    <x v="1"/>
    <x v="153"/>
    <d v="2012-06-30T00:00:00"/>
    <s v="Standard Class"/>
    <s v="SA-20830"/>
    <s v="Sue Ann Reed"/>
    <x v="0"/>
    <s v="United States"/>
    <x v="102"/>
    <x v="17"/>
    <n v="23223"/>
    <x v="0"/>
    <s v="OFF-ST-10001321"/>
    <x v="1"/>
    <x v="4"/>
    <s v="Decoflex Hanging Personal Folder File, Blue"/>
    <x v="741"/>
    <n v="1"/>
    <n v="0"/>
    <n v="4.1634000000000011"/>
  </r>
  <r>
    <n v="791"/>
    <x v="367"/>
    <x v="1"/>
    <x v="153"/>
    <d v="2012-06-30T00:00:00"/>
    <s v="Standard Class"/>
    <s v="SA-20830"/>
    <s v="Sue Ann Reed"/>
    <x v="0"/>
    <s v="United States"/>
    <x v="102"/>
    <x v="17"/>
    <n v="23223"/>
    <x v="0"/>
    <s v="OFF-BI-10001132"/>
    <x v="1"/>
    <x v="8"/>
    <s v="Acco PRESSTEX Data Binder with Storage Hooks, Dark Blue, 9 1/2&quot; X 11&quot;"/>
    <x v="742"/>
    <n v="8"/>
    <n v="0"/>
    <n v="21.089600000000001"/>
  </r>
  <r>
    <n v="792"/>
    <x v="367"/>
    <x v="1"/>
    <x v="153"/>
    <d v="2012-06-30T00:00:00"/>
    <s v="Standard Class"/>
    <s v="SA-20830"/>
    <s v="Sue Ann Reed"/>
    <x v="0"/>
    <s v="United States"/>
    <x v="102"/>
    <x v="17"/>
    <n v="23223"/>
    <x v="0"/>
    <s v="FUR-CH-10003199"/>
    <x v="0"/>
    <x v="1"/>
    <s v="Office Star - Contemporary Task Swivel Chair"/>
    <x v="743"/>
    <n v="3"/>
    <n v="0"/>
    <n v="79.905599999999993"/>
  </r>
  <r>
    <n v="793"/>
    <x v="368"/>
    <x v="0"/>
    <x v="244"/>
    <d v="2013-05-21T00:00:00"/>
    <s v="Same Day"/>
    <s v="JK-15730"/>
    <s v="Joe Kamberova"/>
    <x v="0"/>
    <s v="United States"/>
    <x v="153"/>
    <x v="3"/>
    <n v="28806"/>
    <x v="0"/>
    <s v="TEC-PH-10001530"/>
    <x v="2"/>
    <x v="7"/>
    <s v="Cisco Unified IP Phone 7945G VoIP phone"/>
    <x v="744"/>
    <n v="5"/>
    <n v="0.2"/>
    <n v="85.247500000000002"/>
  </r>
  <r>
    <n v="794"/>
    <x v="369"/>
    <x v="2"/>
    <x v="59"/>
    <d v="2011-09-26T00:00:00"/>
    <s v="Standard Class"/>
    <s v="ES-14020"/>
    <s v="Erica Smith"/>
    <x v="0"/>
    <s v="United States"/>
    <x v="8"/>
    <x v="1"/>
    <n v="94110"/>
    <x v="1"/>
    <s v="OFF-LA-10001569"/>
    <x v="1"/>
    <x v="2"/>
    <s v="Avery 499"/>
    <x v="745"/>
    <n v="2"/>
    <n v="0"/>
    <n v="4.5815999999999999"/>
  </r>
  <r>
    <n v="795"/>
    <x v="369"/>
    <x v="2"/>
    <x v="59"/>
    <d v="2011-09-26T00:00:00"/>
    <s v="Standard Class"/>
    <s v="ES-14020"/>
    <s v="Erica Smith"/>
    <x v="0"/>
    <s v="United States"/>
    <x v="8"/>
    <x v="1"/>
    <n v="94110"/>
    <x v="1"/>
    <s v="OFF-PA-10003724"/>
    <x v="1"/>
    <x v="10"/>
    <s v="Wirebound Message Book, 4 per Page"/>
    <x v="746"/>
    <n v="4"/>
    <n v="0"/>
    <n v="10.642799999999999"/>
  </r>
  <r>
    <n v="796"/>
    <x v="370"/>
    <x v="3"/>
    <x v="296"/>
    <d v="2014-09-27T00:00:00"/>
    <s v="Standard Class"/>
    <s v="RH-19495"/>
    <s v="Rick Hansen"/>
    <x v="0"/>
    <s v="United States"/>
    <x v="30"/>
    <x v="11"/>
    <n v="55901"/>
    <x v="2"/>
    <s v="OFF-BI-10000546"/>
    <x v="1"/>
    <x v="8"/>
    <s v="Avery Durable Binders"/>
    <x v="171"/>
    <n v="7"/>
    <n v="0"/>
    <n v="9.8783999999999992"/>
  </r>
  <r>
    <n v="797"/>
    <x v="371"/>
    <x v="1"/>
    <x v="100"/>
    <d v="2012-12-26T00:00:00"/>
    <s v="First Class"/>
    <s v="DB-13120"/>
    <s v="David Bremer"/>
    <x v="1"/>
    <s v="United States"/>
    <x v="30"/>
    <x v="15"/>
    <n v="14609"/>
    <x v="3"/>
    <s v="OFF-PA-10000176"/>
    <x v="1"/>
    <x v="10"/>
    <s v="Xerox 1887"/>
    <x v="747"/>
    <n v="7"/>
    <n v="0"/>
    <n v="63.739199999999997"/>
  </r>
  <r>
    <n v="798"/>
    <x v="371"/>
    <x v="1"/>
    <x v="100"/>
    <d v="2012-12-26T00:00:00"/>
    <s v="First Class"/>
    <s v="DB-13120"/>
    <s v="David Bremer"/>
    <x v="1"/>
    <s v="United States"/>
    <x v="30"/>
    <x v="15"/>
    <n v="14609"/>
    <x v="3"/>
    <s v="OFF-PA-10002365"/>
    <x v="1"/>
    <x v="10"/>
    <s v="Xerox 1967"/>
    <x v="91"/>
    <n v="2"/>
    <n v="0"/>
    <n v="6.2208000000000006"/>
  </r>
  <r>
    <n v="799"/>
    <x v="371"/>
    <x v="1"/>
    <x v="100"/>
    <d v="2012-12-26T00:00:00"/>
    <s v="First Class"/>
    <s v="DB-13120"/>
    <s v="David Bremer"/>
    <x v="1"/>
    <s v="United States"/>
    <x v="30"/>
    <x v="15"/>
    <n v="14609"/>
    <x v="3"/>
    <s v="OFF-LA-10002271"/>
    <x v="1"/>
    <x v="2"/>
    <s v="Smead Alpha-Z Color-Coded Second Alphabetical Labels and Starter Set"/>
    <x v="748"/>
    <n v="7"/>
    <n v="0"/>
    <n v="10.348799999999999"/>
  </r>
  <r>
    <n v="800"/>
    <x v="372"/>
    <x v="1"/>
    <x v="154"/>
    <d v="2012-12-03T00:00:00"/>
    <s v="Standard Class"/>
    <s v="CD-11920"/>
    <s v="Carlos Daly"/>
    <x v="0"/>
    <s v="United States"/>
    <x v="154"/>
    <x v="1"/>
    <n v="92530"/>
    <x v="1"/>
    <s v="FUR-CH-10002647"/>
    <x v="0"/>
    <x v="1"/>
    <s v="Situations Contoured Folding Chairs, 4/Set"/>
    <x v="514"/>
    <n v="5"/>
    <n v="0.2"/>
    <n v="17.745000000000019"/>
  </r>
  <r>
    <n v="801"/>
    <x v="373"/>
    <x v="3"/>
    <x v="297"/>
    <d v="2014-02-24T00:00:00"/>
    <s v="First Class"/>
    <s v="HW-14935"/>
    <s v="Helen Wasserman"/>
    <x v="1"/>
    <s v="United States"/>
    <x v="70"/>
    <x v="1"/>
    <n v="92105"/>
    <x v="1"/>
    <s v="FUR-FU-10004090"/>
    <x v="0"/>
    <x v="5"/>
    <s v="Executive Impressions 14&quot; Contract Wall Clock"/>
    <x v="749"/>
    <n v="1"/>
    <n v="0"/>
    <n v="7.3358999999999988"/>
  </r>
  <r>
    <n v="802"/>
    <x v="373"/>
    <x v="3"/>
    <x v="297"/>
    <d v="2014-02-24T00:00:00"/>
    <s v="First Class"/>
    <s v="HW-14935"/>
    <s v="Helen Wasserman"/>
    <x v="1"/>
    <s v="United States"/>
    <x v="70"/>
    <x v="1"/>
    <n v="92105"/>
    <x v="1"/>
    <s v="TEC-PH-10001580"/>
    <x v="2"/>
    <x v="7"/>
    <s v="Logitech Mobile Speakerphone P710e - speaker phone"/>
    <x v="750"/>
    <n v="2"/>
    <n v="0.2"/>
    <n v="18.897199999999991"/>
  </r>
  <r>
    <n v="803"/>
    <x v="374"/>
    <x v="0"/>
    <x v="298"/>
    <d v="2013-08-24T00:00:00"/>
    <s v="Second Class"/>
    <s v="HW-14935"/>
    <s v="Helen Wasserman"/>
    <x v="1"/>
    <s v="United States"/>
    <x v="20"/>
    <x v="15"/>
    <n v="10024"/>
    <x v="3"/>
    <s v="OFF-AP-10000576"/>
    <x v="1"/>
    <x v="9"/>
    <s v="Belkin 7 Outlet SurgeMaster II"/>
    <x v="751"/>
    <n v="9"/>
    <n v="0"/>
    <n v="99.48960000000001"/>
  </r>
  <r>
    <n v="804"/>
    <x v="375"/>
    <x v="0"/>
    <x v="299"/>
    <d v="2013-03-18T00:00:00"/>
    <s v="Standard Class"/>
    <s v="MC-18130"/>
    <s v="Mike Caudle"/>
    <x v="1"/>
    <s v="United States"/>
    <x v="53"/>
    <x v="28"/>
    <n v="71203"/>
    <x v="0"/>
    <s v="OFF-PA-10003953"/>
    <x v="1"/>
    <x v="10"/>
    <s v="Xerox 218"/>
    <x v="91"/>
    <n v="2"/>
    <n v="0"/>
    <n v="6.2208000000000006"/>
  </r>
  <r>
    <n v="805"/>
    <x v="376"/>
    <x v="3"/>
    <x v="300"/>
    <d v="2014-04-25T00:00:00"/>
    <s v="First Class"/>
    <s v="GM-14440"/>
    <s v="Gary McGarr"/>
    <x v="0"/>
    <s v="United States"/>
    <x v="8"/>
    <x v="1"/>
    <n v="94122"/>
    <x v="1"/>
    <s v="FUR-FU-10000794"/>
    <x v="0"/>
    <x v="5"/>
    <s v="Eldon Stackable Tray, Side-Load, Legal, Smoke"/>
    <x v="723"/>
    <n v="2"/>
    <n v="0"/>
    <n v="6.2151999999999994"/>
  </r>
  <r>
    <n v="806"/>
    <x v="377"/>
    <x v="2"/>
    <x v="301"/>
    <d v="2011-11-07T00:00:00"/>
    <s v="Standard Class"/>
    <s v="RA-19915"/>
    <s v="Russell Applegate"/>
    <x v="0"/>
    <s v="United States"/>
    <x v="60"/>
    <x v="22"/>
    <n v="80219"/>
    <x v="1"/>
    <s v="OFF-AR-10001897"/>
    <x v="1"/>
    <x v="6"/>
    <s v="Model L Table or Wall-Mount Pencil Sharpener"/>
    <x v="752"/>
    <n v="3"/>
    <n v="0.2"/>
    <n v="4.3176000000000005"/>
  </r>
  <r>
    <n v="807"/>
    <x v="377"/>
    <x v="2"/>
    <x v="301"/>
    <d v="2011-11-07T00:00:00"/>
    <s v="Standard Class"/>
    <s v="RA-19915"/>
    <s v="Russell Applegate"/>
    <x v="0"/>
    <s v="United States"/>
    <x v="60"/>
    <x v="22"/>
    <n v="80219"/>
    <x v="1"/>
    <s v="TEC-PH-10001795"/>
    <x v="2"/>
    <x v="7"/>
    <s v="ClearOne CHATAttach 160 - speaker phone"/>
    <x v="753"/>
    <n v="4"/>
    <n v="0.2"/>
    <n v="247.99599999999981"/>
  </r>
  <r>
    <n v="808"/>
    <x v="378"/>
    <x v="1"/>
    <x v="302"/>
    <d v="2012-02-05T00:00:00"/>
    <s v="First Class"/>
    <s v="AA-10375"/>
    <s v="Allen Armold"/>
    <x v="0"/>
    <s v="United States"/>
    <x v="155"/>
    <x v="8"/>
    <n v="68104"/>
    <x v="2"/>
    <s v="FUR-FU-10003347"/>
    <x v="0"/>
    <x v="5"/>
    <s v="Coloredge Poster Frame"/>
    <x v="158"/>
    <n v="2"/>
    <n v="0"/>
    <n v="11.076000000000001"/>
  </r>
  <r>
    <n v="809"/>
    <x v="378"/>
    <x v="1"/>
    <x v="302"/>
    <d v="2012-02-05T00:00:00"/>
    <s v="First Class"/>
    <s v="AA-10375"/>
    <s v="Allen Armold"/>
    <x v="0"/>
    <s v="United States"/>
    <x v="155"/>
    <x v="8"/>
    <n v="68104"/>
    <x v="2"/>
    <s v="TEC-AC-10004901"/>
    <x v="2"/>
    <x v="11"/>
    <s v="Kensington SlimBlade Notebook Wireless Mouse with Nano Receiver "/>
    <x v="145"/>
    <n v="3"/>
    <n v="0"/>
    <n v="50.989800000000002"/>
  </r>
  <r>
    <n v="810"/>
    <x v="379"/>
    <x v="2"/>
    <x v="303"/>
    <d v="2011-10-15T00:00:00"/>
    <s v="First Class"/>
    <s v="ZC-21910"/>
    <s v="Zuschuss Carroll"/>
    <x v="0"/>
    <s v="United States"/>
    <x v="156"/>
    <x v="4"/>
    <n v="98026"/>
    <x v="1"/>
    <s v="OFF-AR-10003190"/>
    <x v="1"/>
    <x v="6"/>
    <s v="Newell 32"/>
    <x v="132"/>
    <n v="4"/>
    <n v="0"/>
    <n v="3.2256"/>
  </r>
  <r>
    <n v="811"/>
    <x v="379"/>
    <x v="2"/>
    <x v="303"/>
    <d v="2011-10-15T00:00:00"/>
    <s v="First Class"/>
    <s v="ZC-21910"/>
    <s v="Zuschuss Carroll"/>
    <x v="0"/>
    <s v="United States"/>
    <x v="156"/>
    <x v="4"/>
    <n v="98026"/>
    <x v="1"/>
    <s v="FUR-TA-10002903"/>
    <x v="0"/>
    <x v="3"/>
    <s v="Bevis Round Bullnose 29&quot; High Table Top"/>
    <x v="754"/>
    <n v="5"/>
    <n v="0"/>
    <n v="311.65199999999999"/>
  </r>
  <r>
    <n v="812"/>
    <x v="379"/>
    <x v="2"/>
    <x v="303"/>
    <d v="2011-10-15T00:00:00"/>
    <s v="First Class"/>
    <s v="ZC-21910"/>
    <s v="Zuschuss Carroll"/>
    <x v="0"/>
    <s v="United States"/>
    <x v="156"/>
    <x v="4"/>
    <n v="98026"/>
    <x v="1"/>
    <s v="OFF-AP-10000240"/>
    <x v="1"/>
    <x v="9"/>
    <s v="Belkin F9G930V10-GRY 9 Outlet Surge"/>
    <x v="755"/>
    <n v="4"/>
    <n v="0"/>
    <n v="62.036799999999971"/>
  </r>
  <r>
    <n v="813"/>
    <x v="379"/>
    <x v="2"/>
    <x v="303"/>
    <d v="2011-10-15T00:00:00"/>
    <s v="First Class"/>
    <s v="ZC-21910"/>
    <s v="Zuschuss Carroll"/>
    <x v="0"/>
    <s v="United States"/>
    <x v="156"/>
    <x v="4"/>
    <n v="98026"/>
    <x v="1"/>
    <s v="TEC-AC-10001101"/>
    <x v="2"/>
    <x v="11"/>
    <s v="Sony 16GB Class 10 Micro SDHC R40 Memory Card"/>
    <x v="756"/>
    <n v="2"/>
    <n v="0"/>
    <n v="2.5779999999999994"/>
  </r>
  <r>
    <n v="814"/>
    <x v="380"/>
    <x v="3"/>
    <x v="304"/>
    <d v="2014-05-15T00:00:00"/>
    <s v="Same Day"/>
    <s v="PJ-19015"/>
    <s v="Pauline Johnson"/>
    <x v="0"/>
    <s v="United States"/>
    <x v="157"/>
    <x v="1"/>
    <n v="92704"/>
    <x v="1"/>
    <s v="FUR-FU-10000794"/>
    <x v="0"/>
    <x v="5"/>
    <s v="Eldon Stackable Tray, Side-Load, Legal, Smoke"/>
    <x v="723"/>
    <n v="2"/>
    <n v="0"/>
    <n v="6.2151999999999994"/>
  </r>
  <r>
    <n v="815"/>
    <x v="380"/>
    <x v="3"/>
    <x v="304"/>
    <d v="2014-05-15T00:00:00"/>
    <s v="Same Day"/>
    <s v="PJ-19015"/>
    <s v="Pauline Johnson"/>
    <x v="0"/>
    <s v="United States"/>
    <x v="157"/>
    <x v="1"/>
    <n v="92704"/>
    <x v="1"/>
    <s v="TEC-AC-10001838"/>
    <x v="2"/>
    <x v="11"/>
    <s v="Razer Tiamat Over Ear 7.1 Surround Sound PC Gaming Headset"/>
    <x v="757"/>
    <n v="7"/>
    <n v="0"/>
    <n v="601.96990000000005"/>
  </r>
  <r>
    <n v="816"/>
    <x v="381"/>
    <x v="1"/>
    <x v="305"/>
    <d v="2012-03-23T00:00:00"/>
    <s v="First Class"/>
    <s v="BW-11110"/>
    <s v="Bart Watters"/>
    <x v="1"/>
    <s v="United States"/>
    <x v="158"/>
    <x v="6"/>
    <n v="53209"/>
    <x v="2"/>
    <s v="OFF-PA-10000061"/>
    <x v="1"/>
    <x v="10"/>
    <s v="Xerox 205"/>
    <x v="187"/>
    <n v="8"/>
    <n v="0"/>
    <n v="24.883200000000002"/>
  </r>
  <r>
    <n v="817"/>
    <x v="382"/>
    <x v="0"/>
    <x v="306"/>
    <d v="2013-09-20T00:00:00"/>
    <s v="Standard Class"/>
    <s v="DB-13210"/>
    <s v="Dean Braden"/>
    <x v="0"/>
    <s v="United States"/>
    <x v="10"/>
    <x v="9"/>
    <n v="19140"/>
    <x v="3"/>
    <s v="OFF-PA-10003651"/>
    <x v="1"/>
    <x v="10"/>
    <s v="Xerox 1968"/>
    <x v="758"/>
    <n v="1"/>
    <n v="0.2"/>
    <n v="1.8703999999999998"/>
  </r>
  <r>
    <n v="818"/>
    <x v="383"/>
    <x v="2"/>
    <x v="307"/>
    <d v="2011-07-02T00:00:00"/>
    <s v="Standard Class"/>
    <s v="CA-12775"/>
    <s v="Cynthia Arntzen"/>
    <x v="0"/>
    <s v="United States"/>
    <x v="10"/>
    <x v="9"/>
    <n v="19140"/>
    <x v="3"/>
    <s v="OFF-PA-10000304"/>
    <x v="1"/>
    <x v="10"/>
    <s v="Xerox 1995"/>
    <x v="759"/>
    <n v="8"/>
    <n v="0.2"/>
    <n v="14.5152"/>
  </r>
  <r>
    <n v="819"/>
    <x v="383"/>
    <x v="2"/>
    <x v="307"/>
    <d v="2011-07-02T00:00:00"/>
    <s v="Standard Class"/>
    <s v="CA-12775"/>
    <s v="Cynthia Arntzen"/>
    <x v="0"/>
    <s v="United States"/>
    <x v="10"/>
    <x v="9"/>
    <n v="19140"/>
    <x v="3"/>
    <s v="OFF-BI-10003094"/>
    <x v="1"/>
    <x v="8"/>
    <s v="Self-Adhesive Ring Binder Labels"/>
    <x v="760"/>
    <n v="3"/>
    <n v="0.7"/>
    <n v="-2.4287999999999998"/>
  </r>
  <r>
    <n v="820"/>
    <x v="383"/>
    <x v="2"/>
    <x v="307"/>
    <d v="2011-07-02T00:00:00"/>
    <s v="Standard Class"/>
    <s v="CA-12775"/>
    <s v="Cynthia Arntzen"/>
    <x v="0"/>
    <s v="United States"/>
    <x v="10"/>
    <x v="9"/>
    <n v="19140"/>
    <x v="3"/>
    <s v="FUR-CH-10001394"/>
    <x v="0"/>
    <x v="1"/>
    <s v="Global Leather Executive Chair"/>
    <x v="761"/>
    <n v="5"/>
    <n v="0.3"/>
    <n v="0"/>
  </r>
  <r>
    <n v="821"/>
    <x v="383"/>
    <x v="2"/>
    <x v="307"/>
    <d v="2011-07-02T00:00:00"/>
    <s v="Standard Class"/>
    <s v="CA-12775"/>
    <s v="Cynthia Arntzen"/>
    <x v="0"/>
    <s v="United States"/>
    <x v="10"/>
    <x v="9"/>
    <n v="19140"/>
    <x v="3"/>
    <s v="OFF-BI-10004230"/>
    <x v="1"/>
    <x v="8"/>
    <s v="GBC Recycled Grain Textured Covers"/>
    <x v="762"/>
    <n v="3"/>
    <n v="0.7"/>
    <n v="-22.796399999999991"/>
  </r>
  <r>
    <n v="822"/>
    <x v="383"/>
    <x v="2"/>
    <x v="307"/>
    <d v="2011-07-02T00:00:00"/>
    <s v="Standard Class"/>
    <s v="CA-12775"/>
    <s v="Cynthia Arntzen"/>
    <x v="0"/>
    <s v="United States"/>
    <x v="10"/>
    <x v="9"/>
    <n v="19140"/>
    <x v="3"/>
    <s v="OFF-PA-10003395"/>
    <x v="1"/>
    <x v="10"/>
    <s v="Xerox 1941"/>
    <x v="763"/>
    <n v="4"/>
    <n v="0.2"/>
    <n v="117.43199999999999"/>
  </r>
  <r>
    <n v="823"/>
    <x v="384"/>
    <x v="3"/>
    <x v="308"/>
    <d v="2014-06-28T00:00:00"/>
    <s v="Standard Class"/>
    <s v="TR-21325"/>
    <s v="Toby Ritter"/>
    <x v="0"/>
    <s v="United States"/>
    <x v="78"/>
    <x v="30"/>
    <n v="7109"/>
    <x v="3"/>
    <s v="TEC-AC-10002402"/>
    <x v="2"/>
    <x v="11"/>
    <s v="Razer Kraken PRO Over Ear PC and Music Headset"/>
    <x v="764"/>
    <n v="3"/>
    <n v="0"/>
    <n v="71.990999999999985"/>
  </r>
  <r>
    <n v="824"/>
    <x v="384"/>
    <x v="3"/>
    <x v="308"/>
    <d v="2014-06-28T00:00:00"/>
    <s v="Standard Class"/>
    <s v="TR-21325"/>
    <s v="Toby Ritter"/>
    <x v="0"/>
    <s v="United States"/>
    <x v="78"/>
    <x v="30"/>
    <n v="7109"/>
    <x v="3"/>
    <s v="OFF-LA-10003223"/>
    <x v="1"/>
    <x v="2"/>
    <s v="Avery 508"/>
    <x v="765"/>
    <n v="2"/>
    <n v="0"/>
    <n v="4.8117999999999999"/>
  </r>
  <r>
    <n v="825"/>
    <x v="385"/>
    <x v="2"/>
    <x v="309"/>
    <d v="2011-05-15T00:00:00"/>
    <s v="Standard Class"/>
    <s v="PG-18820"/>
    <s v="Patrick Gardner"/>
    <x v="0"/>
    <s v="United States"/>
    <x v="8"/>
    <x v="1"/>
    <n v="94110"/>
    <x v="1"/>
    <s v="TEC-AC-10003441"/>
    <x v="2"/>
    <x v="11"/>
    <s v="Kingston Digital DataTraveler 32GB USB 2.0"/>
    <x v="766"/>
    <n v="4"/>
    <n v="0"/>
    <n v="4.0679999999999978"/>
  </r>
  <r>
    <n v="826"/>
    <x v="385"/>
    <x v="2"/>
    <x v="309"/>
    <d v="2011-05-15T00:00:00"/>
    <s v="Standard Class"/>
    <s v="PG-18820"/>
    <s v="Patrick Gardner"/>
    <x v="0"/>
    <s v="United States"/>
    <x v="8"/>
    <x v="1"/>
    <n v="94110"/>
    <x v="1"/>
    <s v="TEC-AC-10000109"/>
    <x v="2"/>
    <x v="11"/>
    <s v="Sony Micro Vault Click 16 GB USB 2.0 Flash Drive"/>
    <x v="767"/>
    <n v="3"/>
    <n v="0"/>
    <n v="40.31280000000001"/>
  </r>
  <r>
    <n v="827"/>
    <x v="386"/>
    <x v="3"/>
    <x v="170"/>
    <d v="2014-08-29T00:00:00"/>
    <s v="Standard Class"/>
    <s v="GT-14710"/>
    <s v="Greg Tran"/>
    <x v="0"/>
    <s v="United States"/>
    <x v="69"/>
    <x v="11"/>
    <n v="55044"/>
    <x v="2"/>
    <s v="OFF-FA-10002280"/>
    <x v="1"/>
    <x v="13"/>
    <s v="Advantus Plastic Paper Clips"/>
    <x v="768"/>
    <n v="7"/>
    <n v="0"/>
    <n v="16.8"/>
  </r>
  <r>
    <n v="828"/>
    <x v="386"/>
    <x v="3"/>
    <x v="170"/>
    <d v="2014-08-29T00:00:00"/>
    <s v="Standard Class"/>
    <s v="GT-14710"/>
    <s v="Greg Tran"/>
    <x v="0"/>
    <s v="United States"/>
    <x v="69"/>
    <x v="11"/>
    <n v="55044"/>
    <x v="2"/>
    <s v="OFF-SU-10000381"/>
    <x v="1"/>
    <x v="14"/>
    <s v="Acme Forged Steel Scissors with Black Enamel Handles"/>
    <x v="769"/>
    <n v="4"/>
    <n v="0"/>
    <n v="10.799599999999998"/>
  </r>
  <r>
    <n v="829"/>
    <x v="386"/>
    <x v="3"/>
    <x v="170"/>
    <d v="2014-08-29T00:00:00"/>
    <s v="Standard Class"/>
    <s v="GT-14710"/>
    <s v="Greg Tran"/>
    <x v="0"/>
    <s v="United States"/>
    <x v="69"/>
    <x v="11"/>
    <n v="55044"/>
    <x v="2"/>
    <s v="OFF-EN-10004459"/>
    <x v="1"/>
    <x v="12"/>
    <s v="Security-Tint Envelopes"/>
    <x v="770"/>
    <n v="2"/>
    <n v="0"/>
    <n v="7.4871999999999996"/>
  </r>
  <r>
    <n v="830"/>
    <x v="387"/>
    <x v="3"/>
    <x v="114"/>
    <d v="2014-06-22T00:00:00"/>
    <s v="Second Class"/>
    <s v="JE-15745"/>
    <s v="Joel Eaton"/>
    <x v="0"/>
    <s v="United States"/>
    <x v="159"/>
    <x v="0"/>
    <n v="41042"/>
    <x v="0"/>
    <s v="FUR-CH-10000665"/>
    <x v="0"/>
    <x v="1"/>
    <s v="Global Airflow Leather Mesh Back Chair, Black"/>
    <x v="85"/>
    <n v="2"/>
    <n v="0"/>
    <n v="90.587999999999965"/>
  </r>
  <r>
    <n v="831"/>
    <x v="387"/>
    <x v="3"/>
    <x v="114"/>
    <d v="2014-06-22T00:00:00"/>
    <s v="Second Class"/>
    <s v="JE-15745"/>
    <s v="Joel Eaton"/>
    <x v="0"/>
    <s v="United States"/>
    <x v="159"/>
    <x v="0"/>
    <n v="41042"/>
    <x v="0"/>
    <s v="OFF-AP-10003884"/>
    <x v="1"/>
    <x v="9"/>
    <s v="Fellowes Smart Surge Ten-Outlet Protector, Platinum"/>
    <x v="771"/>
    <n v="3"/>
    <n v="0"/>
    <n v="50.584800000000008"/>
  </r>
  <r>
    <n v="832"/>
    <x v="387"/>
    <x v="3"/>
    <x v="114"/>
    <d v="2014-06-22T00:00:00"/>
    <s v="Second Class"/>
    <s v="JE-15745"/>
    <s v="Joel Eaton"/>
    <x v="0"/>
    <s v="United States"/>
    <x v="159"/>
    <x v="0"/>
    <n v="41042"/>
    <x v="0"/>
    <s v="TEC-PH-10001557"/>
    <x v="2"/>
    <x v="7"/>
    <s v="Pyle PMP37LED"/>
    <x v="772"/>
    <n v="2"/>
    <n v="0"/>
    <n v="51.834599999999995"/>
  </r>
  <r>
    <n v="833"/>
    <x v="387"/>
    <x v="3"/>
    <x v="114"/>
    <d v="2014-06-22T00:00:00"/>
    <s v="Second Class"/>
    <s v="JE-15745"/>
    <s v="Joel Eaton"/>
    <x v="0"/>
    <s v="United States"/>
    <x v="159"/>
    <x v="0"/>
    <n v="41042"/>
    <x v="0"/>
    <s v="TEC-PH-10002085"/>
    <x v="2"/>
    <x v="7"/>
    <s v="Clarity 53712"/>
    <x v="773"/>
    <n v="1"/>
    <n v="0"/>
    <n v="17.157400000000003"/>
  </r>
  <r>
    <n v="834"/>
    <x v="388"/>
    <x v="0"/>
    <x v="310"/>
    <d v="2013-07-28T00:00:00"/>
    <s v="Standard Class"/>
    <s v="JB-15400"/>
    <s v="Jennifer Braxton"/>
    <x v="1"/>
    <s v="United States"/>
    <x v="67"/>
    <x v="2"/>
    <n v="33614"/>
    <x v="0"/>
    <s v="OFF-AR-10002956"/>
    <x v="1"/>
    <x v="6"/>
    <s v="Boston 16801 Nautilus Battery Pencil Sharpener"/>
    <x v="774"/>
    <n v="2"/>
    <n v="0.2"/>
    <n v="2.6411999999999995"/>
  </r>
  <r>
    <n v="835"/>
    <x v="388"/>
    <x v="0"/>
    <x v="310"/>
    <d v="2013-07-28T00:00:00"/>
    <s v="Standard Class"/>
    <s v="JB-15400"/>
    <s v="Jennifer Braxton"/>
    <x v="1"/>
    <s v="United States"/>
    <x v="67"/>
    <x v="2"/>
    <n v="33614"/>
    <x v="0"/>
    <s v="OFF-AP-10003266"/>
    <x v="1"/>
    <x v="9"/>
    <s v="Holmes Replacement Filter for HEPA Air Cleaner, Large Room"/>
    <x v="775"/>
    <n v="2"/>
    <n v="0.2"/>
    <n v="6.5164"/>
  </r>
  <r>
    <n v="836"/>
    <x v="388"/>
    <x v="0"/>
    <x v="310"/>
    <d v="2013-07-28T00:00:00"/>
    <s v="Standard Class"/>
    <s v="JB-15400"/>
    <s v="Jennifer Braxton"/>
    <x v="1"/>
    <s v="United States"/>
    <x v="67"/>
    <x v="2"/>
    <n v="33614"/>
    <x v="0"/>
    <s v="TEC-MA-10004002"/>
    <x v="2"/>
    <x v="15"/>
    <s v="Zebra GX420t Direct Thermal/Thermal Transfer Printer"/>
    <x v="776"/>
    <n v="1"/>
    <n v="0.5"/>
    <n v="-111.49950000000007"/>
  </r>
  <r>
    <n v="837"/>
    <x v="389"/>
    <x v="2"/>
    <x v="78"/>
    <d v="2011-09-13T00:00:00"/>
    <s v="Second Class"/>
    <s v="LH-17020"/>
    <s v="Lisa Hazard"/>
    <x v="0"/>
    <s v="United States"/>
    <x v="139"/>
    <x v="5"/>
    <n v="75701"/>
    <x v="2"/>
    <s v="OFF-BI-10001071"/>
    <x v="1"/>
    <x v="8"/>
    <s v="GBC ProClick Punch Binding System"/>
    <x v="777"/>
    <n v="4"/>
    <n v="0.8"/>
    <n v="-79.335199999999986"/>
  </r>
  <r>
    <n v="838"/>
    <x v="390"/>
    <x v="3"/>
    <x v="259"/>
    <d v="2014-11-12T00:00:00"/>
    <s v="Standard Class"/>
    <s v="JL-15175"/>
    <s v="James Lanier"/>
    <x v="2"/>
    <s v="United States"/>
    <x v="29"/>
    <x v="18"/>
    <n v="38401"/>
    <x v="0"/>
    <s v="OFF-PA-10001560"/>
    <x v="1"/>
    <x v="10"/>
    <s v="Adams Telephone Message Books, 5 1/4” x 11”"/>
    <x v="778"/>
    <n v="2"/>
    <n v="0.2"/>
    <n v="3.2615999999999996"/>
  </r>
  <r>
    <n v="839"/>
    <x v="391"/>
    <x v="0"/>
    <x v="311"/>
    <d v="2013-03-13T00:00:00"/>
    <s v="Standard Class"/>
    <s v="EB-13705"/>
    <s v="Ed Braxton"/>
    <x v="1"/>
    <s v="United States"/>
    <x v="5"/>
    <x v="5"/>
    <n v="76106"/>
    <x v="2"/>
    <s v="TEC-PH-10002365"/>
    <x v="2"/>
    <x v="7"/>
    <s v="Belkin Grip Candy Sheer Case / Cover for iPhone 5 and 5S"/>
    <x v="779"/>
    <n v="3"/>
    <n v="0.2"/>
    <n v="1.5804"/>
  </r>
  <r>
    <n v="840"/>
    <x v="392"/>
    <x v="1"/>
    <x v="312"/>
    <d v="2012-11-25T00:00:00"/>
    <s v="Standard Class"/>
    <s v="BM-11650"/>
    <s v="Brian Moss"/>
    <x v="1"/>
    <s v="United States"/>
    <x v="20"/>
    <x v="15"/>
    <n v="10035"/>
    <x v="3"/>
    <s v="OFF-AR-10004648"/>
    <x v="1"/>
    <x v="6"/>
    <s v="Boston 19500 Mighty Mite Electric Pencil Sharpener"/>
    <x v="780"/>
    <n v="3"/>
    <n v="0"/>
    <n v="16.3215"/>
  </r>
  <r>
    <n v="841"/>
    <x v="392"/>
    <x v="1"/>
    <x v="312"/>
    <d v="2012-11-25T00:00:00"/>
    <s v="Standard Class"/>
    <s v="BM-11650"/>
    <s v="Brian Moss"/>
    <x v="1"/>
    <s v="United States"/>
    <x v="20"/>
    <x v="15"/>
    <n v="10035"/>
    <x v="3"/>
    <s v="OFF-AR-10002578"/>
    <x v="1"/>
    <x v="6"/>
    <s v="Newell 335"/>
    <x v="132"/>
    <n v="4"/>
    <n v="0"/>
    <n v="3.3407999999999998"/>
  </r>
  <r>
    <n v="842"/>
    <x v="392"/>
    <x v="1"/>
    <x v="312"/>
    <d v="2012-11-25T00:00:00"/>
    <s v="Standard Class"/>
    <s v="BM-11650"/>
    <s v="Brian Moss"/>
    <x v="1"/>
    <s v="United States"/>
    <x v="20"/>
    <x v="15"/>
    <n v="10035"/>
    <x v="3"/>
    <s v="FUR-BO-10001519"/>
    <x v="0"/>
    <x v="0"/>
    <s v="O'Sullivan 3-Shelf Heavy-Duty Bookcases"/>
    <x v="781"/>
    <n v="4"/>
    <n v="0.2"/>
    <n v="9.3024000000000058"/>
  </r>
  <r>
    <n v="843"/>
    <x v="393"/>
    <x v="0"/>
    <x v="77"/>
    <d v="2013-11-10T00:00:00"/>
    <s v="First Class"/>
    <s v="EM-14095"/>
    <s v="Eudokia Martin"/>
    <x v="1"/>
    <s v="United States"/>
    <x v="1"/>
    <x v="1"/>
    <n v="90036"/>
    <x v="1"/>
    <s v="OFF-BI-10001294"/>
    <x v="1"/>
    <x v="8"/>
    <s v="Fellowes Binding Cases"/>
    <x v="782"/>
    <n v="4"/>
    <n v="0.2"/>
    <n v="11.699999999999996"/>
  </r>
  <r>
    <n v="844"/>
    <x v="393"/>
    <x v="0"/>
    <x v="77"/>
    <d v="2013-11-10T00:00:00"/>
    <s v="First Class"/>
    <s v="EM-14095"/>
    <s v="Eudokia Martin"/>
    <x v="1"/>
    <s v="United States"/>
    <x v="1"/>
    <x v="1"/>
    <n v="90036"/>
    <x v="1"/>
    <s v="OFF-BI-10001636"/>
    <x v="1"/>
    <x v="8"/>
    <s v="Ibico Plastic and Wire Spiral Binding Combs"/>
    <x v="783"/>
    <n v="4"/>
    <n v="0.2"/>
    <n v="8.767199999999999"/>
  </r>
  <r>
    <n v="845"/>
    <x v="393"/>
    <x v="0"/>
    <x v="77"/>
    <d v="2013-11-10T00:00:00"/>
    <s v="First Class"/>
    <s v="EM-14095"/>
    <s v="Eudokia Martin"/>
    <x v="1"/>
    <s v="United States"/>
    <x v="1"/>
    <x v="1"/>
    <n v="90036"/>
    <x v="1"/>
    <s v="OFF-SU-10002503"/>
    <x v="1"/>
    <x v="14"/>
    <s v="Acme Preferred Stainless Steel Scissors"/>
    <x v="716"/>
    <n v="2"/>
    <n v="0"/>
    <n v="3.2943999999999996"/>
  </r>
  <r>
    <n v="846"/>
    <x v="393"/>
    <x v="0"/>
    <x v="77"/>
    <d v="2013-11-10T00:00:00"/>
    <s v="First Class"/>
    <s v="EM-14095"/>
    <s v="Eudokia Martin"/>
    <x v="1"/>
    <s v="United States"/>
    <x v="1"/>
    <x v="1"/>
    <n v="90036"/>
    <x v="1"/>
    <s v="OFF-LA-10004093"/>
    <x v="1"/>
    <x v="2"/>
    <s v="Avery 486"/>
    <x v="2"/>
    <n v="2"/>
    <n v="0"/>
    <n v="6.8713999999999995"/>
  </r>
  <r>
    <n v="847"/>
    <x v="394"/>
    <x v="1"/>
    <x v="313"/>
    <d v="2012-10-17T00:00:00"/>
    <s v="Standard Class"/>
    <s v="AF-10885"/>
    <s v="Art Foster"/>
    <x v="0"/>
    <s v="United States"/>
    <x v="103"/>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x v="103"/>
    <x v="0"/>
    <n v="40214"/>
    <x v="0"/>
    <s v="FUR-CH-10001891"/>
    <x v="0"/>
    <x v="1"/>
    <s v="Global Deluxe Office Fabric Chairs"/>
    <x v="785"/>
    <n v="3"/>
    <n v="0"/>
    <n v="77.743800000000022"/>
  </r>
  <r>
    <n v="849"/>
    <x v="395"/>
    <x v="3"/>
    <x v="314"/>
    <d v="2014-01-07T00:00:00"/>
    <s v="Standard Class"/>
    <s v="GA-14725"/>
    <s v="Guy Armstrong"/>
    <x v="0"/>
    <s v="United States"/>
    <x v="160"/>
    <x v="24"/>
    <n v="44052"/>
    <x v="3"/>
    <s v="FUR-FU-10003878"/>
    <x v="0"/>
    <x v="5"/>
    <s v="Linden 10&quot; Round Wall Clock, Black"/>
    <x v="786"/>
    <n v="4"/>
    <n v="0.2"/>
    <n v="8.5567999999999991"/>
  </r>
  <r>
    <n v="850"/>
    <x v="396"/>
    <x v="2"/>
    <x v="315"/>
    <d v="2011-02-13T00:00:00"/>
    <s v="Standard Class"/>
    <s v="CK-12760"/>
    <s v="Cyma Kinney"/>
    <x v="1"/>
    <s v="United States"/>
    <x v="161"/>
    <x v="30"/>
    <n v="7036"/>
    <x v="3"/>
    <s v="TEC-AC-10000710"/>
    <x v="2"/>
    <x v="11"/>
    <s v="Maxell DVD-RAM Discs"/>
    <x v="787"/>
    <n v="7"/>
    <n v="0"/>
    <n v="49.604800000000012"/>
  </r>
  <r>
    <n v="851"/>
    <x v="397"/>
    <x v="0"/>
    <x v="23"/>
    <d v="2013-06-26T00:00:00"/>
    <s v="Second Class"/>
    <s v="DP-13105"/>
    <s v="Dave Poirier"/>
    <x v="1"/>
    <s v="United States"/>
    <x v="162"/>
    <x v="1"/>
    <n v="93905"/>
    <x v="1"/>
    <s v="OFF-AR-10002335"/>
    <x v="1"/>
    <x v="6"/>
    <s v="DIXON Oriole Pencils"/>
    <x v="788"/>
    <n v="2"/>
    <n v="0"/>
    <n v="1.3416000000000001"/>
  </r>
  <r>
    <n v="852"/>
    <x v="397"/>
    <x v="0"/>
    <x v="23"/>
    <d v="2013-06-26T00:00:00"/>
    <s v="Second Class"/>
    <s v="DP-13105"/>
    <s v="Dave Poirier"/>
    <x v="1"/>
    <s v="United States"/>
    <x v="162"/>
    <x v="1"/>
    <n v="93905"/>
    <x v="1"/>
    <s v="OFF-PA-10001870"/>
    <x v="1"/>
    <x v="10"/>
    <s v="Xerox 202"/>
    <x v="789"/>
    <n v="6"/>
    <n v="0"/>
    <n v="18.662400000000002"/>
  </r>
  <r>
    <n v="853"/>
    <x v="398"/>
    <x v="0"/>
    <x v="316"/>
    <d v="2013-06-05T00:00:00"/>
    <s v="Standard Class"/>
    <s v="VD-21670"/>
    <s v="Valerie Dominguez"/>
    <x v="0"/>
    <s v="United States"/>
    <x v="25"/>
    <x v="35"/>
    <n v="39212"/>
    <x v="0"/>
    <s v="OFF-AR-10003373"/>
    <x v="1"/>
    <x v="6"/>
    <s v="Boston School Pro Electric Pencil Sharpener, 1670"/>
    <x v="790"/>
    <n v="6"/>
    <n v="0"/>
    <n v="50.187599999999996"/>
  </r>
  <r>
    <n v="854"/>
    <x v="399"/>
    <x v="0"/>
    <x v="317"/>
    <d v="2013-02-24T00:00:00"/>
    <s v="Standard Class"/>
    <s v="GT-14710"/>
    <s v="Greg Tran"/>
    <x v="0"/>
    <s v="United States"/>
    <x v="20"/>
    <x v="15"/>
    <n v="10035"/>
    <x v="3"/>
    <s v="FUR-FU-10004090"/>
    <x v="0"/>
    <x v="5"/>
    <s v="Executive Impressions 14&quot; Contract Wall Clock"/>
    <x v="791"/>
    <n v="2"/>
    <n v="0"/>
    <n v="14.671799999999998"/>
  </r>
  <r>
    <n v="855"/>
    <x v="399"/>
    <x v="0"/>
    <x v="317"/>
    <d v="2013-02-24T00:00:00"/>
    <s v="Standard Class"/>
    <s v="GT-14710"/>
    <s v="Greg Tran"/>
    <x v="0"/>
    <s v="United States"/>
    <x v="20"/>
    <x v="15"/>
    <n v="10035"/>
    <x v="3"/>
    <s v="OFF-ST-10000736"/>
    <x v="1"/>
    <x v="4"/>
    <s v="Carina Double Wide Media Storage Towers in Natural &amp; Black"/>
    <x v="423"/>
    <n v="3"/>
    <n v="0"/>
    <n v="9.7175999999999902"/>
  </r>
  <r>
    <n v="856"/>
    <x v="400"/>
    <x v="2"/>
    <x v="93"/>
    <d v="2011-08-08T00:00:00"/>
    <s v="Standard Class"/>
    <s v="BK-11260"/>
    <s v="Berenike Kampe"/>
    <x v="0"/>
    <s v="United States"/>
    <x v="20"/>
    <x v="15"/>
    <n v="10035"/>
    <x v="3"/>
    <s v="OFF-PA-10001019"/>
    <x v="1"/>
    <x v="10"/>
    <s v="Xerox 1884"/>
    <x v="792"/>
    <n v="2"/>
    <n v="0"/>
    <n v="18.781199999999998"/>
  </r>
  <r>
    <n v="857"/>
    <x v="400"/>
    <x v="2"/>
    <x v="93"/>
    <d v="2011-08-08T00:00:00"/>
    <s v="Standard Class"/>
    <s v="BK-11260"/>
    <s v="Berenike Kampe"/>
    <x v="0"/>
    <s v="United States"/>
    <x v="20"/>
    <x v="15"/>
    <n v="10035"/>
    <x v="3"/>
    <s v="OFF-SU-10002537"/>
    <x v="1"/>
    <x v="14"/>
    <s v="Acme Box Cutter Scissors"/>
    <x v="793"/>
    <n v="10"/>
    <n v="0"/>
    <n v="26.598000000000006"/>
  </r>
  <r>
    <n v="858"/>
    <x v="400"/>
    <x v="2"/>
    <x v="93"/>
    <d v="2011-08-08T00:00:00"/>
    <s v="Standard Class"/>
    <s v="BK-11260"/>
    <s v="Berenike Kampe"/>
    <x v="0"/>
    <s v="United States"/>
    <x v="20"/>
    <x v="15"/>
    <n v="10035"/>
    <x v="3"/>
    <s v="OFF-ST-10003221"/>
    <x v="1"/>
    <x v="4"/>
    <s v="Staples"/>
    <x v="794"/>
    <n v="2"/>
    <n v="0"/>
    <n v="5.7672000000000008"/>
  </r>
  <r>
    <n v="859"/>
    <x v="401"/>
    <x v="3"/>
    <x v="318"/>
    <d v="2014-04-16T00:00:00"/>
    <s v="Standard Class"/>
    <s v="SJ-20125"/>
    <s v="Sanjit Jacobs"/>
    <x v="2"/>
    <s v="United States"/>
    <x v="163"/>
    <x v="30"/>
    <n v="8901"/>
    <x v="3"/>
    <s v="OFF-PA-10004569"/>
    <x v="1"/>
    <x v="10"/>
    <s v="Wirebound Message Books, Two 4 1/4&quot; x 5&quot; Forms per Page"/>
    <x v="245"/>
    <n v="1"/>
    <n v="0"/>
    <n v="3.5766999999999998"/>
  </r>
  <r>
    <n v="860"/>
    <x v="401"/>
    <x v="3"/>
    <x v="318"/>
    <d v="2014-04-16T00:00:00"/>
    <s v="Standard Class"/>
    <s v="SJ-20125"/>
    <s v="Sanjit Jacobs"/>
    <x v="2"/>
    <s v="United States"/>
    <x v="163"/>
    <x v="30"/>
    <n v="8901"/>
    <x v="3"/>
    <s v="OFF-FA-10000624"/>
    <x v="1"/>
    <x v="13"/>
    <s v="OIC Binder Clips"/>
    <x v="181"/>
    <n v="2"/>
    <n v="0"/>
    <n v="3.58"/>
  </r>
  <r>
    <n v="861"/>
    <x v="402"/>
    <x v="2"/>
    <x v="3"/>
    <d v="2011-06-16T00:00:00"/>
    <s v="Standard Class"/>
    <s v="CM-12445"/>
    <s v="Chuck Magee"/>
    <x v="0"/>
    <s v="United States"/>
    <x v="8"/>
    <x v="1"/>
    <n v="94122"/>
    <x v="1"/>
    <s v="OFF-SU-10001225"/>
    <x v="1"/>
    <x v="14"/>
    <s v="Staples"/>
    <x v="351"/>
    <n v="2"/>
    <n v="0"/>
    <n v="0.14719999999999978"/>
  </r>
  <r>
    <n v="862"/>
    <x v="402"/>
    <x v="2"/>
    <x v="3"/>
    <d v="2011-06-16T00:00:00"/>
    <s v="Standard Class"/>
    <s v="CM-12445"/>
    <s v="Chuck Magee"/>
    <x v="0"/>
    <s v="United States"/>
    <x v="8"/>
    <x v="1"/>
    <n v="94122"/>
    <x v="1"/>
    <s v="OFF-AR-10003752"/>
    <x v="1"/>
    <x v="6"/>
    <s v="Deluxe Chalkboard Eraser Cleaner"/>
    <x v="795"/>
    <n v="2"/>
    <n v="0"/>
    <n v="10.625999999999999"/>
  </r>
  <r>
    <n v="863"/>
    <x v="403"/>
    <x v="0"/>
    <x v="319"/>
    <d v="2013-01-07T00:00:00"/>
    <s v="Second Class"/>
    <s v="AJ-10795"/>
    <s v="Anthony Johnson"/>
    <x v="1"/>
    <s v="United States"/>
    <x v="108"/>
    <x v="2"/>
    <n v="32216"/>
    <x v="0"/>
    <s v="TEC-AC-10001714"/>
    <x v="2"/>
    <x v="11"/>
    <s v="Logitech MX Performance Wireless Mouse"/>
    <x v="796"/>
    <n v="6"/>
    <n v="0.2"/>
    <n v="40.687800000000003"/>
  </r>
  <r>
    <n v="864"/>
    <x v="403"/>
    <x v="0"/>
    <x v="319"/>
    <d v="2013-01-07T00:00:00"/>
    <s v="Second Class"/>
    <s v="AJ-10795"/>
    <s v="Anthony Johnson"/>
    <x v="1"/>
    <s v="United States"/>
    <x v="108"/>
    <x v="2"/>
    <n v="32216"/>
    <x v="0"/>
    <s v="OFF-AR-10003958"/>
    <x v="1"/>
    <x v="6"/>
    <s v="Newell 337"/>
    <x v="797"/>
    <n v="2"/>
    <n v="0.2"/>
    <n v="0.59039999999999915"/>
  </r>
  <r>
    <n v="865"/>
    <x v="403"/>
    <x v="0"/>
    <x v="319"/>
    <d v="2013-01-07T00:00:00"/>
    <s v="Second Class"/>
    <s v="AJ-10795"/>
    <s v="Anthony Johnson"/>
    <x v="1"/>
    <s v="United States"/>
    <x v="108"/>
    <x v="2"/>
    <n v="32216"/>
    <x v="0"/>
    <s v="TEC-PH-10002923"/>
    <x v="2"/>
    <x v="7"/>
    <s v="Logitech B530 USB Headset - headset - Full size, Binaural"/>
    <x v="798"/>
    <n v="2"/>
    <n v="0.2"/>
    <n v="5.1786000000000012"/>
  </r>
  <r>
    <n v="866"/>
    <x v="404"/>
    <x v="2"/>
    <x v="320"/>
    <d v="2011-01-16T00:00:00"/>
    <s v="Standard Class"/>
    <s v="AJ-10780"/>
    <s v="Anthony Jacobs"/>
    <x v="1"/>
    <s v="United States"/>
    <x v="24"/>
    <x v="17"/>
    <n v="22153"/>
    <x v="0"/>
    <s v="OFF-LA-10004272"/>
    <x v="1"/>
    <x v="2"/>
    <s v="Avery 482"/>
    <x v="799"/>
    <n v="1"/>
    <n v="0"/>
    <n v="1.3583000000000001"/>
  </r>
  <r>
    <n v="867"/>
    <x v="404"/>
    <x v="2"/>
    <x v="320"/>
    <d v="2011-01-16T00:00:00"/>
    <s v="Standard Class"/>
    <s v="AJ-10780"/>
    <s v="Anthony Jacobs"/>
    <x v="1"/>
    <s v="United States"/>
    <x v="24"/>
    <x v="17"/>
    <n v="22153"/>
    <x v="0"/>
    <s v="FUR-FU-10000965"/>
    <x v="0"/>
    <x v="5"/>
    <s v="Howard Miller 11-1/2&quot; Diameter Ridgewood Wall Clock"/>
    <x v="800"/>
    <n v="1"/>
    <n v="0"/>
    <n v="21.295400000000001"/>
  </r>
  <r>
    <n v="868"/>
    <x v="405"/>
    <x v="0"/>
    <x v="321"/>
    <d v="2013-10-03T00:00:00"/>
    <s v="First Class"/>
    <s v="LS-16945"/>
    <s v="Linda Southworth"/>
    <x v="1"/>
    <s v="United States"/>
    <x v="10"/>
    <x v="9"/>
    <n v="19140"/>
    <x v="3"/>
    <s v="OFF-LA-10004853"/>
    <x v="1"/>
    <x v="2"/>
    <s v="Avery 483"/>
    <x v="801"/>
    <n v="4"/>
    <n v="0.2"/>
    <n v="5.1791999999999998"/>
  </r>
  <r>
    <n v="869"/>
    <x v="406"/>
    <x v="2"/>
    <x v="322"/>
    <d v="2011-04-10T00:00:00"/>
    <s v="Standard Class"/>
    <s v="GP-14740"/>
    <s v="Guy Phonely"/>
    <x v="1"/>
    <s v="United States"/>
    <x v="152"/>
    <x v="9"/>
    <n v="17602"/>
    <x v="3"/>
    <s v="OFF-BI-10003719"/>
    <x v="1"/>
    <x v="8"/>
    <s v="Large Capacity Hanging Post Binders"/>
    <x v="802"/>
    <n v="6"/>
    <n v="0.7"/>
    <n v="-35.927999999999997"/>
  </r>
  <r>
    <n v="870"/>
    <x v="407"/>
    <x v="0"/>
    <x v="323"/>
    <d v="2013-09-06T00:00:00"/>
    <s v="First Class"/>
    <s v="PK-18910"/>
    <s v="Paul Knutson"/>
    <x v="2"/>
    <s v="United States"/>
    <x v="10"/>
    <x v="9"/>
    <n v="19143"/>
    <x v="3"/>
    <s v="OFF-BI-10000545"/>
    <x v="1"/>
    <x v="8"/>
    <s v="GBC Ibimaster 500 Manual ProClick Binding System"/>
    <x v="803"/>
    <n v="5"/>
    <n v="0.7"/>
    <n v="-760.98000000000025"/>
  </r>
  <r>
    <n v="871"/>
    <x v="407"/>
    <x v="0"/>
    <x v="323"/>
    <d v="2013-09-06T00:00:00"/>
    <s v="First Class"/>
    <s v="PK-18910"/>
    <s v="Paul Knutson"/>
    <x v="2"/>
    <s v="United States"/>
    <x v="10"/>
    <x v="9"/>
    <n v="19143"/>
    <x v="3"/>
    <s v="TEC-PH-10002496"/>
    <x v="2"/>
    <x v="7"/>
    <s v="Cisco SPA301"/>
    <x v="804"/>
    <n v="3"/>
    <n v="0.4"/>
    <n v="-46.797000000000025"/>
  </r>
  <r>
    <n v="872"/>
    <x v="408"/>
    <x v="1"/>
    <x v="324"/>
    <d v="2012-10-20T00:00:00"/>
    <s v="First Class"/>
    <s v="TB-21520"/>
    <s v="Tracy Blumstein"/>
    <x v="0"/>
    <s v="United States"/>
    <x v="3"/>
    <x v="38"/>
    <n v="3301"/>
    <x v="3"/>
    <s v="OFF-PA-10003591"/>
    <x v="1"/>
    <x v="10"/>
    <s v="Southworth 100% Cotton The Best Paper"/>
    <x v="805"/>
    <n v="3"/>
    <n v="0"/>
    <n v="17.22"/>
  </r>
  <r>
    <n v="873"/>
    <x v="409"/>
    <x v="2"/>
    <x v="325"/>
    <d v="2011-12-15T00:00:00"/>
    <s v="Standard Class"/>
    <s v="SM-20005"/>
    <s v="Sally Matthias"/>
    <x v="0"/>
    <s v="United States"/>
    <x v="20"/>
    <x v="15"/>
    <n v="10009"/>
    <x v="3"/>
    <s v="OFF-PA-10004470"/>
    <x v="1"/>
    <x v="10"/>
    <s v="Adams Write n' Stick Phone Message Book, 11&quot; X 5 1/4&quot;, 200 Messages"/>
    <x v="716"/>
    <n v="2"/>
    <n v="0"/>
    <n v="5.2255999999999991"/>
  </r>
  <r>
    <n v="874"/>
    <x v="409"/>
    <x v="2"/>
    <x v="325"/>
    <d v="2011-12-15T00:00:00"/>
    <s v="Standard Class"/>
    <s v="SM-20005"/>
    <s v="Sally Matthias"/>
    <x v="0"/>
    <s v="United States"/>
    <x v="20"/>
    <x v="15"/>
    <n v="10009"/>
    <x v="3"/>
    <s v="OFF-BI-10000315"/>
    <x v="1"/>
    <x v="8"/>
    <s v="Poly Designer Cover &amp; Back"/>
    <x v="806"/>
    <n v="7"/>
    <n v="0.2"/>
    <n v="37.220399999999998"/>
  </r>
  <r>
    <n v="875"/>
    <x v="410"/>
    <x v="3"/>
    <x v="326"/>
    <d v="2014-08-30T00:00:00"/>
    <s v="Standard Class"/>
    <s v="GA-14725"/>
    <s v="Guy Armstrong"/>
    <x v="0"/>
    <s v="United States"/>
    <x v="35"/>
    <x v="3"/>
    <n v="28205"/>
    <x v="0"/>
    <s v="OFF-PA-10001790"/>
    <x v="1"/>
    <x v="10"/>
    <s v="Xerox 1910"/>
    <x v="807"/>
    <n v="5"/>
    <n v="0.2"/>
    <n v="67.255999999999986"/>
  </r>
  <r>
    <n v="876"/>
    <x v="411"/>
    <x v="0"/>
    <x v="327"/>
    <d v="2013-01-21T00:00:00"/>
    <s v="Standard Class"/>
    <s v="CC-12430"/>
    <s v="Chuck Clark"/>
    <x v="2"/>
    <s v="United States"/>
    <x v="3"/>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x v="3"/>
    <x v="38"/>
    <n v="3301"/>
    <x v="3"/>
    <s v="TEC-AC-10003628"/>
    <x v="2"/>
    <x v="11"/>
    <s v="Logitech 910-002974 M325 Wireless Mouse for Web Scrolling"/>
    <x v="809"/>
    <n v="1"/>
    <n v="0"/>
    <n v="13.195600000000002"/>
  </r>
  <r>
    <n v="878"/>
    <x v="411"/>
    <x v="0"/>
    <x v="327"/>
    <d v="2013-01-21T00:00:00"/>
    <s v="Standard Class"/>
    <s v="CC-12430"/>
    <s v="Chuck Clark"/>
    <x v="2"/>
    <s v="United States"/>
    <x v="3"/>
    <x v="38"/>
    <n v="3301"/>
    <x v="3"/>
    <s v="TEC-AC-10002049"/>
    <x v="2"/>
    <x v="11"/>
    <s v="Logitech G19 Programmable Gaming Keyboard"/>
    <x v="810"/>
    <n v="3"/>
    <n v="0"/>
    <n v="66.954599999999971"/>
  </r>
  <r>
    <n v="879"/>
    <x v="412"/>
    <x v="2"/>
    <x v="328"/>
    <d v="2011-09-21T00:00:00"/>
    <s v="Standard Class"/>
    <s v="AG-10765"/>
    <s v="Anthony Garverick"/>
    <x v="2"/>
    <s v="United States"/>
    <x v="10"/>
    <x v="9"/>
    <n v="19120"/>
    <x v="3"/>
    <s v="OFF-BI-10003712"/>
    <x v="1"/>
    <x v="8"/>
    <s v="Acco Pressboard Covers with Storage Hooks, 14 7/8&quot; x 11&quot;, Light Blue"/>
    <x v="811"/>
    <n v="4"/>
    <n v="0.7"/>
    <n v="-4.1243999999999996"/>
  </r>
  <r>
    <n v="880"/>
    <x v="413"/>
    <x v="3"/>
    <x v="329"/>
    <d v="2014-12-03T00:00:00"/>
    <s v="Second Class"/>
    <s v="HP-14815"/>
    <s v="Harold Pawlan"/>
    <x v="2"/>
    <s v="United States"/>
    <x v="20"/>
    <x v="15"/>
    <n v="10024"/>
    <x v="3"/>
    <s v="OFF-BI-10003984"/>
    <x v="1"/>
    <x v="8"/>
    <s v="Lock-Up Easel 'Spel-Binder'"/>
    <x v="812"/>
    <n v="3"/>
    <n v="0.2"/>
    <n v="23.109299999999998"/>
  </r>
  <r>
    <n v="881"/>
    <x v="413"/>
    <x v="3"/>
    <x v="329"/>
    <d v="2014-12-03T00:00:00"/>
    <s v="Second Class"/>
    <s v="HP-14815"/>
    <s v="Harold Pawlan"/>
    <x v="2"/>
    <s v="United States"/>
    <x v="20"/>
    <x v="15"/>
    <n v="10024"/>
    <x v="3"/>
    <s v="FUR-CH-10004287"/>
    <x v="0"/>
    <x v="1"/>
    <s v="SAFCO Arco Folding Chair"/>
    <x v="813"/>
    <n v="5"/>
    <n v="0.1"/>
    <n v="262.38999999999987"/>
  </r>
  <r>
    <n v="882"/>
    <x v="414"/>
    <x v="1"/>
    <x v="330"/>
    <d v="2012-10-13T00:00:00"/>
    <s v="Standard Class"/>
    <s v="DK-13090"/>
    <s v="Dave Kipp"/>
    <x v="0"/>
    <s v="United States"/>
    <x v="24"/>
    <x v="17"/>
    <n v="22153"/>
    <x v="0"/>
    <s v="OFF-ST-10001321"/>
    <x v="1"/>
    <x v="4"/>
    <s v="Decoflex Hanging Personal Folder File, Blue"/>
    <x v="117"/>
    <n v="2"/>
    <n v="0"/>
    <n v="8.3268000000000022"/>
  </r>
  <r>
    <n v="883"/>
    <x v="415"/>
    <x v="3"/>
    <x v="331"/>
    <d v="2014-12-24T00:00:00"/>
    <s v="Same Day"/>
    <s v="GZ-14470"/>
    <s v="Gary Zandusky"/>
    <x v="0"/>
    <s v="United States"/>
    <x v="8"/>
    <x v="1"/>
    <n v="94109"/>
    <x v="1"/>
    <s v="OFF-AR-10001118"/>
    <x v="1"/>
    <x v="6"/>
    <s v="Binney &amp; Smith Crayola Metallic Crayons, 16-Color Pack"/>
    <x v="814"/>
    <n v="4"/>
    <n v="0"/>
    <n v="5.9312000000000014"/>
  </r>
  <r>
    <n v="884"/>
    <x v="416"/>
    <x v="0"/>
    <x v="332"/>
    <d v="2013-10-25T00:00:00"/>
    <s v="First Class"/>
    <s v="PM-19135"/>
    <s v="Peter McVee"/>
    <x v="2"/>
    <s v="United States"/>
    <x v="66"/>
    <x v="12"/>
    <n v="48227"/>
    <x v="2"/>
    <s v="FUR-FU-10000732"/>
    <x v="0"/>
    <x v="5"/>
    <s v="Eldon 200 Class Desk Accessories"/>
    <x v="815"/>
    <n v="5"/>
    <n v="0"/>
    <n v="10.047999999999998"/>
  </r>
  <r>
    <n v="885"/>
    <x v="417"/>
    <x v="2"/>
    <x v="333"/>
    <d v="2011-05-04T00:00:00"/>
    <s v="Standard Class"/>
    <s v="LL-16840"/>
    <s v="Lauren Leatherbury"/>
    <x v="0"/>
    <s v="United States"/>
    <x v="30"/>
    <x v="15"/>
    <n v="14609"/>
    <x v="3"/>
    <s v="FUR-FU-10001424"/>
    <x v="0"/>
    <x v="5"/>
    <s v="Dax Clear Box Frame"/>
    <x v="45"/>
    <n v="2"/>
    <n v="0"/>
    <n v="5.936399999999999"/>
  </r>
  <r>
    <n v="886"/>
    <x v="418"/>
    <x v="1"/>
    <x v="334"/>
    <d v="2012-04-28T00:00:00"/>
    <s v="Second Class"/>
    <s v="JS-15595"/>
    <s v="Jill Stevenson"/>
    <x v="1"/>
    <s v="United States"/>
    <x v="1"/>
    <x v="1"/>
    <n v="90045"/>
    <x v="1"/>
    <s v="OFF-BI-10002071"/>
    <x v="1"/>
    <x v="8"/>
    <s v="Fellowes Black Plastic Comb Bindings"/>
    <x v="816"/>
    <n v="3"/>
    <n v="0.2"/>
    <n v="4.5317999999999996"/>
  </r>
  <r>
    <n v="887"/>
    <x v="419"/>
    <x v="3"/>
    <x v="335"/>
    <d v="2014-07-03T00:00:00"/>
    <s v="Standard Class"/>
    <s v="OT-18730"/>
    <s v="Olvera Toch"/>
    <x v="0"/>
    <s v="United States"/>
    <x v="70"/>
    <x v="1"/>
    <n v="92105"/>
    <x v="1"/>
    <s v="OFF-ST-10002486"/>
    <x v="1"/>
    <x v="4"/>
    <s v="Eldon Shelf Savers Cubes and Bins"/>
    <x v="817"/>
    <n v="12"/>
    <n v="0"/>
    <n v="1.6751999999999967"/>
  </r>
  <r>
    <n v="888"/>
    <x v="420"/>
    <x v="3"/>
    <x v="336"/>
    <d v="2014-10-20T00:00:00"/>
    <s v="Standard Class"/>
    <s v="EL-13735"/>
    <s v="Ed Ludwig"/>
    <x v="2"/>
    <s v="United States"/>
    <x v="29"/>
    <x v="39"/>
    <n v="21044"/>
    <x v="3"/>
    <s v="OFF-BI-10001078"/>
    <x v="1"/>
    <x v="8"/>
    <s v="Acco PRESSTEX Data Binder with Storage Hooks, Dark Blue, 14 7/8&quot; X 11&quot;"/>
    <x v="818"/>
    <n v="7"/>
    <n v="0"/>
    <n v="18.453400000000002"/>
  </r>
  <r>
    <n v="889"/>
    <x v="421"/>
    <x v="2"/>
    <x v="337"/>
    <d v="2011-12-16T00:00:00"/>
    <s v="Standard Class"/>
    <s v="CK-12760"/>
    <s v="Cyma Kinney"/>
    <x v="1"/>
    <s v="United States"/>
    <x v="8"/>
    <x v="1"/>
    <n v="94122"/>
    <x v="1"/>
    <s v="OFF-PA-10003845"/>
    <x v="1"/>
    <x v="10"/>
    <s v="Xerox 1987"/>
    <x v="819"/>
    <n v="6"/>
    <n v="0"/>
    <n v="16.993200000000002"/>
  </r>
  <r>
    <n v="890"/>
    <x v="422"/>
    <x v="3"/>
    <x v="308"/>
    <d v="2014-06-27T00:00:00"/>
    <s v="Standard Class"/>
    <s v="JE-15475"/>
    <s v="Jeremy Ellison"/>
    <x v="0"/>
    <s v="United States"/>
    <x v="106"/>
    <x v="15"/>
    <n v="10801"/>
    <x v="3"/>
    <s v="TEC-AC-10000927"/>
    <x v="2"/>
    <x v="11"/>
    <s v="Anker Ultrathin Bluetooth Wireless Keyboard Aluminum Cover with Stand "/>
    <x v="179"/>
    <n v="5"/>
    <n v="0"/>
    <n v="14.994999999999994"/>
  </r>
  <r>
    <n v="891"/>
    <x v="422"/>
    <x v="3"/>
    <x v="308"/>
    <d v="2014-06-27T00:00:00"/>
    <s v="Standard Class"/>
    <s v="JE-15475"/>
    <s v="Jeremy Ellison"/>
    <x v="0"/>
    <s v="United States"/>
    <x v="106"/>
    <x v="15"/>
    <n v="10801"/>
    <x v="3"/>
    <s v="OFF-BI-10001098"/>
    <x v="1"/>
    <x v="8"/>
    <s v="Acco D-Ring Binder w/DublLock"/>
    <x v="96"/>
    <n v="3"/>
    <n v="0.2"/>
    <n v="18.600599999999996"/>
  </r>
  <r>
    <n v="892"/>
    <x v="423"/>
    <x v="3"/>
    <x v="335"/>
    <d v="2014-06-28T00:00:00"/>
    <s v="First Class"/>
    <s v="TH-21550"/>
    <s v="Tracy Hopkins"/>
    <x v="2"/>
    <s v="United States"/>
    <x v="66"/>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x v="66"/>
    <x v="12"/>
    <n v="48227"/>
    <x v="2"/>
    <s v="OFF-AR-10003158"/>
    <x v="1"/>
    <x v="6"/>
    <s v="Fluorescent Highlighters by Dixon"/>
    <x v="204"/>
    <n v="4"/>
    <n v="0"/>
    <n v="5.4127999999999989"/>
  </r>
  <r>
    <n v="894"/>
    <x v="423"/>
    <x v="3"/>
    <x v="335"/>
    <d v="2014-06-28T00:00:00"/>
    <s v="First Class"/>
    <s v="TH-21550"/>
    <s v="Tracy Hopkins"/>
    <x v="2"/>
    <s v="United States"/>
    <x v="66"/>
    <x v="12"/>
    <n v="48227"/>
    <x v="2"/>
    <s v="TEC-PH-10002660"/>
    <x v="2"/>
    <x v="7"/>
    <s v="Nortel Networks T7316 E Nt8 B27"/>
    <x v="821"/>
    <n v="8"/>
    <n v="0"/>
    <n v="135.98000000000002"/>
  </r>
  <r>
    <n v="895"/>
    <x v="424"/>
    <x v="0"/>
    <x v="338"/>
    <d v="2013-11-13T00:00:00"/>
    <s v="First Class"/>
    <s v="PC-18745"/>
    <s v="Pamela Coakley"/>
    <x v="1"/>
    <s v="United States"/>
    <x v="8"/>
    <x v="1"/>
    <n v="94122"/>
    <x v="1"/>
    <s v="OFF-ST-10002205"/>
    <x v="1"/>
    <x v="4"/>
    <s v="File Shuttle I and Handi-File"/>
    <x v="822"/>
    <n v="7"/>
    <n v="0"/>
    <n v="42.071400000000011"/>
  </r>
  <r>
    <n v="896"/>
    <x v="424"/>
    <x v="0"/>
    <x v="338"/>
    <d v="2013-11-13T00:00:00"/>
    <s v="First Class"/>
    <s v="PC-18745"/>
    <s v="Pamela Coakley"/>
    <x v="1"/>
    <s v="United States"/>
    <x v="8"/>
    <x v="1"/>
    <n v="94122"/>
    <x v="1"/>
    <s v="OFF-BI-10003364"/>
    <x v="1"/>
    <x v="8"/>
    <s v="Binding Machine Supplies"/>
    <x v="823"/>
    <n v="3"/>
    <n v="0.2"/>
    <n v="24.502800000000001"/>
  </r>
  <r>
    <n v="897"/>
    <x v="425"/>
    <x v="0"/>
    <x v="339"/>
    <d v="2013-10-07T00:00:00"/>
    <s v="Second Class"/>
    <s v="HL-15040"/>
    <s v="Hunter Lopez"/>
    <x v="0"/>
    <s v="United States"/>
    <x v="12"/>
    <x v="5"/>
    <n v="77095"/>
    <x v="2"/>
    <s v="OFF-EN-10001099"/>
    <x v="1"/>
    <x v="12"/>
    <s v="Staples"/>
    <x v="824"/>
    <n v="2"/>
    <n v="0.2"/>
    <n v="5.0855999999999986"/>
  </r>
  <r>
    <n v="898"/>
    <x v="426"/>
    <x v="2"/>
    <x v="340"/>
    <d v="2011-09-15T00:00:00"/>
    <s v="Standard Class"/>
    <s v="MS-17365"/>
    <s v="Maribeth Schnelling"/>
    <x v="0"/>
    <s v="United States"/>
    <x v="66"/>
    <x v="12"/>
    <n v="48227"/>
    <x v="2"/>
    <s v="OFF-LA-10003923"/>
    <x v="1"/>
    <x v="2"/>
    <s v="Alphabetical Labels for Top Tab Filing"/>
    <x v="825"/>
    <n v="7"/>
    <n v="0"/>
    <n v="51.800000000000004"/>
  </r>
  <r>
    <n v="899"/>
    <x v="427"/>
    <x v="3"/>
    <x v="341"/>
    <d v="2014-11-01T00:00:00"/>
    <s v="Second Class"/>
    <s v="GB-14530"/>
    <s v="George Bell"/>
    <x v="1"/>
    <s v="United States"/>
    <x v="109"/>
    <x v="15"/>
    <n v="13021"/>
    <x v="3"/>
    <s v="OFF-PA-10002250"/>
    <x v="1"/>
    <x v="10"/>
    <s v="Things To Do Today Pad"/>
    <x v="826"/>
    <n v="8"/>
    <n v="0"/>
    <n v="22.540800000000001"/>
  </r>
  <r>
    <n v="900"/>
    <x v="428"/>
    <x v="0"/>
    <x v="342"/>
    <d v="2013-04-13T00:00:00"/>
    <s v="First Class"/>
    <s v="JR-16210"/>
    <s v="Justin Ritter"/>
    <x v="1"/>
    <s v="United States"/>
    <x v="24"/>
    <x v="24"/>
    <n v="45503"/>
    <x v="3"/>
    <s v="OFF-BI-10004716"/>
    <x v="1"/>
    <x v="8"/>
    <s v="Wilson Jones Hanging Recycled Pressboard Data Binders"/>
    <x v="827"/>
    <n v="2"/>
    <n v="0.7"/>
    <n v="-6.5296000000000003"/>
  </r>
  <r>
    <n v="901"/>
    <x v="429"/>
    <x v="3"/>
    <x v="343"/>
    <d v="2014-11-14T00:00:00"/>
    <s v="First Class"/>
    <s v="TD-20995"/>
    <s v="Tamara Dahlen"/>
    <x v="0"/>
    <s v="United States"/>
    <x v="164"/>
    <x v="5"/>
    <n v="75043"/>
    <x v="2"/>
    <s v="OFF-LA-10001045"/>
    <x v="1"/>
    <x v="2"/>
    <s v="Permanent Self-Adhesive File Folder Labels for Typewriters by Universal"/>
    <x v="828"/>
    <n v="5"/>
    <n v="0.2"/>
    <n v="3.3929999999999989"/>
  </r>
  <r>
    <n v="902"/>
    <x v="429"/>
    <x v="3"/>
    <x v="343"/>
    <d v="2014-11-14T00:00:00"/>
    <s v="First Class"/>
    <s v="TD-20995"/>
    <s v="Tamara Dahlen"/>
    <x v="0"/>
    <s v="United States"/>
    <x v="164"/>
    <x v="5"/>
    <n v="75043"/>
    <x v="2"/>
    <s v="OFF-BI-10001510"/>
    <x v="1"/>
    <x v="8"/>
    <s v="Deluxe Heavy-Duty Vinyl Round Ring Binder"/>
    <x v="829"/>
    <n v="4"/>
    <n v="0.8"/>
    <n v="-32.088000000000008"/>
  </r>
  <r>
    <n v="903"/>
    <x v="430"/>
    <x v="3"/>
    <x v="175"/>
    <d v="2014-09-18T00:00:00"/>
    <s v="First Class"/>
    <s v="DB-13060"/>
    <s v="Dave Brooks"/>
    <x v="0"/>
    <s v="United States"/>
    <x v="22"/>
    <x v="10"/>
    <n v="60653"/>
    <x v="2"/>
    <s v="TEC-PH-10004536"/>
    <x v="2"/>
    <x v="7"/>
    <s v="Avaya 5420 Digital phone"/>
    <x v="830"/>
    <n v="3"/>
    <n v="0.2"/>
    <n v="20.248499999999993"/>
  </r>
  <r>
    <n v="904"/>
    <x v="431"/>
    <x v="0"/>
    <x v="143"/>
    <d v="2013-04-13T00:00:00"/>
    <s v="Standard Class"/>
    <s v="LC-17140"/>
    <s v="Logan Currie"/>
    <x v="0"/>
    <s v="United States"/>
    <x v="1"/>
    <x v="1"/>
    <n v="90032"/>
    <x v="1"/>
    <s v="OFF-PA-10002947"/>
    <x v="1"/>
    <x v="10"/>
    <s v="Xerox 1923"/>
    <x v="130"/>
    <n v="3"/>
    <n v="0"/>
    <n v="9.6191999999999993"/>
  </r>
  <r>
    <n v="905"/>
    <x v="431"/>
    <x v="0"/>
    <x v="143"/>
    <d v="2013-04-13T00:00:00"/>
    <s v="Standard Class"/>
    <s v="LC-17140"/>
    <s v="Logan Currie"/>
    <x v="0"/>
    <s v="United States"/>
    <x v="1"/>
    <x v="1"/>
    <n v="90032"/>
    <x v="1"/>
    <s v="OFF-ST-10002583"/>
    <x v="1"/>
    <x v="4"/>
    <s v="Fellowes Neat Ideas Storage Cubes"/>
    <x v="647"/>
    <n v="2"/>
    <n v="0"/>
    <n v="2.598399999999998"/>
  </r>
  <r>
    <n v="906"/>
    <x v="431"/>
    <x v="0"/>
    <x v="143"/>
    <d v="2013-04-13T00:00:00"/>
    <s v="Standard Class"/>
    <s v="LC-17140"/>
    <s v="Logan Currie"/>
    <x v="0"/>
    <s v="United States"/>
    <x v="1"/>
    <x v="1"/>
    <n v="90032"/>
    <x v="1"/>
    <s v="OFF-PA-10000019"/>
    <x v="1"/>
    <x v="10"/>
    <s v="Xerox 1931"/>
    <x v="91"/>
    <n v="2"/>
    <n v="0"/>
    <n v="6.2208000000000006"/>
  </r>
  <r>
    <n v="907"/>
    <x v="432"/>
    <x v="3"/>
    <x v="247"/>
    <d v="2015-01-04T00:00:00"/>
    <s v="Standard Class"/>
    <s v="PO-18865"/>
    <s v="Patrick O'Donnell"/>
    <x v="0"/>
    <s v="United States"/>
    <x v="20"/>
    <x v="15"/>
    <n v="10009"/>
    <x v="3"/>
    <s v="FUR-BO-10003441"/>
    <x v="0"/>
    <x v="0"/>
    <s v="Bush Westfield Collection Bookcases, Fully Assembled"/>
    <x v="831"/>
    <n v="4"/>
    <n v="0.2"/>
    <n v="12.117599999999968"/>
  </r>
  <r>
    <n v="908"/>
    <x v="432"/>
    <x v="3"/>
    <x v="247"/>
    <d v="2015-01-04T00:00:00"/>
    <s v="Standard Class"/>
    <s v="PO-18865"/>
    <s v="Patrick O'Donnell"/>
    <x v="0"/>
    <s v="United States"/>
    <x v="20"/>
    <x v="15"/>
    <n v="10009"/>
    <x v="3"/>
    <s v="TEC-PH-10004774"/>
    <x v="2"/>
    <x v="7"/>
    <s v="Gear Head AU3700S Headset"/>
    <x v="832"/>
    <n v="7"/>
    <n v="0"/>
    <n v="2.7278999999999964"/>
  </r>
  <r>
    <n v="909"/>
    <x v="432"/>
    <x v="3"/>
    <x v="247"/>
    <d v="2015-01-04T00:00:00"/>
    <s v="Standard Class"/>
    <s v="PO-18865"/>
    <s v="Patrick O'Donnell"/>
    <x v="0"/>
    <s v="United States"/>
    <x v="20"/>
    <x v="15"/>
    <n v="10009"/>
    <x v="3"/>
    <s v="OFF-BI-10003684"/>
    <x v="1"/>
    <x v="8"/>
    <s v="Wilson Jones Legal Size Ring Binders"/>
    <x v="833"/>
    <n v="3"/>
    <n v="0.2"/>
    <n v="19.791"/>
  </r>
  <r>
    <n v="910"/>
    <x v="433"/>
    <x v="3"/>
    <x v="264"/>
    <d v="2014-09-08T00:00:00"/>
    <s v="Standard Class"/>
    <s v="BE-11335"/>
    <s v="Bill Eplett"/>
    <x v="2"/>
    <s v="United States"/>
    <x v="25"/>
    <x v="12"/>
    <n v="49201"/>
    <x v="2"/>
    <s v="TEC-PH-10001494"/>
    <x v="2"/>
    <x v="7"/>
    <s v="Polycom CX600 IP Phone VoIP phone"/>
    <x v="834"/>
    <n v="4"/>
    <n v="0"/>
    <n v="323.94600000000003"/>
  </r>
  <r>
    <n v="911"/>
    <x v="433"/>
    <x v="3"/>
    <x v="264"/>
    <d v="2014-09-08T00:00:00"/>
    <s v="Standard Class"/>
    <s v="BE-11335"/>
    <s v="Bill Eplett"/>
    <x v="2"/>
    <s v="United States"/>
    <x v="25"/>
    <x v="12"/>
    <n v="49201"/>
    <x v="2"/>
    <s v="TEC-AC-10004666"/>
    <x v="2"/>
    <x v="11"/>
    <s v="Maxell iVDR EX 500GB Cartridge"/>
    <x v="835"/>
    <n v="7"/>
    <n v="0"/>
    <n v="829.37540000000024"/>
  </r>
  <r>
    <n v="912"/>
    <x v="433"/>
    <x v="3"/>
    <x v="264"/>
    <d v="2014-09-08T00:00:00"/>
    <s v="Standard Class"/>
    <s v="BE-11335"/>
    <s v="Bill Eplett"/>
    <x v="2"/>
    <s v="United States"/>
    <x v="25"/>
    <x v="12"/>
    <n v="49201"/>
    <x v="2"/>
    <s v="OFF-ST-10003816"/>
    <x v="1"/>
    <x v="4"/>
    <s v="Fellowes High-Stak Drawer Files"/>
    <x v="836"/>
    <n v="2"/>
    <n v="0"/>
    <n v="81.047399999999982"/>
  </r>
  <r>
    <n v="913"/>
    <x v="434"/>
    <x v="1"/>
    <x v="70"/>
    <d v="2012-06-07T00:00:00"/>
    <s v="Standard Class"/>
    <s v="SC-20050"/>
    <s v="Sample Company A"/>
    <x v="2"/>
    <s v="United States"/>
    <x v="165"/>
    <x v="29"/>
    <n v="6360"/>
    <x v="3"/>
    <s v="FUR-FU-10001935"/>
    <x v="0"/>
    <x v="5"/>
    <s v="3M Hangers With Command Adhesive"/>
    <x v="500"/>
    <n v="6"/>
    <n v="0"/>
    <n v="9.1020000000000021"/>
  </r>
  <r>
    <n v="914"/>
    <x v="435"/>
    <x v="3"/>
    <x v="344"/>
    <d v="2014-11-30T00:00:00"/>
    <s v="First Class"/>
    <s v="BM-11650"/>
    <s v="Brian Moss"/>
    <x v="1"/>
    <s v="United States"/>
    <x v="158"/>
    <x v="6"/>
    <n v="53209"/>
    <x v="2"/>
    <s v="FUR-FU-10004091"/>
    <x v="0"/>
    <x v="5"/>
    <s v="Howard Miller 13&quot; Diameter Goldtone Round Wall Clock"/>
    <x v="837"/>
    <n v="1"/>
    <n v="0"/>
    <n v="19.2454"/>
  </r>
  <r>
    <n v="915"/>
    <x v="435"/>
    <x v="3"/>
    <x v="344"/>
    <d v="2014-11-30T00:00:00"/>
    <s v="First Class"/>
    <s v="BM-11650"/>
    <s v="Brian Moss"/>
    <x v="1"/>
    <s v="United States"/>
    <x v="158"/>
    <x v="6"/>
    <n v="53209"/>
    <x v="2"/>
    <s v="TEC-AC-10001772"/>
    <x v="2"/>
    <x v="11"/>
    <s v="Memorex Mini Travel Drive 16 GB USB 2.0 Flash Drive"/>
    <x v="838"/>
    <n v="9"/>
    <n v="0"/>
    <n v="56.054700000000011"/>
  </r>
  <r>
    <n v="916"/>
    <x v="436"/>
    <x v="2"/>
    <x v="345"/>
    <d v="2011-06-21T00:00:00"/>
    <s v="Standard Class"/>
    <s v="KL-16555"/>
    <s v="Kelly Lampkin"/>
    <x v="1"/>
    <s v="United States"/>
    <x v="52"/>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x v="52"/>
    <x v="5"/>
    <n v="78207"/>
    <x v="2"/>
    <s v="FUR-CH-10003379"/>
    <x v="0"/>
    <x v="1"/>
    <s v="Global Commerce Series High-Back Swivel/Tilt Chairs"/>
    <x v="840"/>
    <n v="4"/>
    <n v="0.3"/>
    <n v="-56.995999999999981"/>
  </r>
  <r>
    <n v="918"/>
    <x v="436"/>
    <x v="2"/>
    <x v="345"/>
    <d v="2011-06-21T00:00:00"/>
    <s v="Standard Class"/>
    <s v="KL-16555"/>
    <s v="Kelly Lampkin"/>
    <x v="1"/>
    <s v="United States"/>
    <x v="52"/>
    <x v="5"/>
    <n v="78207"/>
    <x v="2"/>
    <s v="OFF-BI-10002706"/>
    <x v="1"/>
    <x v="8"/>
    <s v="Avery Premier Heavy-Duty Binder with Round Locking Rings"/>
    <x v="841"/>
    <n v="3"/>
    <n v="0.8"/>
    <n v="-14.5656"/>
  </r>
  <r>
    <n v="919"/>
    <x v="437"/>
    <x v="0"/>
    <x v="346"/>
    <d v="2013-03-12T00:00:00"/>
    <s v="Standard Class"/>
    <s v="RW-19630"/>
    <s v="Rob Williams"/>
    <x v="1"/>
    <s v="United States"/>
    <x v="61"/>
    <x v="5"/>
    <n v="75220"/>
    <x v="2"/>
    <s v="OFF-EN-10000056"/>
    <x v="1"/>
    <x v="12"/>
    <s v="Cameo Buff Policy Envelopes"/>
    <x v="842"/>
    <n v="3"/>
    <n v="0.2"/>
    <n v="50.40629999999998"/>
  </r>
  <r>
    <n v="920"/>
    <x v="437"/>
    <x v="0"/>
    <x v="346"/>
    <d v="2013-03-12T00:00:00"/>
    <s v="Standard Class"/>
    <s v="RW-19630"/>
    <s v="Rob Williams"/>
    <x v="1"/>
    <s v="United States"/>
    <x v="61"/>
    <x v="5"/>
    <n v="75220"/>
    <x v="2"/>
    <s v="OFF-ST-10001558"/>
    <x v="1"/>
    <x v="4"/>
    <s v="Acco Perma 4000 Stacking Storage Drawers"/>
    <x v="843"/>
    <n v="1"/>
    <n v="0.2"/>
    <n v="-0.81199999999999983"/>
  </r>
  <r>
    <n v="921"/>
    <x v="438"/>
    <x v="2"/>
    <x v="29"/>
    <d v="2011-12-12T00:00:00"/>
    <s v="Standard Class"/>
    <s v="RC-19825"/>
    <s v="Roy Collins"/>
    <x v="0"/>
    <s v="United States"/>
    <x v="166"/>
    <x v="17"/>
    <n v="22304"/>
    <x v="0"/>
    <s v="OFF-ST-10002444"/>
    <x v="1"/>
    <x v="4"/>
    <s v="Recycled Eldon Regeneration Jumbo File"/>
    <x v="335"/>
    <n v="2"/>
    <n v="0"/>
    <n v="6.8767999999999994"/>
  </r>
  <r>
    <n v="922"/>
    <x v="439"/>
    <x v="1"/>
    <x v="347"/>
    <d v="2012-04-15T00:00:00"/>
    <s v="Standard Class"/>
    <s v="SE-20110"/>
    <s v="Sanjit Engle"/>
    <x v="0"/>
    <s v="United States"/>
    <x v="20"/>
    <x v="15"/>
    <n v="10009"/>
    <x v="3"/>
    <s v="TEC-AC-10002473"/>
    <x v="2"/>
    <x v="11"/>
    <s v="Maxell 4.7GB DVD-R"/>
    <x v="844"/>
    <n v="3"/>
    <n v="0"/>
    <n v="34.907399999999996"/>
  </r>
  <r>
    <n v="923"/>
    <x v="439"/>
    <x v="1"/>
    <x v="347"/>
    <d v="2012-04-15T00:00:00"/>
    <s v="Standard Class"/>
    <s v="SE-20110"/>
    <s v="Sanjit Engle"/>
    <x v="0"/>
    <s v="United States"/>
    <x v="20"/>
    <x v="15"/>
    <n v="10009"/>
    <x v="3"/>
    <s v="TEC-PH-10004531"/>
    <x v="2"/>
    <x v="7"/>
    <s v="OtterBox Commuter Series Case - iPhone 5 &amp; 5s"/>
    <x v="845"/>
    <n v="1"/>
    <n v="0"/>
    <n v="10.555199999999999"/>
  </r>
  <r>
    <n v="924"/>
    <x v="439"/>
    <x v="1"/>
    <x v="347"/>
    <d v="2012-04-15T00:00:00"/>
    <s v="Standard Class"/>
    <s v="SE-20110"/>
    <s v="Sanjit Engle"/>
    <x v="0"/>
    <s v="United States"/>
    <x v="20"/>
    <x v="15"/>
    <n v="10009"/>
    <x v="3"/>
    <s v="OFF-AP-10004487"/>
    <x v="1"/>
    <x v="9"/>
    <s v="Kensington 4 Outlet MasterPiece Compact Power Control Center"/>
    <x v="846"/>
    <n v="5"/>
    <n v="0"/>
    <n v="113.84799999999998"/>
  </r>
  <r>
    <n v="925"/>
    <x v="440"/>
    <x v="0"/>
    <x v="306"/>
    <d v="2013-09-21T00:00:00"/>
    <s v="Standard Class"/>
    <s v="AH-10075"/>
    <s v="Adam Hart"/>
    <x v="1"/>
    <s v="United States"/>
    <x v="20"/>
    <x v="15"/>
    <n v="10011"/>
    <x v="3"/>
    <s v="OFF-BI-10003650"/>
    <x v="1"/>
    <x v="8"/>
    <s v="GBC DocuBind 300 Electric Binding Machine"/>
    <x v="847"/>
    <n v="2"/>
    <n v="0.2"/>
    <n v="294.54879999999991"/>
  </r>
  <r>
    <n v="926"/>
    <x v="441"/>
    <x v="2"/>
    <x v="103"/>
    <d v="2011-09-16T00:00:00"/>
    <s v="First Class"/>
    <s v="JM-15535"/>
    <s v="Jessica Myrick"/>
    <x v="0"/>
    <s v="United States"/>
    <x v="10"/>
    <x v="9"/>
    <n v="19143"/>
    <x v="3"/>
    <s v="OFF-PA-10003543"/>
    <x v="1"/>
    <x v="10"/>
    <s v="Xerox 1985"/>
    <x v="12"/>
    <n v="3"/>
    <n v="0.2"/>
    <n v="5.4432"/>
  </r>
  <r>
    <n v="927"/>
    <x v="441"/>
    <x v="2"/>
    <x v="103"/>
    <d v="2011-09-16T00:00:00"/>
    <s v="First Class"/>
    <s v="JM-15535"/>
    <s v="Jessica Myrick"/>
    <x v="0"/>
    <s v="United States"/>
    <x v="10"/>
    <x v="9"/>
    <n v="19143"/>
    <x v="3"/>
    <s v="TEC-AC-10004353"/>
    <x v="2"/>
    <x v="11"/>
    <s v="Hypercom P1300 Pinpad"/>
    <x v="848"/>
    <n v="5"/>
    <n v="0.2"/>
    <n v="53.550000000000004"/>
  </r>
  <r>
    <n v="928"/>
    <x v="442"/>
    <x v="1"/>
    <x v="348"/>
    <d v="2012-10-09T00:00:00"/>
    <s v="Standard Class"/>
    <s v="JJ-15760"/>
    <s v="Joel Jenkins"/>
    <x v="2"/>
    <s v="United States"/>
    <x v="24"/>
    <x v="17"/>
    <n v="22153"/>
    <x v="0"/>
    <s v="OFF-AR-10000658"/>
    <x v="1"/>
    <x v="6"/>
    <s v="Newell 324"/>
    <x v="849"/>
    <n v="4"/>
    <n v="0"/>
    <n v="12.936"/>
  </r>
  <r>
    <n v="929"/>
    <x v="442"/>
    <x v="1"/>
    <x v="348"/>
    <d v="2012-10-09T00:00:00"/>
    <s v="Standard Class"/>
    <s v="JJ-15760"/>
    <s v="Joel Jenkins"/>
    <x v="2"/>
    <s v="United States"/>
    <x v="24"/>
    <x v="17"/>
    <n v="22153"/>
    <x v="0"/>
    <s v="OFF-AP-10000696"/>
    <x v="1"/>
    <x v="9"/>
    <s v="Holmes Odor Grabber"/>
    <x v="850"/>
    <n v="2"/>
    <n v="0"/>
    <n v="9.517199999999999"/>
  </r>
  <r>
    <n v="930"/>
    <x v="443"/>
    <x v="3"/>
    <x v="349"/>
    <d v="2014-04-18T00:00:00"/>
    <s v="First Class"/>
    <s v="AB-10165"/>
    <s v="Alan Barnes"/>
    <x v="0"/>
    <s v="United States"/>
    <x v="167"/>
    <x v="24"/>
    <n v="43615"/>
    <x v="3"/>
    <s v="OFF-AR-10003560"/>
    <x v="1"/>
    <x v="6"/>
    <s v="Zebra Zazzle Fluorescent Highlighters"/>
    <x v="851"/>
    <n v="3"/>
    <n v="0.2"/>
    <n v="2.5535999999999985"/>
  </r>
  <r>
    <n v="931"/>
    <x v="443"/>
    <x v="3"/>
    <x v="349"/>
    <d v="2014-04-18T00:00:00"/>
    <s v="First Class"/>
    <s v="AB-10165"/>
    <s v="Alan Barnes"/>
    <x v="0"/>
    <s v="United States"/>
    <x v="167"/>
    <x v="24"/>
    <n v="43615"/>
    <x v="3"/>
    <s v="OFF-AR-10001468"/>
    <x v="1"/>
    <x v="6"/>
    <s v="Sanford Prismacolor Professional Thick Lead Art Pencils, 36-Color Set"/>
    <x v="852"/>
    <n v="3"/>
    <n v="0.2"/>
    <n v="21.340800000000002"/>
  </r>
  <r>
    <n v="932"/>
    <x v="443"/>
    <x v="3"/>
    <x v="349"/>
    <d v="2014-04-18T00:00:00"/>
    <s v="First Class"/>
    <s v="AB-10165"/>
    <s v="Alan Barnes"/>
    <x v="0"/>
    <s v="United States"/>
    <x v="167"/>
    <x v="24"/>
    <n v="43615"/>
    <x v="3"/>
    <s v="OFF-PA-10004971"/>
    <x v="1"/>
    <x v="10"/>
    <s v="Xerox 196"/>
    <x v="853"/>
    <n v="3"/>
    <n v="0.2"/>
    <n v="5.0286000000000008"/>
  </r>
  <r>
    <n v="933"/>
    <x v="444"/>
    <x v="3"/>
    <x v="264"/>
    <d v="2014-09-07T00:00:00"/>
    <s v="Standard Class"/>
    <s v="RK-19300"/>
    <s v="Ralph Kennedy"/>
    <x v="0"/>
    <s v="United States"/>
    <x v="10"/>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x v="10"/>
    <x v="9"/>
    <n v="19120"/>
    <x v="3"/>
    <s v="OFF-PA-10001745"/>
    <x v="1"/>
    <x v="10"/>
    <s v="Wirebound Message Books, 2 7/8&quot; x 5&quot;, 3 Forms per Page"/>
    <x v="855"/>
    <n v="8"/>
    <n v="0.2"/>
    <n v="15.206399999999997"/>
  </r>
  <r>
    <n v="935"/>
    <x v="445"/>
    <x v="0"/>
    <x v="23"/>
    <d v="2013-06-25T00:00:00"/>
    <s v="Standard Class"/>
    <s v="CG-12040"/>
    <s v="Catherine Glotzbach"/>
    <x v="2"/>
    <s v="United States"/>
    <x v="10"/>
    <x v="9"/>
    <n v="19120"/>
    <x v="3"/>
    <s v="OFF-BI-10004826"/>
    <x v="1"/>
    <x v="8"/>
    <s v="JM Magazine Binder"/>
    <x v="856"/>
    <n v="6"/>
    <n v="0.7"/>
    <n v="-21.793199999999992"/>
  </r>
  <r>
    <n v="936"/>
    <x v="445"/>
    <x v="0"/>
    <x v="23"/>
    <d v="2013-06-25T00:00:00"/>
    <s v="Standard Class"/>
    <s v="CG-12040"/>
    <s v="Catherine Glotzbach"/>
    <x v="2"/>
    <s v="United States"/>
    <x v="10"/>
    <x v="9"/>
    <n v="19120"/>
    <x v="3"/>
    <s v="OFF-PA-10001870"/>
    <x v="1"/>
    <x v="10"/>
    <s v="Xerox 202"/>
    <x v="12"/>
    <n v="3"/>
    <n v="0.2"/>
    <n v="5.4432"/>
  </r>
  <r>
    <n v="937"/>
    <x v="445"/>
    <x v="0"/>
    <x v="23"/>
    <d v="2013-06-25T00:00:00"/>
    <s v="Standard Class"/>
    <s v="CG-12040"/>
    <s v="Catherine Glotzbach"/>
    <x v="2"/>
    <s v="United States"/>
    <x v="10"/>
    <x v="9"/>
    <n v="19120"/>
    <x v="3"/>
    <s v="OFF-AP-10001058"/>
    <x v="1"/>
    <x v="9"/>
    <s v="Sanyo 2.5 Cubic Foot Mid-Size Office Refrigerators"/>
    <x v="857"/>
    <n v="2"/>
    <n v="0.2"/>
    <n v="33.577199999999976"/>
  </r>
  <r>
    <n v="938"/>
    <x v="446"/>
    <x v="3"/>
    <x v="60"/>
    <d v="2014-11-07T00:00:00"/>
    <s v="First Class"/>
    <s v="RA-19885"/>
    <s v="Ruben Ausman"/>
    <x v="1"/>
    <s v="United States"/>
    <x v="168"/>
    <x v="27"/>
    <n v="87401"/>
    <x v="1"/>
    <s v="TEC-AC-10003911"/>
    <x v="2"/>
    <x v="11"/>
    <s v="NETGEAR AC1750 Dual Band Gigabit Smart WiFi Router"/>
    <x v="858"/>
    <n v="1"/>
    <n v="0"/>
    <n v="54.396599999999992"/>
  </r>
  <r>
    <n v="939"/>
    <x v="447"/>
    <x v="1"/>
    <x v="350"/>
    <d v="2012-12-17T00:00:00"/>
    <s v="Standard Class"/>
    <s v="RP-19270"/>
    <s v="Rachel Payne"/>
    <x v="1"/>
    <s v="United States"/>
    <x v="169"/>
    <x v="1"/>
    <n v="92503"/>
    <x v="1"/>
    <s v="OFF-PA-10000289"/>
    <x v="1"/>
    <x v="10"/>
    <s v="Xerox 213"/>
    <x v="91"/>
    <n v="2"/>
    <n v="0"/>
    <n v="6.2208000000000006"/>
  </r>
  <r>
    <n v="940"/>
    <x v="447"/>
    <x v="1"/>
    <x v="350"/>
    <d v="2012-12-17T00:00:00"/>
    <s v="Standard Class"/>
    <s v="RP-19270"/>
    <s v="Rachel Payne"/>
    <x v="1"/>
    <s v="United States"/>
    <x v="169"/>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x v="8"/>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x v="170"/>
    <x v="1"/>
    <n v="90503"/>
    <x v="1"/>
    <s v="OFF-BI-10001759"/>
    <x v="1"/>
    <x v="8"/>
    <s v="Acco Pressboard Covers with Storage Hooks, 14 7/8&quot; x 11&quot;, Dark Blue"/>
    <x v="861"/>
    <n v="2"/>
    <n v="0.2"/>
    <n v="2.2098"/>
  </r>
  <r>
    <n v="943"/>
    <x v="449"/>
    <x v="0"/>
    <x v="180"/>
    <d v="2013-12-21T00:00:00"/>
    <s v="Standard Class"/>
    <s v="RW-19630"/>
    <s v="Rob Williams"/>
    <x v="1"/>
    <s v="United States"/>
    <x v="170"/>
    <x v="1"/>
    <n v="90503"/>
    <x v="1"/>
    <s v="FUR-TA-10000577"/>
    <x v="0"/>
    <x v="3"/>
    <s v="Bretford CR4500 Series Slim Rectangular Table"/>
    <x v="862"/>
    <n v="4"/>
    <n v="0.2"/>
    <n v="41.785200000000032"/>
  </r>
  <r>
    <n v="944"/>
    <x v="450"/>
    <x v="1"/>
    <x v="352"/>
    <d v="2012-06-03T00:00:00"/>
    <s v="Standard Class"/>
    <s v="JL-15850"/>
    <s v="John Lucas"/>
    <x v="0"/>
    <s v="United States"/>
    <x v="4"/>
    <x v="4"/>
    <n v="98105"/>
    <x v="1"/>
    <s v="OFF-PA-10004101"/>
    <x v="1"/>
    <x v="10"/>
    <s v="Xerox 1894"/>
    <x v="56"/>
    <n v="5"/>
    <n v="0"/>
    <n v="15.552000000000001"/>
  </r>
  <r>
    <n v="945"/>
    <x v="450"/>
    <x v="1"/>
    <x v="352"/>
    <d v="2012-06-03T00:00:00"/>
    <s v="Standard Class"/>
    <s v="JL-15850"/>
    <s v="John Lucas"/>
    <x v="0"/>
    <s v="United States"/>
    <x v="4"/>
    <x v="4"/>
    <n v="98105"/>
    <x v="1"/>
    <s v="OFF-ST-10001496"/>
    <x v="1"/>
    <x v="4"/>
    <s v="Standard Rollaway File with Lock"/>
    <x v="863"/>
    <n v="3"/>
    <n v="0"/>
    <n v="140.54820000000001"/>
  </r>
  <r>
    <n v="946"/>
    <x v="450"/>
    <x v="1"/>
    <x v="352"/>
    <d v="2012-06-03T00:00:00"/>
    <s v="Standard Class"/>
    <s v="JL-15850"/>
    <s v="John Lucas"/>
    <x v="0"/>
    <s v="United States"/>
    <x v="4"/>
    <x v="4"/>
    <n v="98105"/>
    <x v="1"/>
    <s v="OFF-BI-10002931"/>
    <x v="1"/>
    <x v="8"/>
    <s v="Avery Trapezoid Extra Heavy Duty 4&quot; Binders"/>
    <x v="864"/>
    <n v="5"/>
    <n v="0.2"/>
    <n v="62.91"/>
  </r>
  <r>
    <n v="947"/>
    <x v="451"/>
    <x v="1"/>
    <x v="353"/>
    <d v="2012-07-28T00:00:00"/>
    <s v="First Class"/>
    <s v="CA-12775"/>
    <s v="Cynthia Arntzen"/>
    <x v="0"/>
    <s v="United States"/>
    <x v="123"/>
    <x v="16"/>
    <n v="85204"/>
    <x v="1"/>
    <s v="FUR-TA-10002356"/>
    <x v="0"/>
    <x v="3"/>
    <s v="Bevis Boat-Shaped Conference Table"/>
    <x v="865"/>
    <n v="3"/>
    <n v="0.5"/>
    <n v="-204.44580000000005"/>
  </r>
  <r>
    <n v="948"/>
    <x v="452"/>
    <x v="3"/>
    <x v="354"/>
    <d v="2014-12-03T00:00:00"/>
    <s v="Standard Class"/>
    <s v="RB-19795"/>
    <s v="Ross Baird"/>
    <x v="2"/>
    <s v="United States"/>
    <x v="10"/>
    <x v="9"/>
    <n v="19120"/>
    <x v="3"/>
    <s v="FUR-FU-10003601"/>
    <x v="0"/>
    <x v="5"/>
    <s v="Deflect-o RollaMat Studded, Beveled Mat for Medium Pile Carpeting"/>
    <x v="866"/>
    <n v="7"/>
    <n v="0.2"/>
    <n v="-12.912200000000027"/>
  </r>
  <r>
    <n v="949"/>
    <x v="452"/>
    <x v="3"/>
    <x v="354"/>
    <d v="2014-12-03T00:00:00"/>
    <s v="Standard Class"/>
    <s v="RB-19795"/>
    <s v="Ross Baird"/>
    <x v="2"/>
    <s v="United States"/>
    <x v="10"/>
    <x v="9"/>
    <n v="19120"/>
    <x v="3"/>
    <s v="FUR-FU-10000576"/>
    <x v="0"/>
    <x v="5"/>
    <s v="Luxo Professional Fluorescent Magnifier Lamp with Clamp-Mount Base"/>
    <x v="867"/>
    <n v="6"/>
    <n v="0.2"/>
    <n v="75.542400000000015"/>
  </r>
  <r>
    <n v="950"/>
    <x v="452"/>
    <x v="3"/>
    <x v="354"/>
    <d v="2014-12-03T00:00:00"/>
    <s v="Standard Class"/>
    <s v="RB-19795"/>
    <s v="Ross Baird"/>
    <x v="2"/>
    <s v="United States"/>
    <x v="10"/>
    <x v="9"/>
    <n v="19120"/>
    <x v="3"/>
    <s v="FUR-TA-10004154"/>
    <x v="0"/>
    <x v="3"/>
    <s v="Riverside Furniture Oval Coffee Table, Oval End Table, End Table with Drawer"/>
    <x v="868"/>
    <n v="12"/>
    <n v="0.4"/>
    <n v="-619.59600000000012"/>
  </r>
  <r>
    <n v="951"/>
    <x v="452"/>
    <x v="3"/>
    <x v="354"/>
    <d v="2014-12-03T00:00:00"/>
    <s v="Standard Class"/>
    <s v="RB-19795"/>
    <s v="Ross Baird"/>
    <x v="2"/>
    <s v="United States"/>
    <x v="10"/>
    <x v="9"/>
    <n v="19120"/>
    <x v="3"/>
    <s v="OFF-PA-10000788"/>
    <x v="1"/>
    <x v="10"/>
    <s v="Xerox 210"/>
    <x v="12"/>
    <n v="3"/>
    <n v="0.2"/>
    <n v="5.4432"/>
  </r>
  <r>
    <n v="952"/>
    <x v="452"/>
    <x v="3"/>
    <x v="354"/>
    <d v="2014-12-03T00:00:00"/>
    <s v="Standard Class"/>
    <s v="RB-19795"/>
    <s v="Ross Baird"/>
    <x v="2"/>
    <s v="United States"/>
    <x v="10"/>
    <x v="9"/>
    <n v="19120"/>
    <x v="3"/>
    <s v="OFF-PA-10002479"/>
    <x v="1"/>
    <x v="10"/>
    <s v="Xerox 4200 Series MultiUse Premium Copy Paper (20Lb. and 84 Bright)"/>
    <x v="869"/>
    <n v="6"/>
    <n v="0.2"/>
    <n v="7.92"/>
  </r>
  <r>
    <n v="953"/>
    <x v="453"/>
    <x v="3"/>
    <x v="355"/>
    <d v="2014-04-08T00:00:00"/>
    <s v="Standard Class"/>
    <s v="KH-16360"/>
    <s v="Katherine Hughes"/>
    <x v="0"/>
    <s v="United States"/>
    <x v="10"/>
    <x v="9"/>
    <n v="19143"/>
    <x v="3"/>
    <s v="FUR-FU-10001940"/>
    <x v="0"/>
    <x v="5"/>
    <s v="Staples"/>
    <x v="870"/>
    <n v="4"/>
    <n v="0.2"/>
    <n v="7.6416000000000022"/>
  </r>
  <r>
    <n v="954"/>
    <x v="454"/>
    <x v="3"/>
    <x v="116"/>
    <d v="2015-01-02T00:00:00"/>
    <s v="Standard Class"/>
    <s v="GH-14665"/>
    <s v="Greg Hansen"/>
    <x v="0"/>
    <s v="United States"/>
    <x v="171"/>
    <x v="5"/>
    <n v="78664"/>
    <x v="2"/>
    <s v="OFF-AR-10001958"/>
    <x v="1"/>
    <x v="6"/>
    <s v="Stanley Bostitch Contemporary Electric Pencil Sharpeners"/>
    <x v="220"/>
    <n v="2"/>
    <n v="0.2"/>
    <n v="2.7168000000000001"/>
  </r>
  <r>
    <n v="955"/>
    <x v="454"/>
    <x v="3"/>
    <x v="116"/>
    <d v="2015-01-02T00:00:00"/>
    <s v="Standard Class"/>
    <s v="GH-14665"/>
    <s v="Greg Hansen"/>
    <x v="0"/>
    <s v="United States"/>
    <x v="171"/>
    <x v="5"/>
    <n v="78664"/>
    <x v="2"/>
    <s v="FUR-BO-10004709"/>
    <x v="0"/>
    <x v="0"/>
    <s v="Bush Westfield Collection Bookcases, Medium Cherry Finish"/>
    <x v="871"/>
    <n v="2"/>
    <n v="0.32"/>
    <n v="-11.595999999999997"/>
  </r>
  <r>
    <n v="956"/>
    <x v="455"/>
    <x v="3"/>
    <x v="329"/>
    <d v="2014-12-05T00:00:00"/>
    <s v="Standard Class"/>
    <s v="SW-20275"/>
    <s v="Scott Williamson"/>
    <x v="0"/>
    <s v="United States"/>
    <x v="25"/>
    <x v="35"/>
    <n v="39212"/>
    <x v="0"/>
    <s v="OFF-ST-10000604"/>
    <x v="1"/>
    <x v="4"/>
    <s v="Home/Office Personal File Carts"/>
    <x v="872"/>
    <n v="5"/>
    <n v="0"/>
    <n v="43.449999999999989"/>
  </r>
  <r>
    <n v="957"/>
    <x v="456"/>
    <x v="3"/>
    <x v="356"/>
    <d v="2014-05-19T00:00:00"/>
    <s v="Second Class"/>
    <s v="JA-15970"/>
    <s v="Joseph Airdo"/>
    <x v="0"/>
    <s v="United States"/>
    <x v="42"/>
    <x v="16"/>
    <n v="85023"/>
    <x v="1"/>
    <s v="TEC-PH-10002923"/>
    <x v="2"/>
    <x v="7"/>
    <s v="Logitech B530 USB Headset - headset - Full size, Binaural"/>
    <x v="873"/>
    <n v="1"/>
    <n v="0.2"/>
    <n v="2.5893000000000006"/>
  </r>
  <r>
    <n v="958"/>
    <x v="456"/>
    <x v="3"/>
    <x v="356"/>
    <d v="2014-05-19T00:00:00"/>
    <s v="Second Class"/>
    <s v="JA-15970"/>
    <s v="Joseph Airdo"/>
    <x v="0"/>
    <s v="United States"/>
    <x v="42"/>
    <x v="16"/>
    <n v="85023"/>
    <x v="1"/>
    <s v="OFF-BI-10004465"/>
    <x v="1"/>
    <x v="8"/>
    <s v="Avery Durable Slant Ring Binders"/>
    <x v="323"/>
    <n v="2"/>
    <n v="0.7"/>
    <n v="-3.1679999999999993"/>
  </r>
  <r>
    <n v="959"/>
    <x v="456"/>
    <x v="3"/>
    <x v="356"/>
    <d v="2014-05-19T00:00:00"/>
    <s v="Second Class"/>
    <s v="JA-15970"/>
    <s v="Joseph Airdo"/>
    <x v="0"/>
    <s v="United States"/>
    <x v="42"/>
    <x v="16"/>
    <n v="85023"/>
    <x v="1"/>
    <s v="OFF-PA-10002333"/>
    <x v="1"/>
    <x v="10"/>
    <s v="Universal Ultra Bright White Copier/Laser Paper, 8 1/2&quot; x 11&quot;, Ream"/>
    <x v="12"/>
    <n v="3"/>
    <n v="0.2"/>
    <n v="5.6375999999999999"/>
  </r>
  <r>
    <n v="960"/>
    <x v="457"/>
    <x v="1"/>
    <x v="357"/>
    <d v="2012-09-22T00:00:00"/>
    <s v="Same Day"/>
    <s v="DL-12925"/>
    <s v="Daniel Lacy"/>
    <x v="0"/>
    <s v="United States"/>
    <x v="147"/>
    <x v="1"/>
    <n v="92054"/>
    <x v="1"/>
    <s v="FUR-FU-10004188"/>
    <x v="0"/>
    <x v="5"/>
    <s v="Luxo Professional Combination Clamp-On Lamps"/>
    <x v="874"/>
    <n v="2"/>
    <n v="0"/>
    <n v="53.195999999999998"/>
  </r>
  <r>
    <n v="961"/>
    <x v="458"/>
    <x v="3"/>
    <x v="237"/>
    <d v="2014-11-20T00:00:00"/>
    <s v="Standard Class"/>
    <s v="LW-16990"/>
    <s v="Lindsay Williams"/>
    <x v="1"/>
    <s v="United States"/>
    <x v="8"/>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x v="115"/>
    <x v="36"/>
    <n v="72701"/>
    <x v="0"/>
    <s v="OFF-BI-10000145"/>
    <x v="1"/>
    <x v="8"/>
    <s v="Zipper Ring Binder Pockets"/>
    <x v="875"/>
    <n v="2"/>
    <n v="0"/>
    <n v="3.0575999999999999"/>
  </r>
  <r>
    <n v="963"/>
    <x v="460"/>
    <x v="0"/>
    <x v="142"/>
    <d v="2013-09-05T00:00:00"/>
    <s v="First Class"/>
    <s v="CV-12805"/>
    <s v="Cynthia Voltz"/>
    <x v="1"/>
    <s v="United States"/>
    <x v="8"/>
    <x v="1"/>
    <n v="94110"/>
    <x v="1"/>
    <s v="OFF-EN-10001335"/>
    <x v="1"/>
    <x v="12"/>
    <s v="White Business Envelopes with Contemporary Seam, Recycled White Business Envelopes"/>
    <x v="876"/>
    <n v="2"/>
    <n v="0"/>
    <n v="10.94"/>
  </r>
  <r>
    <n v="964"/>
    <x v="461"/>
    <x v="2"/>
    <x v="358"/>
    <d v="2011-09-24T00:00:00"/>
    <s v="Second Class"/>
    <s v="MS-17365"/>
    <s v="Maribeth Schnelling"/>
    <x v="0"/>
    <s v="United States"/>
    <x v="172"/>
    <x v="2"/>
    <n v="33433"/>
    <x v="0"/>
    <s v="OFF-LA-10001613"/>
    <x v="1"/>
    <x v="2"/>
    <s v="Avery File Folder Labels"/>
    <x v="877"/>
    <n v="2"/>
    <n v="0.2"/>
    <n v="1.6704000000000001"/>
  </r>
  <r>
    <n v="965"/>
    <x v="462"/>
    <x v="3"/>
    <x v="359"/>
    <d v="2014-04-12T00:00:00"/>
    <s v="First Class"/>
    <s v="BS-11800"/>
    <s v="Bryan Spruell"/>
    <x v="2"/>
    <s v="United States"/>
    <x v="20"/>
    <x v="15"/>
    <n v="10011"/>
    <x v="3"/>
    <s v="OFF-LA-10004055"/>
    <x v="1"/>
    <x v="2"/>
    <s v="Color-Coded Legal Exhibit Labels"/>
    <x v="765"/>
    <n v="2"/>
    <n v="0"/>
    <n v="4.8117999999999999"/>
  </r>
  <r>
    <n v="966"/>
    <x v="462"/>
    <x v="3"/>
    <x v="359"/>
    <d v="2014-04-12T00:00:00"/>
    <s v="First Class"/>
    <s v="BS-11800"/>
    <s v="Bryan Spruell"/>
    <x v="2"/>
    <s v="United States"/>
    <x v="20"/>
    <x v="15"/>
    <n v="10011"/>
    <x v="3"/>
    <s v="OFF-AR-10004344"/>
    <x v="1"/>
    <x v="6"/>
    <s v="Bulldog Vacuum Base Pencil Sharpener"/>
    <x v="878"/>
    <n v="3"/>
    <n v="0"/>
    <n v="9.7118999999999982"/>
  </r>
  <r>
    <n v="967"/>
    <x v="462"/>
    <x v="3"/>
    <x v="359"/>
    <d v="2014-04-12T00:00:00"/>
    <s v="First Class"/>
    <s v="BS-11800"/>
    <s v="Bryan Spruell"/>
    <x v="2"/>
    <s v="United States"/>
    <x v="20"/>
    <x v="15"/>
    <n v="10011"/>
    <x v="3"/>
    <s v="OFF-PA-10004621"/>
    <x v="1"/>
    <x v="10"/>
    <s v="Xerox 212"/>
    <x v="91"/>
    <n v="2"/>
    <n v="0"/>
    <n v="6.2208000000000006"/>
  </r>
  <r>
    <n v="968"/>
    <x v="462"/>
    <x v="3"/>
    <x v="359"/>
    <d v="2014-04-12T00:00:00"/>
    <s v="First Class"/>
    <s v="BS-11800"/>
    <s v="Bryan Spruell"/>
    <x v="2"/>
    <s v="United States"/>
    <x v="20"/>
    <x v="15"/>
    <n v="10011"/>
    <x v="3"/>
    <s v="OFF-PA-10001281"/>
    <x v="1"/>
    <x v="10"/>
    <s v="Computer Printout Paper with Letter-Trim Fine Perforations"/>
    <x v="879"/>
    <n v="4"/>
    <n v="0"/>
    <n v="91.967999999999989"/>
  </r>
  <r>
    <n v="969"/>
    <x v="462"/>
    <x v="3"/>
    <x v="359"/>
    <d v="2014-04-12T00:00:00"/>
    <s v="First Class"/>
    <s v="BS-11800"/>
    <s v="Bryan Spruell"/>
    <x v="2"/>
    <s v="United States"/>
    <x v="20"/>
    <x v="15"/>
    <n v="10011"/>
    <x v="3"/>
    <s v="OFF-LA-10001613"/>
    <x v="1"/>
    <x v="2"/>
    <s v="Avery File Folder Labels"/>
    <x v="880"/>
    <n v="3"/>
    <n v="0"/>
    <n v="4.2336"/>
  </r>
  <r>
    <n v="970"/>
    <x v="462"/>
    <x v="3"/>
    <x v="359"/>
    <d v="2014-04-12T00:00:00"/>
    <s v="First Class"/>
    <s v="BS-11800"/>
    <s v="Bryan Spruell"/>
    <x v="2"/>
    <s v="United States"/>
    <x v="20"/>
    <x v="15"/>
    <n v="10011"/>
    <x v="3"/>
    <s v="OFF-ST-10001097"/>
    <x v="1"/>
    <x v="4"/>
    <s v="Office Impressions Heavy Duty Welded Shelving &amp; Multimedia Storage Drawers"/>
    <x v="881"/>
    <n v="3"/>
    <n v="0"/>
    <n v="0"/>
  </r>
  <r>
    <n v="971"/>
    <x v="463"/>
    <x v="2"/>
    <x v="360"/>
    <d v="2011-01-19T00:00:00"/>
    <s v="Second Class"/>
    <s v="DL-13315"/>
    <s v="Delfina Latchford"/>
    <x v="0"/>
    <s v="United States"/>
    <x v="10"/>
    <x v="9"/>
    <n v="19134"/>
    <x v="3"/>
    <s v="FUR-FU-10001095"/>
    <x v="0"/>
    <x v="5"/>
    <s v="DAX Black Cherry Wood-Tone Poster Frame"/>
    <x v="882"/>
    <n v="6"/>
    <n v="0.2"/>
    <n v="28.598399999999998"/>
  </r>
  <r>
    <n v="972"/>
    <x v="463"/>
    <x v="2"/>
    <x v="360"/>
    <d v="2011-01-19T00:00:00"/>
    <s v="Second Class"/>
    <s v="DL-13315"/>
    <s v="Delfina Latchford"/>
    <x v="0"/>
    <s v="United States"/>
    <x v="10"/>
    <x v="9"/>
    <n v="19134"/>
    <x v="3"/>
    <s v="TEC-PH-10004614"/>
    <x v="2"/>
    <x v="7"/>
    <s v="AT&amp;T 841000 Phone"/>
    <x v="883"/>
    <n v="3"/>
    <n v="0.4"/>
    <n v="-31.050000000000011"/>
  </r>
  <r>
    <n v="973"/>
    <x v="463"/>
    <x v="2"/>
    <x v="360"/>
    <d v="2011-01-19T00:00:00"/>
    <s v="Second Class"/>
    <s v="DL-13315"/>
    <s v="Delfina Latchford"/>
    <x v="0"/>
    <s v="United States"/>
    <x v="10"/>
    <x v="9"/>
    <n v="19134"/>
    <x v="3"/>
    <s v="OFF-BI-10001575"/>
    <x v="1"/>
    <x v="8"/>
    <s v="GBC Linen Binding Covers"/>
    <x v="662"/>
    <n v="2"/>
    <n v="0.7"/>
    <n v="-13.6312"/>
  </r>
  <r>
    <n v="974"/>
    <x v="463"/>
    <x v="2"/>
    <x v="360"/>
    <d v="2011-01-19T00:00:00"/>
    <s v="Second Class"/>
    <s v="DL-13315"/>
    <s v="Delfina Latchford"/>
    <x v="0"/>
    <s v="United States"/>
    <x v="10"/>
    <x v="9"/>
    <n v="19134"/>
    <x v="3"/>
    <s v="OFF-LA-10001074"/>
    <x v="1"/>
    <x v="2"/>
    <s v="Round Specialty Laser Printer Labels"/>
    <x v="884"/>
    <n v="3"/>
    <n v="0.2"/>
    <n v="10.149299999999997"/>
  </r>
  <r>
    <n v="975"/>
    <x v="464"/>
    <x v="3"/>
    <x v="361"/>
    <d v="2014-10-09T00:00:00"/>
    <s v="Second Class"/>
    <s v="PO-19195"/>
    <s v="Phillina Ober"/>
    <x v="2"/>
    <s v="United States"/>
    <x v="20"/>
    <x v="15"/>
    <n v="10011"/>
    <x v="3"/>
    <s v="TEC-PH-10003555"/>
    <x v="2"/>
    <x v="7"/>
    <s v="Motorola HK250 Universal Bluetooth Headset"/>
    <x v="885"/>
    <n v="7"/>
    <n v="0"/>
    <n v="3.2186000000000092"/>
  </r>
  <r>
    <n v="976"/>
    <x v="464"/>
    <x v="3"/>
    <x v="361"/>
    <d v="2014-10-09T00:00:00"/>
    <s v="Second Class"/>
    <s v="PO-19195"/>
    <s v="Phillina Ober"/>
    <x v="2"/>
    <s v="United States"/>
    <x v="20"/>
    <x v="15"/>
    <n v="10011"/>
    <x v="3"/>
    <s v="OFF-BI-10004492"/>
    <x v="1"/>
    <x v="8"/>
    <s v="Tuf-Vin Binders"/>
    <x v="376"/>
    <n v="3"/>
    <n v="0.2"/>
    <n v="25.579799999999992"/>
  </r>
  <r>
    <n v="977"/>
    <x v="465"/>
    <x v="3"/>
    <x v="362"/>
    <d v="2014-07-16T00:00:00"/>
    <s v="Standard Class"/>
    <s v="TD-20995"/>
    <s v="Tamara Dahlen"/>
    <x v="0"/>
    <s v="United States"/>
    <x v="32"/>
    <x v="21"/>
    <n v="97206"/>
    <x v="1"/>
    <s v="OFF-BI-10002012"/>
    <x v="1"/>
    <x v="8"/>
    <s v="Wilson Jones Easy Flow II Sheet Lifters"/>
    <x v="886"/>
    <n v="2"/>
    <n v="0.7"/>
    <n v="-0.79200000000000004"/>
  </r>
  <r>
    <n v="978"/>
    <x v="466"/>
    <x v="3"/>
    <x v="363"/>
    <d v="2014-01-11T00:00:00"/>
    <s v="First Class"/>
    <s v="BW-11110"/>
    <s v="Bart Watters"/>
    <x v="1"/>
    <s v="United States"/>
    <x v="66"/>
    <x v="12"/>
    <n v="48205"/>
    <x v="2"/>
    <s v="TEC-MA-10000822"/>
    <x v="2"/>
    <x v="15"/>
    <s v="Lexmark MX611dhe Monochrome Laser Printer"/>
    <x v="257"/>
    <n v="2"/>
    <n v="0.1"/>
    <n v="679.99599999999964"/>
  </r>
  <r>
    <n v="979"/>
    <x v="467"/>
    <x v="0"/>
    <x v="198"/>
    <d v="2013-06-01T00:00:00"/>
    <s v="First Class"/>
    <s v="RW-19690"/>
    <s v="Robert Waldorf"/>
    <x v="0"/>
    <s v="United States"/>
    <x v="40"/>
    <x v="3"/>
    <n v="28403"/>
    <x v="0"/>
    <s v="OFF-BI-10000848"/>
    <x v="1"/>
    <x v="8"/>
    <s v="Angle-D Ring Binders"/>
    <x v="577"/>
    <n v="2"/>
    <n v="0.7"/>
    <n v="-2.6256000000000004"/>
  </r>
  <r>
    <n v="980"/>
    <x v="468"/>
    <x v="1"/>
    <x v="364"/>
    <d v="2012-12-12T00:00:00"/>
    <s v="First Class"/>
    <s v="KB-16600"/>
    <s v="Ken Brennan"/>
    <x v="1"/>
    <s v="United States"/>
    <x v="38"/>
    <x v="14"/>
    <n v="47201"/>
    <x v="2"/>
    <s v="OFF-PA-10004156"/>
    <x v="1"/>
    <x v="10"/>
    <s v="Xerox 188"/>
    <x v="887"/>
    <n v="3"/>
    <n v="0"/>
    <n v="16.669799999999999"/>
  </r>
  <r>
    <n v="981"/>
    <x v="469"/>
    <x v="0"/>
    <x v="339"/>
    <d v="2013-10-09T00:00:00"/>
    <s v="Standard Class"/>
    <s v="EB-13870"/>
    <s v="Emily Burns"/>
    <x v="0"/>
    <s v="United States"/>
    <x v="20"/>
    <x v="15"/>
    <n v="10035"/>
    <x v="3"/>
    <s v="FUR-CH-10003199"/>
    <x v="0"/>
    <x v="1"/>
    <s v="Office Star - Contemporary Task Swivel Chair"/>
    <x v="888"/>
    <n v="6"/>
    <n v="0.1"/>
    <n v="93.223199999999977"/>
  </r>
  <r>
    <n v="982"/>
    <x v="470"/>
    <x v="2"/>
    <x v="7"/>
    <d v="2011-11-14T00:00:00"/>
    <s v="Second Class"/>
    <s v="TZ-21580"/>
    <s v="Tracy Zic"/>
    <x v="0"/>
    <s v="United States"/>
    <x v="103"/>
    <x v="22"/>
    <n v="80027"/>
    <x v="1"/>
    <s v="OFF-AR-10000034"/>
    <x v="1"/>
    <x v="6"/>
    <s v="BIC Brite Liner Grip Highlighters, Assorted, 5/Pack"/>
    <x v="889"/>
    <n v="1"/>
    <n v="0.2"/>
    <n v="0.80559999999999987"/>
  </r>
  <r>
    <n v="983"/>
    <x v="470"/>
    <x v="2"/>
    <x v="7"/>
    <d v="2011-11-14T00:00:00"/>
    <s v="Second Class"/>
    <s v="TZ-21580"/>
    <s v="Tracy Zic"/>
    <x v="0"/>
    <s v="United States"/>
    <x v="103"/>
    <x v="22"/>
    <n v="80027"/>
    <x v="1"/>
    <s v="TEC-PH-10000560"/>
    <x v="2"/>
    <x v="7"/>
    <s v="Samsung Galaxy S III - 16GB - pebble blue (T-Mobile)"/>
    <x v="890"/>
    <n v="2"/>
    <n v="0.2"/>
    <n v="55.998400000000032"/>
  </r>
  <r>
    <n v="984"/>
    <x v="470"/>
    <x v="2"/>
    <x v="7"/>
    <d v="2011-11-14T00:00:00"/>
    <s v="Second Class"/>
    <s v="TZ-21580"/>
    <s v="Tracy Zic"/>
    <x v="0"/>
    <s v="United States"/>
    <x v="103"/>
    <x v="22"/>
    <n v="80027"/>
    <x v="1"/>
    <s v="FUR-CH-10000665"/>
    <x v="0"/>
    <x v="1"/>
    <s v="Global Airflow Leather Mesh Back Chair, Black"/>
    <x v="891"/>
    <n v="5"/>
    <n v="0.2"/>
    <n v="75.489999999999924"/>
  </r>
  <r>
    <n v="985"/>
    <x v="471"/>
    <x v="3"/>
    <x v="365"/>
    <d v="2014-10-06T00:00:00"/>
    <s v="Standard Class"/>
    <s v="AS-10630"/>
    <s v="Ann Steele"/>
    <x v="2"/>
    <s v="United States"/>
    <x v="45"/>
    <x v="5"/>
    <n v="77506"/>
    <x v="2"/>
    <s v="OFF-LA-10001569"/>
    <x v="1"/>
    <x v="2"/>
    <s v="Avery 499"/>
    <x v="892"/>
    <n v="2"/>
    <n v="0.2"/>
    <n v="2.5895999999999999"/>
  </r>
  <r>
    <n v="986"/>
    <x v="471"/>
    <x v="3"/>
    <x v="365"/>
    <d v="2014-10-06T00:00:00"/>
    <s v="Standard Class"/>
    <s v="AS-10630"/>
    <s v="Ann Steele"/>
    <x v="2"/>
    <s v="United States"/>
    <x v="45"/>
    <x v="5"/>
    <n v="77506"/>
    <x v="2"/>
    <s v="OFF-EN-10000461"/>
    <x v="1"/>
    <x v="12"/>
    <s v="#10- 4 1/8&quot; x 9 1/2&quot; Recycled Envelopes"/>
    <x v="893"/>
    <n v="4"/>
    <n v="0.2"/>
    <n v="9.4391999999999996"/>
  </r>
  <r>
    <n v="987"/>
    <x v="471"/>
    <x v="3"/>
    <x v="365"/>
    <d v="2014-10-06T00:00:00"/>
    <s v="Standard Class"/>
    <s v="AS-10630"/>
    <s v="Ann Steele"/>
    <x v="2"/>
    <s v="United States"/>
    <x v="45"/>
    <x v="5"/>
    <n v="77506"/>
    <x v="2"/>
    <s v="TEC-MA-10003066"/>
    <x v="2"/>
    <x v="15"/>
    <s v="Wasp CCD Handheld Bar Code Reader"/>
    <x v="894"/>
    <n v="3"/>
    <n v="0.4"/>
    <n v="44.867999999999967"/>
  </r>
  <r>
    <n v="988"/>
    <x v="472"/>
    <x v="1"/>
    <x v="366"/>
    <d v="2012-03-10T00:00:00"/>
    <s v="Same Day"/>
    <s v="TS-21340"/>
    <s v="Toby Swindell"/>
    <x v="0"/>
    <s v="United States"/>
    <x v="12"/>
    <x v="5"/>
    <n v="77041"/>
    <x v="2"/>
    <s v="OFF-BI-10004022"/>
    <x v="1"/>
    <x v="8"/>
    <s v="Acco Suede Grain Vinyl Round Ring Binder"/>
    <x v="895"/>
    <n v="2"/>
    <n v="0.8"/>
    <n v="-1.8904000000000001"/>
  </r>
  <r>
    <n v="989"/>
    <x v="473"/>
    <x v="3"/>
    <x v="367"/>
    <d v="2014-05-27T00:00:00"/>
    <s v="Standard Class"/>
    <s v="JG-15805"/>
    <s v="John Grady"/>
    <x v="1"/>
    <s v="United States"/>
    <x v="109"/>
    <x v="15"/>
    <n v="13021"/>
    <x v="3"/>
    <s v="FUR-FU-10004071"/>
    <x v="0"/>
    <x v="5"/>
    <s v="Luxo Professional Magnifying Clamp-On Fluorescent Lamps"/>
    <x v="896"/>
    <n v="5"/>
    <n v="0"/>
    <n v="72.807000000000031"/>
  </r>
  <r>
    <n v="990"/>
    <x v="473"/>
    <x v="3"/>
    <x v="367"/>
    <d v="2014-05-27T00:00:00"/>
    <s v="Standard Class"/>
    <s v="JG-15805"/>
    <s v="John Grady"/>
    <x v="1"/>
    <s v="United States"/>
    <x v="109"/>
    <x v="15"/>
    <n v="13021"/>
    <x v="3"/>
    <s v="OFF-AR-10001988"/>
    <x v="1"/>
    <x v="6"/>
    <s v="Bulldog Table or Wall-Mount Pencil Sharpener"/>
    <x v="897"/>
    <n v="3"/>
    <n v="0"/>
    <n v="5.2112999999999996"/>
  </r>
  <r>
    <n v="991"/>
    <x v="474"/>
    <x v="1"/>
    <x v="368"/>
    <d v="2012-03-31T00:00:00"/>
    <s v="Second Class"/>
    <s v="SL-20155"/>
    <s v="Sara Luxemburg"/>
    <x v="2"/>
    <s v="United States"/>
    <x v="108"/>
    <x v="2"/>
    <n v="32216"/>
    <x v="0"/>
    <s v="FUR-CH-10004086"/>
    <x v="0"/>
    <x v="1"/>
    <s v="Hon 4070 Series Pagoda Armless Upholstered Stacking Chairs"/>
    <x v="898"/>
    <n v="5"/>
    <n v="0.2"/>
    <n v="131.27849999999995"/>
  </r>
  <r>
    <n v="992"/>
    <x v="475"/>
    <x v="0"/>
    <x v="369"/>
    <d v="2013-09-12T00:00:00"/>
    <s v="First Class"/>
    <s v="TS-21610"/>
    <s v="Troy Staebel"/>
    <x v="0"/>
    <s v="United States"/>
    <x v="20"/>
    <x v="15"/>
    <n v="10024"/>
    <x v="3"/>
    <s v="OFF-BI-10001036"/>
    <x v="1"/>
    <x v="8"/>
    <s v="Cardinal EasyOpen D-Ring Binders"/>
    <x v="899"/>
    <n v="2"/>
    <n v="0.2"/>
    <n v="5.484"/>
  </r>
  <r>
    <n v="993"/>
    <x v="476"/>
    <x v="0"/>
    <x v="370"/>
    <d v="2013-08-28T00:00:00"/>
    <s v="First Class"/>
    <s v="RF-19735"/>
    <s v="Roland Fjeld"/>
    <x v="0"/>
    <s v="United States"/>
    <x v="49"/>
    <x v="1"/>
    <n v="95123"/>
    <x v="1"/>
    <s v="OFF-FA-10002983"/>
    <x v="1"/>
    <x v="13"/>
    <s v="Advantus SlideClip Paper Clips"/>
    <x v="900"/>
    <n v="3"/>
    <n v="0"/>
    <n v="4.9104000000000001"/>
  </r>
  <r>
    <n v="994"/>
    <x v="476"/>
    <x v="0"/>
    <x v="370"/>
    <d v="2013-08-28T00:00:00"/>
    <s v="First Class"/>
    <s v="RF-19735"/>
    <s v="Roland Fjeld"/>
    <x v="0"/>
    <s v="United States"/>
    <x v="49"/>
    <x v="1"/>
    <n v="95123"/>
    <x v="1"/>
    <s v="OFF-PA-10003625"/>
    <x v="1"/>
    <x v="10"/>
    <s v="Xerox 1979"/>
    <x v="901"/>
    <n v="5"/>
    <n v="0"/>
    <n v="69.704999999999998"/>
  </r>
  <r>
    <n v="995"/>
    <x v="477"/>
    <x v="2"/>
    <x v="371"/>
    <d v="2011-05-25T00:00:00"/>
    <s v="Standard Class"/>
    <s v="MW-18235"/>
    <s v="Mitch Willingham"/>
    <x v="1"/>
    <s v="United States"/>
    <x v="173"/>
    <x v="17"/>
    <n v="23464"/>
    <x v="0"/>
    <s v="OFF-BI-10003925"/>
    <x v="1"/>
    <x v="8"/>
    <s v="Fellowes PB300 Plastic Comb Binding Machine"/>
    <x v="902"/>
    <n v="7"/>
    <n v="0"/>
    <n v="1276.4871000000001"/>
  </r>
  <r>
    <n v="996"/>
    <x v="477"/>
    <x v="2"/>
    <x v="371"/>
    <d v="2011-05-25T00:00:00"/>
    <s v="Standard Class"/>
    <s v="MW-18235"/>
    <s v="Mitch Willingham"/>
    <x v="1"/>
    <s v="United States"/>
    <x v="173"/>
    <x v="17"/>
    <n v="23464"/>
    <x v="0"/>
    <s v="TEC-PH-10001530"/>
    <x v="2"/>
    <x v="7"/>
    <s v="Plantronics Voyager Pro Legend"/>
    <x v="903"/>
    <n v="3"/>
    <n v="0"/>
    <n v="173.0316"/>
  </r>
  <r>
    <n v="997"/>
    <x v="478"/>
    <x v="1"/>
    <x v="372"/>
    <d v="2012-11-03T00:00:00"/>
    <s v="Standard Class"/>
    <s v="RD-19585"/>
    <s v="Rob Dowd"/>
    <x v="0"/>
    <s v="United States"/>
    <x v="0"/>
    <x v="0"/>
    <n v="42420"/>
    <x v="0"/>
    <s v="OFF-EN-10003862"/>
    <x v="1"/>
    <x v="12"/>
    <s v="Laser &amp; Ink Jet Business Envelopes"/>
    <x v="904"/>
    <n v="1"/>
    <n v="0"/>
    <n v="4.9081999999999999"/>
  </r>
  <r>
    <n v="998"/>
    <x v="478"/>
    <x v="1"/>
    <x v="372"/>
    <d v="2012-11-03T00:00:00"/>
    <s v="Standard Class"/>
    <s v="RD-19585"/>
    <s v="Rob Dowd"/>
    <x v="0"/>
    <s v="United States"/>
    <x v="0"/>
    <x v="0"/>
    <n v="42420"/>
    <x v="0"/>
    <s v="OFF-ST-10004258"/>
    <x v="1"/>
    <x v="4"/>
    <s v="Portable Personal File Box"/>
    <x v="905"/>
    <n v="3"/>
    <n v="0"/>
    <n v="9.8901000000000039"/>
  </r>
  <r>
    <n v="999"/>
    <x v="478"/>
    <x v="1"/>
    <x v="372"/>
    <d v="2012-11-03T00:00:00"/>
    <s v="Standard Class"/>
    <s v="RD-19585"/>
    <s v="Rob Dowd"/>
    <x v="0"/>
    <s v="United States"/>
    <x v="0"/>
    <x v="0"/>
    <n v="42420"/>
    <x v="0"/>
    <s v="FUR-FU-10002885"/>
    <x v="0"/>
    <x v="5"/>
    <s v="Magna Visual Magnetic Picture Hangers"/>
    <x v="906"/>
    <n v="5"/>
    <n v="0"/>
    <n v="9.1580000000000013"/>
  </r>
  <r>
    <n v="1000"/>
    <x v="478"/>
    <x v="1"/>
    <x v="372"/>
    <d v="2012-11-03T00:00:00"/>
    <s v="Standard Class"/>
    <s v="RD-19585"/>
    <s v="Rob Dowd"/>
    <x v="0"/>
    <s v="United States"/>
    <x v="0"/>
    <x v="0"/>
    <n v="42420"/>
    <x v="0"/>
    <s v="FUR-FU-10001918"/>
    <x v="0"/>
    <x v="5"/>
    <s v="C-Line Cubicle Keepers Polyproplyene Holder With Velcro Backings"/>
    <x v="907"/>
    <n v="7"/>
    <n v="0"/>
    <n v="12.912900000000004"/>
  </r>
  <r>
    <n v="1001"/>
    <x v="479"/>
    <x v="0"/>
    <x v="373"/>
    <d v="2013-11-18T00:00:00"/>
    <s v="Standard Class"/>
    <s v="FM-14290"/>
    <s v="Frank Merwin"/>
    <x v="2"/>
    <s v="United States"/>
    <x v="137"/>
    <x v="4"/>
    <n v="98661"/>
    <x v="1"/>
    <s v="OFF-AR-10002956"/>
    <x v="1"/>
    <x v="6"/>
    <s v="Boston 16801 Nautilus Battery Pencil Sharpener"/>
    <x v="908"/>
    <n v="2"/>
    <n v="0"/>
    <n v="11.4452"/>
  </r>
  <r>
    <n v="1002"/>
    <x v="480"/>
    <x v="1"/>
    <x v="374"/>
    <d v="2012-07-31T00:00:00"/>
    <s v="Same Day"/>
    <s v="RH-19495"/>
    <s v="Rick Hansen"/>
    <x v="0"/>
    <s v="United States"/>
    <x v="20"/>
    <x v="15"/>
    <n v="10024"/>
    <x v="3"/>
    <s v="TEC-AC-10003033"/>
    <x v="2"/>
    <x v="11"/>
    <s v="Plantronics CS510 - Over-the-Head monaural Wireless Headset System"/>
    <x v="909"/>
    <n v="7"/>
    <n v="0"/>
    <n v="762.18449999999984"/>
  </r>
  <r>
    <n v="1003"/>
    <x v="480"/>
    <x v="1"/>
    <x v="374"/>
    <d v="2012-07-31T00:00:00"/>
    <s v="Same Day"/>
    <s v="RH-19495"/>
    <s v="Rick Hansen"/>
    <x v="0"/>
    <s v="United States"/>
    <x v="20"/>
    <x v="15"/>
    <n v="10024"/>
    <x v="3"/>
    <s v="FUR-TA-10002903"/>
    <x v="0"/>
    <x v="3"/>
    <s v="Bevis Round Bullnose 29&quot; High Table Top"/>
    <x v="910"/>
    <n v="7"/>
    <n v="0.4"/>
    <n v="-290.87520000000001"/>
  </r>
  <r>
    <n v="1004"/>
    <x v="480"/>
    <x v="1"/>
    <x v="374"/>
    <d v="2012-07-31T00:00:00"/>
    <s v="Same Day"/>
    <s v="RH-19495"/>
    <s v="Rick Hansen"/>
    <x v="0"/>
    <s v="United States"/>
    <x v="20"/>
    <x v="15"/>
    <n v="10024"/>
    <x v="3"/>
    <s v="OFF-PA-10004621"/>
    <x v="1"/>
    <x v="10"/>
    <s v="Xerox 212"/>
    <x v="541"/>
    <n v="3"/>
    <n v="0"/>
    <n v="9.3312000000000008"/>
  </r>
  <r>
    <n v="1005"/>
    <x v="481"/>
    <x v="1"/>
    <x v="375"/>
    <d v="2012-08-31T00:00:00"/>
    <s v="Standard Class"/>
    <s v="RA-19945"/>
    <s v="Ryan Akin"/>
    <x v="0"/>
    <s v="United States"/>
    <x v="174"/>
    <x v="1"/>
    <n v="92563"/>
    <x v="1"/>
    <s v="OFF-ST-10000046"/>
    <x v="1"/>
    <x v="4"/>
    <s v="Fellowes Super Stor/Drawer Files"/>
    <x v="911"/>
    <n v="3"/>
    <n v="0"/>
    <n v="92.083500000000015"/>
  </r>
  <r>
    <n v="1006"/>
    <x v="482"/>
    <x v="1"/>
    <x v="50"/>
    <d v="2012-11-17T00:00:00"/>
    <s v="Standard Class"/>
    <s v="JK-15730"/>
    <s v="Joe Kamberova"/>
    <x v="0"/>
    <s v="United States"/>
    <x v="108"/>
    <x v="3"/>
    <n v="28540"/>
    <x v="0"/>
    <s v="OFF-PA-10001790"/>
    <x v="1"/>
    <x v="10"/>
    <s v="Xerox 1910"/>
    <x v="912"/>
    <n v="3"/>
    <n v="0.2"/>
    <n v="40.353599999999986"/>
  </r>
  <r>
    <n v="1007"/>
    <x v="483"/>
    <x v="1"/>
    <x v="376"/>
    <d v="2012-11-09T00:00:00"/>
    <s v="First Class"/>
    <s v="MT-17815"/>
    <s v="Meg Tillman"/>
    <x v="0"/>
    <s v="United States"/>
    <x v="48"/>
    <x v="16"/>
    <n v="85254"/>
    <x v="1"/>
    <s v="OFF-EN-10002600"/>
    <x v="1"/>
    <x v="12"/>
    <s v="Redi-Strip #10 Envelopes, 4 1/8 x 9 1/2"/>
    <x v="913"/>
    <n v="3"/>
    <n v="0.2"/>
    <n v="2.4779999999999989"/>
  </r>
  <r>
    <n v="1008"/>
    <x v="483"/>
    <x v="1"/>
    <x v="376"/>
    <d v="2012-11-09T00:00:00"/>
    <s v="First Class"/>
    <s v="MT-17815"/>
    <s v="Meg Tillman"/>
    <x v="0"/>
    <s v="United States"/>
    <x v="48"/>
    <x v="16"/>
    <n v="85254"/>
    <x v="1"/>
    <s v="OFF-BI-10002049"/>
    <x v="1"/>
    <x v="8"/>
    <s v="UniKeep View Case Binders"/>
    <x v="914"/>
    <n v="3"/>
    <n v="0.7"/>
    <n v="-3.5207999999999995"/>
  </r>
  <r>
    <n v="1009"/>
    <x v="484"/>
    <x v="3"/>
    <x v="377"/>
    <d v="2015-01-02T00:00:00"/>
    <s v="Standard Class"/>
    <s v="PO-18850"/>
    <s v="Patrick O'Brill"/>
    <x v="0"/>
    <s v="United States"/>
    <x v="140"/>
    <x v="23"/>
    <n v="52601"/>
    <x v="2"/>
    <s v="OFF-PA-10001509"/>
    <x v="1"/>
    <x v="10"/>
    <s v="Recycled Desk Saver Line &quot;While You Were Out&quot; Book, 5 1/2&quot; X 4&quot;"/>
    <x v="915"/>
    <n v="5"/>
    <n v="0"/>
    <n v="20.584999999999994"/>
  </r>
  <r>
    <n v="1010"/>
    <x v="485"/>
    <x v="3"/>
    <x v="378"/>
    <d v="2014-08-04T00:00:00"/>
    <s v="First Class"/>
    <s v="AT-10735"/>
    <s v="Annie Thurman"/>
    <x v="0"/>
    <s v="United States"/>
    <x v="22"/>
    <x v="10"/>
    <n v="60653"/>
    <x v="2"/>
    <s v="TEC-PH-10003931"/>
    <x v="2"/>
    <x v="7"/>
    <s v="JBL Micro Wireless Portable Bluetooth Speaker"/>
    <x v="916"/>
    <n v="2"/>
    <n v="0.2"/>
    <n v="5.9990000000000023"/>
  </r>
  <r>
    <n v="1011"/>
    <x v="486"/>
    <x v="2"/>
    <x v="156"/>
    <d v="2011-11-26T00:00:00"/>
    <s v="First Class"/>
    <s v="VG-21790"/>
    <s v="Vivek Gonzalez"/>
    <x v="0"/>
    <s v="United States"/>
    <x v="70"/>
    <x v="1"/>
    <n v="92037"/>
    <x v="1"/>
    <s v="FUR-FU-10001602"/>
    <x v="0"/>
    <x v="5"/>
    <s v="Eldon Delta Triangular Chair Mat, 52&quot; x 58&quot;, Clear"/>
    <x v="917"/>
    <n v="4"/>
    <n v="0"/>
    <n v="27.309599999999989"/>
  </r>
  <r>
    <n v="1012"/>
    <x v="487"/>
    <x v="3"/>
    <x v="46"/>
    <d v="2014-06-22T00:00:00"/>
    <s v="Second Class"/>
    <s v="PF-19165"/>
    <s v="Philip Fox"/>
    <x v="0"/>
    <s v="United States"/>
    <x v="175"/>
    <x v="4"/>
    <n v="98502"/>
    <x v="1"/>
    <s v="FUR-FU-10004848"/>
    <x v="0"/>
    <x v="5"/>
    <s v="Howard Miller 13-3/4&quot; Diameter Brushed Chrome Round Wall Clock"/>
    <x v="918"/>
    <n v="3"/>
    <n v="0"/>
    <n v="46.574999999999996"/>
  </r>
  <r>
    <n v="1013"/>
    <x v="487"/>
    <x v="3"/>
    <x v="46"/>
    <d v="2014-06-22T00:00:00"/>
    <s v="Second Class"/>
    <s v="PF-19165"/>
    <s v="Philip Fox"/>
    <x v="0"/>
    <s v="United States"/>
    <x v="175"/>
    <x v="4"/>
    <n v="98502"/>
    <x v="1"/>
    <s v="OFF-ST-10003722"/>
    <x v="1"/>
    <x v="4"/>
    <s v="Project Tote Personal File"/>
    <x v="919"/>
    <n v="1"/>
    <n v="0"/>
    <n v="4.068699999999998"/>
  </r>
  <r>
    <n v="1014"/>
    <x v="488"/>
    <x v="1"/>
    <x v="379"/>
    <d v="2012-12-24T00:00:00"/>
    <s v="Second Class"/>
    <s v="JS-15880"/>
    <s v="John Stevenson"/>
    <x v="0"/>
    <s v="United States"/>
    <x v="4"/>
    <x v="4"/>
    <n v="98103"/>
    <x v="1"/>
    <s v="FUR-TA-10003748"/>
    <x v="0"/>
    <x v="3"/>
    <s v="Bevis 36 x 72 Conference Tables"/>
    <x v="920"/>
    <n v="13"/>
    <n v="0"/>
    <n v="356.04139999999995"/>
  </r>
  <r>
    <n v="1015"/>
    <x v="488"/>
    <x v="1"/>
    <x v="379"/>
    <d v="2012-12-24T00:00:00"/>
    <s v="Second Class"/>
    <s v="JS-15880"/>
    <s v="John Stevenson"/>
    <x v="0"/>
    <s v="United States"/>
    <x v="4"/>
    <x v="4"/>
    <n v="98103"/>
    <x v="1"/>
    <s v="TEC-AC-10003198"/>
    <x v="2"/>
    <x v="11"/>
    <s v="Enermax Acrylux Wireless Keyboard"/>
    <x v="921"/>
    <n v="1"/>
    <n v="0"/>
    <n v="36.851999999999997"/>
  </r>
  <r>
    <n v="1016"/>
    <x v="489"/>
    <x v="1"/>
    <x v="14"/>
    <d v="2012-09-19T00:00:00"/>
    <s v="Second Class"/>
    <s v="MO-17800"/>
    <s v="Meg O'Connel"/>
    <x v="2"/>
    <s v="United States"/>
    <x v="1"/>
    <x v="1"/>
    <n v="90036"/>
    <x v="1"/>
    <s v="OFF-PA-10004100"/>
    <x v="1"/>
    <x v="10"/>
    <s v="Xerox 216"/>
    <x v="56"/>
    <n v="5"/>
    <n v="0"/>
    <n v="15.552000000000001"/>
  </r>
  <r>
    <n v="1017"/>
    <x v="490"/>
    <x v="1"/>
    <x v="380"/>
    <d v="2012-07-10T00:00:00"/>
    <s v="Standard Class"/>
    <s v="KM-16225"/>
    <s v="Kalyca Meade"/>
    <x v="1"/>
    <s v="United States"/>
    <x v="20"/>
    <x v="15"/>
    <n v="10011"/>
    <x v="3"/>
    <s v="FUR-FU-10002191"/>
    <x v="0"/>
    <x v="5"/>
    <s v="G.E. Halogen Desk Lamp Bulbs"/>
    <x v="544"/>
    <n v="2"/>
    <n v="0"/>
    <n v="6.7008000000000001"/>
  </r>
  <r>
    <n v="1018"/>
    <x v="490"/>
    <x v="1"/>
    <x v="380"/>
    <d v="2012-07-10T00:00:00"/>
    <s v="Standard Class"/>
    <s v="KM-16225"/>
    <s v="Kalyca Meade"/>
    <x v="1"/>
    <s v="United States"/>
    <x v="20"/>
    <x v="15"/>
    <n v="10011"/>
    <x v="3"/>
    <s v="FUR-FU-10000965"/>
    <x v="0"/>
    <x v="5"/>
    <s v="Howard Miller 11-1/2&quot; Diameter Ridgewood Wall Clock"/>
    <x v="922"/>
    <n v="3"/>
    <n v="0"/>
    <n v="63.886200000000002"/>
  </r>
  <r>
    <n v="1019"/>
    <x v="490"/>
    <x v="1"/>
    <x v="380"/>
    <d v="2012-07-10T00:00:00"/>
    <s v="Standard Class"/>
    <s v="KM-16225"/>
    <s v="Kalyca Meade"/>
    <x v="1"/>
    <s v="United States"/>
    <x v="20"/>
    <x v="15"/>
    <n v="10011"/>
    <x v="3"/>
    <s v="TEC-PH-10004188"/>
    <x v="2"/>
    <x v="7"/>
    <s v="OtterBox Commuter Series Case - Samsung Galaxy S4"/>
    <x v="923"/>
    <n v="5"/>
    <n v="0"/>
    <n v="2.4990000000000023"/>
  </r>
  <r>
    <n v="1020"/>
    <x v="490"/>
    <x v="1"/>
    <x v="380"/>
    <d v="2012-07-10T00:00:00"/>
    <s v="Standard Class"/>
    <s v="KM-16225"/>
    <s v="Kalyca Meade"/>
    <x v="1"/>
    <s v="United States"/>
    <x v="20"/>
    <x v="15"/>
    <n v="10011"/>
    <x v="3"/>
    <s v="OFF-ST-10001526"/>
    <x v="1"/>
    <x v="4"/>
    <s v="Iceberg Mobile Mega Data/Printer Cart "/>
    <x v="924"/>
    <n v="5"/>
    <n v="0"/>
    <n v="156.42899999999997"/>
  </r>
  <r>
    <n v="1021"/>
    <x v="491"/>
    <x v="1"/>
    <x v="381"/>
    <d v="2012-05-03T00:00:00"/>
    <s v="Standard Class"/>
    <s v="GT-14710"/>
    <s v="Greg Tran"/>
    <x v="0"/>
    <s v="United States"/>
    <x v="176"/>
    <x v="40"/>
    <n v="20016"/>
    <x v="3"/>
    <s v="OFF-AR-10001166"/>
    <x v="1"/>
    <x v="6"/>
    <s v="Staples"/>
    <x v="925"/>
    <n v="3"/>
    <n v="0"/>
    <n v="8.8686000000000007"/>
  </r>
  <r>
    <n v="1022"/>
    <x v="491"/>
    <x v="1"/>
    <x v="381"/>
    <d v="2012-05-03T00:00:00"/>
    <s v="Standard Class"/>
    <s v="GT-14710"/>
    <s v="Greg Tran"/>
    <x v="0"/>
    <s v="United States"/>
    <x v="176"/>
    <x v="40"/>
    <n v="20016"/>
    <x v="3"/>
    <s v="FUR-CH-10000309"/>
    <x v="0"/>
    <x v="1"/>
    <s v="Global Comet Stacking Arm Chair"/>
    <x v="926"/>
    <n v="3"/>
    <n v="0"/>
    <n v="316.88249999999999"/>
  </r>
  <r>
    <n v="1023"/>
    <x v="491"/>
    <x v="1"/>
    <x v="381"/>
    <d v="2012-05-03T00:00:00"/>
    <s v="Standard Class"/>
    <s v="GT-14710"/>
    <s v="Greg Tran"/>
    <x v="0"/>
    <s v="United States"/>
    <x v="176"/>
    <x v="40"/>
    <n v="20016"/>
    <x v="3"/>
    <s v="TEC-MA-10004212"/>
    <x v="2"/>
    <x v="15"/>
    <s v="Cisco SPA525G2 5-Line IP Phone"/>
    <x v="927"/>
    <n v="8"/>
    <n v="0"/>
    <n v="648.56240000000003"/>
  </r>
  <r>
    <n v="1024"/>
    <x v="492"/>
    <x v="1"/>
    <x v="382"/>
    <d v="2012-06-20T00:00:00"/>
    <s v="Standard Class"/>
    <s v="PB-19150"/>
    <s v="Philip Brown"/>
    <x v="0"/>
    <s v="United States"/>
    <x v="10"/>
    <x v="9"/>
    <n v="19134"/>
    <x v="3"/>
    <s v="OFF-EN-10003072"/>
    <x v="1"/>
    <x v="12"/>
    <s v="Peel &amp; Seel Envelopes"/>
    <x v="928"/>
    <n v="2"/>
    <n v="0.2"/>
    <n v="2.1728000000000001"/>
  </r>
  <r>
    <n v="1025"/>
    <x v="493"/>
    <x v="3"/>
    <x v="94"/>
    <d v="2014-12-21T00:00:00"/>
    <s v="First Class"/>
    <s v="HR-14770"/>
    <s v="Hallie Redmond"/>
    <x v="2"/>
    <s v="United States"/>
    <x v="1"/>
    <x v="1"/>
    <n v="90045"/>
    <x v="1"/>
    <s v="OFF-BI-10000320"/>
    <x v="1"/>
    <x v="8"/>
    <s v="GBC Plastic Binding Combs"/>
    <x v="929"/>
    <n v="2"/>
    <n v="0.2"/>
    <n v="4.2804000000000002"/>
  </r>
  <r>
    <n v="1026"/>
    <x v="494"/>
    <x v="0"/>
    <x v="383"/>
    <d v="2013-01-13T00:00:00"/>
    <s v="Second Class"/>
    <s v="DE-13255"/>
    <s v="Deanra Eno"/>
    <x v="2"/>
    <s v="United States"/>
    <x v="24"/>
    <x v="24"/>
    <n v="45503"/>
    <x v="3"/>
    <s v="OFF-PA-10001166"/>
    <x v="1"/>
    <x v="10"/>
    <s v="Xerox 2"/>
    <x v="12"/>
    <n v="3"/>
    <n v="0.2"/>
    <n v="5.4432"/>
  </r>
  <r>
    <n v="1027"/>
    <x v="494"/>
    <x v="0"/>
    <x v="383"/>
    <d v="2013-01-13T00:00:00"/>
    <s v="Second Class"/>
    <s v="DE-13255"/>
    <s v="Deanra Eno"/>
    <x v="2"/>
    <s v="United States"/>
    <x v="24"/>
    <x v="24"/>
    <n v="45503"/>
    <x v="3"/>
    <s v="OFF-PA-10003656"/>
    <x v="1"/>
    <x v="10"/>
    <s v="Xerox 1935"/>
    <x v="930"/>
    <n v="3"/>
    <n v="0.2"/>
    <n v="20.576399999999996"/>
  </r>
  <r>
    <n v="1028"/>
    <x v="494"/>
    <x v="0"/>
    <x v="383"/>
    <d v="2013-01-13T00:00:00"/>
    <s v="Second Class"/>
    <s v="DE-13255"/>
    <s v="Deanra Eno"/>
    <x v="2"/>
    <s v="United States"/>
    <x v="24"/>
    <x v="24"/>
    <n v="45503"/>
    <x v="3"/>
    <s v="TEC-PH-10000148"/>
    <x v="2"/>
    <x v="7"/>
    <s v="Cyber Acoustics AC-202b Speech Recognition Stereo Headset"/>
    <x v="931"/>
    <n v="2"/>
    <n v="0.4"/>
    <n v="-9.8724000000000007"/>
  </r>
  <r>
    <n v="1029"/>
    <x v="495"/>
    <x v="2"/>
    <x v="384"/>
    <d v="2011-07-15T00:00:00"/>
    <s v="Standard Class"/>
    <s v="LA-16780"/>
    <s v="Laura Armstrong"/>
    <x v="1"/>
    <s v="United States"/>
    <x v="83"/>
    <x v="30"/>
    <n v="7601"/>
    <x v="3"/>
    <s v="OFF-PA-10000474"/>
    <x v="1"/>
    <x v="10"/>
    <s v="Staples"/>
    <x v="932"/>
    <n v="5"/>
    <n v="0"/>
    <n v="83.283999999999992"/>
  </r>
  <r>
    <n v="1030"/>
    <x v="495"/>
    <x v="2"/>
    <x v="384"/>
    <d v="2011-07-15T00:00:00"/>
    <s v="Standard Class"/>
    <s v="LA-16780"/>
    <s v="Laura Armstrong"/>
    <x v="1"/>
    <s v="United States"/>
    <x v="83"/>
    <x v="30"/>
    <n v="7601"/>
    <x v="3"/>
    <s v="TEC-PH-10003885"/>
    <x v="2"/>
    <x v="7"/>
    <s v="Cisco SPA508G"/>
    <x v="933"/>
    <n v="3"/>
    <n v="0"/>
    <n v="57.41129999999999"/>
  </r>
  <r>
    <n v="1031"/>
    <x v="495"/>
    <x v="2"/>
    <x v="384"/>
    <d v="2011-07-15T00:00:00"/>
    <s v="Standard Class"/>
    <s v="LA-16780"/>
    <s v="Laura Armstrong"/>
    <x v="1"/>
    <s v="United States"/>
    <x v="83"/>
    <x v="30"/>
    <n v="7601"/>
    <x v="3"/>
    <s v="FUR-CH-10003379"/>
    <x v="0"/>
    <x v="1"/>
    <s v="Global Commerce Series High-Back Swivel/Tilt Chairs"/>
    <x v="934"/>
    <n v="3"/>
    <n v="0"/>
    <n v="213.73500000000001"/>
  </r>
  <r>
    <n v="1032"/>
    <x v="495"/>
    <x v="2"/>
    <x v="384"/>
    <d v="2011-07-15T00:00:00"/>
    <s v="Standard Class"/>
    <s v="LA-16780"/>
    <s v="Laura Armstrong"/>
    <x v="1"/>
    <s v="United States"/>
    <x v="83"/>
    <x v="30"/>
    <n v="7601"/>
    <x v="3"/>
    <s v="FUR-FU-10000629"/>
    <x v="0"/>
    <x v="5"/>
    <s v="9-3/4 Diameter Round Wall Clock"/>
    <x v="935"/>
    <n v="9"/>
    <n v="0"/>
    <n v="52.126200000000004"/>
  </r>
  <r>
    <n v="1033"/>
    <x v="495"/>
    <x v="2"/>
    <x v="384"/>
    <d v="2011-07-15T00:00:00"/>
    <s v="Standard Class"/>
    <s v="LA-16780"/>
    <s v="Laura Armstrong"/>
    <x v="1"/>
    <s v="United States"/>
    <x v="83"/>
    <x v="30"/>
    <n v="7601"/>
    <x v="3"/>
    <s v="OFF-LA-10001175"/>
    <x v="1"/>
    <x v="2"/>
    <s v="Avery 514"/>
    <x v="936"/>
    <n v="5"/>
    <n v="0"/>
    <n v="7.056"/>
  </r>
  <r>
    <n v="1034"/>
    <x v="496"/>
    <x v="0"/>
    <x v="73"/>
    <d v="2013-11-23T00:00:00"/>
    <s v="First Class"/>
    <s v="AG-10390"/>
    <s v="Allen Goldenen"/>
    <x v="0"/>
    <s v="United States"/>
    <x v="74"/>
    <x v="24"/>
    <n v="45231"/>
    <x v="3"/>
    <s v="OFF-PA-10000955"/>
    <x v="1"/>
    <x v="10"/>
    <s v="Southworth 25% Cotton Granite Paper &amp; Envelopes"/>
    <x v="937"/>
    <n v="3"/>
    <n v="0.2"/>
    <n v="5.1011999999999995"/>
  </r>
  <r>
    <n v="1035"/>
    <x v="496"/>
    <x v="0"/>
    <x v="73"/>
    <d v="2013-11-23T00:00:00"/>
    <s v="First Class"/>
    <s v="AG-10390"/>
    <s v="Allen Goldenen"/>
    <x v="0"/>
    <s v="United States"/>
    <x v="74"/>
    <x v="24"/>
    <n v="45231"/>
    <x v="3"/>
    <s v="OFF-BI-10003460"/>
    <x v="1"/>
    <x v="8"/>
    <s v="Acco 3-Hole Punch"/>
    <x v="938"/>
    <n v="2"/>
    <n v="0.7"/>
    <n v="-1.9272"/>
  </r>
  <r>
    <n v="1036"/>
    <x v="496"/>
    <x v="0"/>
    <x v="73"/>
    <d v="2013-11-23T00:00:00"/>
    <s v="First Class"/>
    <s v="AG-10390"/>
    <s v="Allen Goldenen"/>
    <x v="0"/>
    <s v="United States"/>
    <x v="74"/>
    <x v="24"/>
    <n v="45231"/>
    <x v="3"/>
    <s v="OFF-BI-10000474"/>
    <x v="1"/>
    <x v="8"/>
    <s v="Avery Recycled Flexi-View Covers for Binding Systems"/>
    <x v="939"/>
    <n v="3"/>
    <n v="0.7"/>
    <n v="-10.579799999999999"/>
  </r>
  <r>
    <n v="1037"/>
    <x v="497"/>
    <x v="0"/>
    <x v="183"/>
    <d v="2013-04-27T00:00:00"/>
    <s v="Standard Class"/>
    <s v="EL-13735"/>
    <s v="Ed Ludwig"/>
    <x v="2"/>
    <s v="United States"/>
    <x v="177"/>
    <x v="25"/>
    <n v="65109"/>
    <x v="2"/>
    <s v="FUR-FU-10003975"/>
    <x v="0"/>
    <x v="5"/>
    <s v="Eldon Advantage Chair Mats for Low to Medium Pile Carpets"/>
    <x v="940"/>
    <n v="2"/>
    <n v="0"/>
    <n v="8.6619999999999919"/>
  </r>
  <r>
    <n v="1038"/>
    <x v="498"/>
    <x v="1"/>
    <x v="385"/>
    <d v="2012-06-14T00:00:00"/>
    <s v="First Class"/>
    <s v="JJ-15445"/>
    <s v="Jennifer Jackson"/>
    <x v="0"/>
    <s v="United States"/>
    <x v="1"/>
    <x v="1"/>
    <n v="90004"/>
    <x v="1"/>
    <s v="OFF-BI-10003707"/>
    <x v="1"/>
    <x v="8"/>
    <s v="Aluminum Screw Posts"/>
    <x v="941"/>
    <n v="3"/>
    <n v="0.2"/>
    <n v="13.734"/>
  </r>
  <r>
    <n v="1039"/>
    <x v="499"/>
    <x v="3"/>
    <x v="225"/>
    <d v="2014-11-22T00:00:00"/>
    <s v="First Class"/>
    <s v="JH-15430"/>
    <s v="Jennifer Halladay"/>
    <x v="0"/>
    <s v="United States"/>
    <x v="140"/>
    <x v="3"/>
    <n v="27217"/>
    <x v="0"/>
    <s v="OFF-AR-10000203"/>
    <x v="1"/>
    <x v="6"/>
    <s v="Newell 336"/>
    <x v="942"/>
    <n v="7"/>
    <n v="0.2"/>
    <n v="2.696399999999997"/>
  </r>
  <r>
    <n v="1040"/>
    <x v="499"/>
    <x v="3"/>
    <x v="225"/>
    <d v="2014-11-22T00:00:00"/>
    <s v="First Class"/>
    <s v="JH-15430"/>
    <s v="Jennifer Halladay"/>
    <x v="0"/>
    <s v="United States"/>
    <x v="140"/>
    <x v="3"/>
    <n v="27217"/>
    <x v="0"/>
    <s v="OFF-AR-10004790"/>
    <x v="1"/>
    <x v="6"/>
    <s v="Staples"/>
    <x v="943"/>
    <n v="3"/>
    <n v="0.2"/>
    <n v="1.7954999999999988"/>
  </r>
  <r>
    <n v="1041"/>
    <x v="500"/>
    <x v="0"/>
    <x v="231"/>
    <d v="2013-03-25T00:00:00"/>
    <s v="Standard Class"/>
    <s v="RD-19660"/>
    <s v="Robert Dilbeck"/>
    <x v="2"/>
    <s v="United States"/>
    <x v="178"/>
    <x v="25"/>
    <n v="63376"/>
    <x v="2"/>
    <s v="FUR-TA-10001095"/>
    <x v="0"/>
    <x v="3"/>
    <s v="Chromcraft Round Conference Tables"/>
    <x v="944"/>
    <n v="4"/>
    <n v="0"/>
    <n v="146.40359999999998"/>
  </r>
  <r>
    <n v="1042"/>
    <x v="501"/>
    <x v="0"/>
    <x v="47"/>
    <d v="2013-09-10T00:00:00"/>
    <s v="Second Class"/>
    <s v="MO-17500"/>
    <s v="Mary O'Rourke"/>
    <x v="0"/>
    <s v="United States"/>
    <x v="20"/>
    <x v="15"/>
    <n v="10035"/>
    <x v="3"/>
    <s v="TEC-AC-10004761"/>
    <x v="2"/>
    <x v="11"/>
    <s v="Maxell 4.7GB DVD+RW 3/Pack"/>
    <x v="945"/>
    <n v="2"/>
    <n v="0"/>
    <n v="11.151"/>
  </r>
  <r>
    <n v="1043"/>
    <x v="501"/>
    <x v="0"/>
    <x v="47"/>
    <d v="2013-09-10T00:00:00"/>
    <s v="Second Class"/>
    <s v="MO-17500"/>
    <s v="Mary O'Rourke"/>
    <x v="0"/>
    <s v="United States"/>
    <x v="20"/>
    <x v="15"/>
    <n v="10035"/>
    <x v="3"/>
    <s v="FUR-BO-10001811"/>
    <x v="0"/>
    <x v="0"/>
    <s v="Atlantic Metals Mobile 5-Shelf Bookcases, Custom Colors"/>
    <x v="946"/>
    <n v="3"/>
    <n v="0.2"/>
    <n v="90.293999999999926"/>
  </r>
  <r>
    <n v="1044"/>
    <x v="502"/>
    <x v="3"/>
    <x v="362"/>
    <d v="2014-07-13T00:00:00"/>
    <s v="First Class"/>
    <s v="NS-18640"/>
    <s v="Noel Staavos"/>
    <x v="1"/>
    <s v="United States"/>
    <x v="22"/>
    <x v="10"/>
    <n v="60610"/>
    <x v="2"/>
    <s v="OFF-AR-10001130"/>
    <x v="1"/>
    <x v="6"/>
    <s v="Quartet Alpha White Chalk, 12/Pack"/>
    <x v="947"/>
    <n v="5"/>
    <n v="0.2"/>
    <n v="2.9835000000000003"/>
  </r>
  <r>
    <n v="1045"/>
    <x v="502"/>
    <x v="3"/>
    <x v="362"/>
    <d v="2014-07-13T00:00:00"/>
    <s v="First Class"/>
    <s v="NS-18640"/>
    <s v="Noel Staavos"/>
    <x v="1"/>
    <s v="United States"/>
    <x v="22"/>
    <x v="10"/>
    <n v="60610"/>
    <x v="2"/>
    <s v="OFF-AP-10000055"/>
    <x v="1"/>
    <x v="9"/>
    <s v="Belkin F9S820V06 8 Outlet Surge"/>
    <x v="948"/>
    <n v="9"/>
    <n v="0.8"/>
    <n v="-146.16000000000003"/>
  </r>
  <r>
    <n v="1046"/>
    <x v="503"/>
    <x v="3"/>
    <x v="386"/>
    <d v="2014-10-17T00:00:00"/>
    <s v="Standard Class"/>
    <s v="SN-20710"/>
    <s v="Steve Nguyen"/>
    <x v="2"/>
    <s v="United States"/>
    <x v="179"/>
    <x v="10"/>
    <n v="61107"/>
    <x v="2"/>
    <s v="FUR-CH-10002304"/>
    <x v="0"/>
    <x v="1"/>
    <s v="Global Stack Chair without Arms, Black"/>
    <x v="949"/>
    <n v="14"/>
    <n v="0.3"/>
    <n v="-18.185999999999993"/>
  </r>
  <r>
    <n v="1047"/>
    <x v="504"/>
    <x v="0"/>
    <x v="387"/>
    <d v="2013-03-14T00:00:00"/>
    <s v="Standard Class"/>
    <s v="ZC-21910"/>
    <s v="Zuschuss Carroll"/>
    <x v="0"/>
    <s v="United States"/>
    <x v="100"/>
    <x v="2"/>
    <n v="33142"/>
    <x v="0"/>
    <s v="TEC-PH-10001530"/>
    <x v="2"/>
    <x v="7"/>
    <s v="Cisco Unified IP Phone 7945G VoIP phone"/>
    <x v="744"/>
    <n v="5"/>
    <n v="0.2"/>
    <n v="85.247500000000002"/>
  </r>
  <r>
    <n v="1048"/>
    <x v="504"/>
    <x v="0"/>
    <x v="387"/>
    <d v="2013-03-14T00:00:00"/>
    <s v="Standard Class"/>
    <s v="ZC-21910"/>
    <s v="Zuschuss Carroll"/>
    <x v="0"/>
    <s v="United States"/>
    <x v="100"/>
    <x v="2"/>
    <n v="33142"/>
    <x v="0"/>
    <s v="FUR-FU-10004006"/>
    <x v="0"/>
    <x v="5"/>
    <s v="Deflect-o DuraMat Lighweight, Studded, Beveled Mat for Low Pile Carpeting"/>
    <x v="102"/>
    <n v="3"/>
    <n v="0.2"/>
    <n v="-3.8385000000000105"/>
  </r>
  <r>
    <n v="1049"/>
    <x v="505"/>
    <x v="2"/>
    <x v="279"/>
    <d v="2011-06-01T00:00:00"/>
    <s v="Second Class"/>
    <s v="LC-16885"/>
    <s v="Lena Creighton"/>
    <x v="0"/>
    <s v="United States"/>
    <x v="8"/>
    <x v="1"/>
    <n v="94109"/>
    <x v="1"/>
    <s v="TEC-PH-10000486"/>
    <x v="2"/>
    <x v="7"/>
    <s v="Plantronics HL10 Handset Lifter"/>
    <x v="950"/>
    <n v="12"/>
    <n v="0.2"/>
    <n v="125.2691999999999"/>
  </r>
  <r>
    <n v="1050"/>
    <x v="505"/>
    <x v="2"/>
    <x v="279"/>
    <d v="2011-06-01T00:00:00"/>
    <s v="Second Class"/>
    <s v="LC-16885"/>
    <s v="Lena Creighton"/>
    <x v="0"/>
    <s v="United States"/>
    <x v="8"/>
    <x v="1"/>
    <n v="94109"/>
    <x v="1"/>
    <s v="TEC-AC-10001606"/>
    <x v="2"/>
    <x v="11"/>
    <s v="Logitech Wireless Performance Mouse MX for PC and Mac"/>
    <x v="313"/>
    <n v="1"/>
    <n v="0"/>
    <n v="37.996200000000002"/>
  </r>
  <r>
    <n v="1051"/>
    <x v="506"/>
    <x v="1"/>
    <x v="230"/>
    <d v="2012-07-05T00:00:00"/>
    <s v="First Class"/>
    <s v="DG-13300"/>
    <s v="Deirdre Greer"/>
    <x v="1"/>
    <s v="United States"/>
    <x v="10"/>
    <x v="9"/>
    <n v="19134"/>
    <x v="3"/>
    <s v="FUR-FU-10000293"/>
    <x v="0"/>
    <x v="5"/>
    <s v="Eldon Antistatic Chair Mats for Low to Medium Pile Carpets"/>
    <x v="951"/>
    <n v="2"/>
    <n v="0.2"/>
    <n v="-29.481200000000022"/>
  </r>
  <r>
    <n v="1052"/>
    <x v="506"/>
    <x v="1"/>
    <x v="230"/>
    <d v="2012-07-05T00:00:00"/>
    <s v="First Class"/>
    <s v="DG-13300"/>
    <s v="Deirdre Greer"/>
    <x v="1"/>
    <s v="United States"/>
    <x v="10"/>
    <x v="9"/>
    <n v="19134"/>
    <x v="3"/>
    <s v="OFF-PA-10001307"/>
    <x v="1"/>
    <x v="10"/>
    <s v="Important Message Pads, 50 4-1/4 x 5-1/2 Forms per Pad"/>
    <x v="952"/>
    <n v="2"/>
    <n v="0.2"/>
    <n v="2.4359999999999995"/>
  </r>
  <r>
    <n v="1053"/>
    <x v="506"/>
    <x v="1"/>
    <x v="230"/>
    <d v="2012-07-05T00:00:00"/>
    <s v="First Class"/>
    <s v="DG-13300"/>
    <s v="Deirdre Greer"/>
    <x v="1"/>
    <s v="United States"/>
    <x v="10"/>
    <x v="9"/>
    <n v="19134"/>
    <x v="3"/>
    <s v="FUR-FU-10004460"/>
    <x v="0"/>
    <x v="5"/>
    <s v="Howard Miller 12&quot; Round Wall Clock"/>
    <x v="953"/>
    <n v="9"/>
    <n v="0.2"/>
    <n v="56.577599999999961"/>
  </r>
  <r>
    <n v="1054"/>
    <x v="507"/>
    <x v="1"/>
    <x v="388"/>
    <d v="2012-04-08T00:00:00"/>
    <s v="Standard Class"/>
    <s v="NF-18595"/>
    <s v="Nicole Fjeld"/>
    <x v="2"/>
    <s v="United States"/>
    <x v="20"/>
    <x v="15"/>
    <n v="10009"/>
    <x v="3"/>
    <s v="OFF-AR-10000716"/>
    <x v="1"/>
    <x v="6"/>
    <s v="DIXON Ticonderoga Erasable Checking Pencils"/>
    <x v="954"/>
    <n v="2"/>
    <n v="0"/>
    <n v="4.3524000000000003"/>
  </r>
  <r>
    <n v="1055"/>
    <x v="507"/>
    <x v="1"/>
    <x v="388"/>
    <d v="2012-04-08T00:00:00"/>
    <s v="Standard Class"/>
    <s v="NF-18595"/>
    <s v="Nicole Fjeld"/>
    <x v="2"/>
    <s v="United States"/>
    <x v="20"/>
    <x v="15"/>
    <n v="10009"/>
    <x v="3"/>
    <s v="FUR-FU-10004622"/>
    <x v="0"/>
    <x v="5"/>
    <s v="Eldon Advantage Foldable Chair Mats for Low Pile Carpets"/>
    <x v="955"/>
    <n v="2"/>
    <n v="0"/>
    <n v="22.763999999999996"/>
  </r>
  <r>
    <n v="1056"/>
    <x v="507"/>
    <x v="1"/>
    <x v="388"/>
    <d v="2012-04-08T00:00:00"/>
    <s v="Standard Class"/>
    <s v="NF-18595"/>
    <s v="Nicole Fjeld"/>
    <x v="2"/>
    <s v="United States"/>
    <x v="20"/>
    <x v="15"/>
    <n v="10009"/>
    <x v="3"/>
    <s v="OFF-BI-10002735"/>
    <x v="1"/>
    <x v="8"/>
    <s v="GBC Prestige Therm-A-Bind Covers"/>
    <x v="956"/>
    <n v="3"/>
    <n v="0.2"/>
    <n v="27.791100000000004"/>
  </r>
  <r>
    <n v="1057"/>
    <x v="507"/>
    <x v="1"/>
    <x v="388"/>
    <d v="2012-04-08T00:00:00"/>
    <s v="Standard Class"/>
    <s v="NF-18595"/>
    <s v="Nicole Fjeld"/>
    <x v="2"/>
    <s v="United States"/>
    <x v="20"/>
    <x v="15"/>
    <n v="10009"/>
    <x v="3"/>
    <s v="OFF-BI-10003529"/>
    <x v="1"/>
    <x v="8"/>
    <s v="Avery Round Ring Poly Binders"/>
    <x v="957"/>
    <n v="4"/>
    <n v="0.2"/>
    <n v="3.2944"/>
  </r>
  <r>
    <n v="1058"/>
    <x v="508"/>
    <x v="3"/>
    <x v="389"/>
    <d v="2014-12-18T00:00:00"/>
    <s v="Standard Class"/>
    <s v="BP-11185"/>
    <s v="Ben Peterman"/>
    <x v="1"/>
    <s v="United States"/>
    <x v="70"/>
    <x v="1"/>
    <n v="92037"/>
    <x v="1"/>
    <s v="OFF-BI-10001097"/>
    <x v="1"/>
    <x v="8"/>
    <s v="Avery Hole Reinforcements"/>
    <x v="958"/>
    <n v="4"/>
    <n v="0.2"/>
    <n v="7.2267999999999999"/>
  </r>
  <r>
    <n v="1059"/>
    <x v="508"/>
    <x v="3"/>
    <x v="389"/>
    <d v="2014-12-18T00:00:00"/>
    <s v="Standard Class"/>
    <s v="BP-11185"/>
    <s v="Ben Peterman"/>
    <x v="1"/>
    <s v="United States"/>
    <x v="70"/>
    <x v="1"/>
    <n v="92037"/>
    <x v="1"/>
    <s v="OFF-BI-10001597"/>
    <x v="1"/>
    <x v="8"/>
    <s v="Wilson Jones Ledger-Size, Piano-Hinge Binder, 2&quot;, Blue"/>
    <x v="959"/>
    <n v="2"/>
    <n v="0.2"/>
    <n v="22.948799999999995"/>
  </r>
  <r>
    <n v="1060"/>
    <x v="509"/>
    <x v="0"/>
    <x v="390"/>
    <d v="2013-12-02T00:00:00"/>
    <s v="Standard Class"/>
    <s v="MG-17650"/>
    <s v="Matthew Grinstein"/>
    <x v="2"/>
    <s v="United States"/>
    <x v="10"/>
    <x v="9"/>
    <n v="19143"/>
    <x v="3"/>
    <s v="OFF-FA-10001754"/>
    <x v="1"/>
    <x v="13"/>
    <s v="Stockwell Gold Paper Clips"/>
    <x v="960"/>
    <n v="3"/>
    <n v="0.2"/>
    <n v="1.6008"/>
  </r>
  <r>
    <n v="1061"/>
    <x v="510"/>
    <x v="1"/>
    <x v="391"/>
    <d v="2012-03-29T00:00:00"/>
    <s v="Standard Class"/>
    <s v="JD-16060"/>
    <s v="Julia Dunbar"/>
    <x v="0"/>
    <s v="United States"/>
    <x v="12"/>
    <x v="5"/>
    <n v="77095"/>
    <x v="2"/>
    <s v="FUR-CH-10003396"/>
    <x v="0"/>
    <x v="1"/>
    <s v="Global Deluxe Steno Chair"/>
    <x v="961"/>
    <n v="2"/>
    <n v="0.3"/>
    <n v="-29.252400000000009"/>
  </r>
  <r>
    <n v="1062"/>
    <x v="511"/>
    <x v="1"/>
    <x v="392"/>
    <d v="2012-04-21T00:00:00"/>
    <s v="Standard Class"/>
    <s v="TS-21160"/>
    <s v="Theresa Swint"/>
    <x v="1"/>
    <s v="United States"/>
    <x v="167"/>
    <x v="24"/>
    <n v="43615"/>
    <x v="3"/>
    <s v="OFF-AP-10002350"/>
    <x v="1"/>
    <x v="9"/>
    <s v="Belkin F9H710-06 7 Outlet SurgeMaster Surge Protector"/>
    <x v="962"/>
    <n v="3"/>
    <n v="0.2"/>
    <n v="4.5215999999999994"/>
  </r>
  <r>
    <n v="1063"/>
    <x v="511"/>
    <x v="1"/>
    <x v="392"/>
    <d v="2012-04-21T00:00:00"/>
    <s v="Standard Class"/>
    <s v="TS-21160"/>
    <s v="Theresa Swint"/>
    <x v="1"/>
    <s v="United States"/>
    <x v="167"/>
    <x v="24"/>
    <n v="43615"/>
    <x v="3"/>
    <s v="OFF-FA-10004838"/>
    <x v="1"/>
    <x v="13"/>
    <s v="Super Bands, 12/Pack"/>
    <x v="963"/>
    <n v="7"/>
    <n v="0.2"/>
    <n v="-2.2134"/>
  </r>
  <r>
    <n v="1064"/>
    <x v="511"/>
    <x v="1"/>
    <x v="392"/>
    <d v="2012-04-21T00:00:00"/>
    <s v="Standard Class"/>
    <s v="TS-21160"/>
    <s v="Theresa Swint"/>
    <x v="1"/>
    <s v="United States"/>
    <x v="167"/>
    <x v="24"/>
    <n v="43615"/>
    <x v="3"/>
    <s v="OFF-AR-10004757"/>
    <x v="1"/>
    <x v="6"/>
    <s v="Crayola Colored Pencils"/>
    <x v="964"/>
    <n v="3"/>
    <n v="0.2"/>
    <n v="1.2791999999999994"/>
  </r>
  <r>
    <n v="1065"/>
    <x v="511"/>
    <x v="1"/>
    <x v="392"/>
    <d v="2012-04-21T00:00:00"/>
    <s v="Standard Class"/>
    <s v="TS-21160"/>
    <s v="Theresa Swint"/>
    <x v="1"/>
    <s v="United States"/>
    <x v="167"/>
    <x v="24"/>
    <n v="43615"/>
    <x v="3"/>
    <s v="TEC-PH-10002115"/>
    <x v="2"/>
    <x v="7"/>
    <s v="Plantronics 81402"/>
    <x v="965"/>
    <n v="3"/>
    <n v="0.4"/>
    <n v="-27.715799999999994"/>
  </r>
  <r>
    <n v="1066"/>
    <x v="511"/>
    <x v="1"/>
    <x v="392"/>
    <d v="2012-04-21T00:00:00"/>
    <s v="Standard Class"/>
    <s v="TS-21160"/>
    <s v="Theresa Swint"/>
    <x v="1"/>
    <s v="United States"/>
    <x v="167"/>
    <x v="24"/>
    <n v="43615"/>
    <x v="3"/>
    <s v="OFF-FA-10003059"/>
    <x v="1"/>
    <x v="13"/>
    <s v="Assorted Color Push Pins"/>
    <x v="966"/>
    <n v="1"/>
    <n v="0.2"/>
    <n v="0.2352999999999999"/>
  </r>
  <r>
    <n v="1067"/>
    <x v="511"/>
    <x v="1"/>
    <x v="392"/>
    <d v="2012-04-21T00:00:00"/>
    <s v="Standard Class"/>
    <s v="TS-21160"/>
    <s v="Theresa Swint"/>
    <x v="1"/>
    <s v="United States"/>
    <x v="167"/>
    <x v="24"/>
    <n v="43615"/>
    <x v="3"/>
    <s v="OFF-BI-10004330"/>
    <x v="1"/>
    <x v="8"/>
    <s v="GBC Velobind Prepunched Cover Sets, Regency Series"/>
    <x v="967"/>
    <n v="5"/>
    <n v="0.7"/>
    <n v="-46.224999999999994"/>
  </r>
  <r>
    <n v="1068"/>
    <x v="512"/>
    <x v="0"/>
    <x v="393"/>
    <d v="2013-10-03T00:00:00"/>
    <s v="First Class"/>
    <s v="BD-11620"/>
    <s v="Brian DeCherney"/>
    <x v="0"/>
    <s v="United States"/>
    <x v="8"/>
    <x v="1"/>
    <n v="94122"/>
    <x v="1"/>
    <s v="FUR-CH-10001146"/>
    <x v="0"/>
    <x v="1"/>
    <s v="Global Value Mid-Back Manager's Chair, Gray"/>
    <x v="968"/>
    <n v="4"/>
    <n v="0.2"/>
    <n v="12.177999999999983"/>
  </r>
  <r>
    <n v="1069"/>
    <x v="513"/>
    <x v="3"/>
    <x v="394"/>
    <d v="2014-10-01T00:00:00"/>
    <s v="Second Class"/>
    <s v="CM-12160"/>
    <s v="Charles McCrossin"/>
    <x v="0"/>
    <s v="United States"/>
    <x v="180"/>
    <x v="5"/>
    <n v="78521"/>
    <x v="2"/>
    <s v="OFF-SU-10001935"/>
    <x v="1"/>
    <x v="14"/>
    <s v="Staples"/>
    <x v="969"/>
    <n v="1"/>
    <n v="0.2"/>
    <n v="-0.34880000000000033"/>
  </r>
  <r>
    <n v="1070"/>
    <x v="514"/>
    <x v="1"/>
    <x v="395"/>
    <d v="2012-07-29T00:00:00"/>
    <s v="Standard Class"/>
    <s v="RB-19795"/>
    <s v="Ross Baird"/>
    <x v="2"/>
    <s v="United States"/>
    <x v="10"/>
    <x v="9"/>
    <n v="19143"/>
    <x v="3"/>
    <s v="OFF-BI-10001524"/>
    <x v="1"/>
    <x v="8"/>
    <s v="GBC Premium Transparent Covers with Diagonal Lined Pattern"/>
    <x v="970"/>
    <n v="4"/>
    <n v="0.7"/>
    <n v="-18.462400000000002"/>
  </r>
  <r>
    <n v="1071"/>
    <x v="515"/>
    <x v="1"/>
    <x v="312"/>
    <d v="2012-11-26T00:00:00"/>
    <s v="Standard Class"/>
    <s v="SN-20560"/>
    <s v="Skye Norling"/>
    <x v="2"/>
    <s v="United States"/>
    <x v="1"/>
    <x v="1"/>
    <n v="90008"/>
    <x v="1"/>
    <s v="OFF-AR-10003732"/>
    <x v="1"/>
    <x v="6"/>
    <s v="Newell 333"/>
    <x v="21"/>
    <n v="7"/>
    <n v="0"/>
    <n v="5.0595999999999997"/>
  </r>
  <r>
    <n v="1072"/>
    <x v="516"/>
    <x v="0"/>
    <x v="236"/>
    <d v="2013-05-03T00:00:00"/>
    <s v="Standard Class"/>
    <s v="EH-14005"/>
    <s v="Erica Hernandez"/>
    <x v="2"/>
    <s v="United States"/>
    <x v="60"/>
    <x v="22"/>
    <n v="80219"/>
    <x v="1"/>
    <s v="OFF-PA-10001970"/>
    <x v="1"/>
    <x v="10"/>
    <s v="Xerox 1881"/>
    <x v="34"/>
    <n v="3"/>
    <n v="0.2"/>
    <n v="9.9467999999999979"/>
  </r>
  <r>
    <n v="1073"/>
    <x v="517"/>
    <x v="3"/>
    <x v="237"/>
    <d v="2014-11-20T00:00:00"/>
    <s v="Standard Class"/>
    <s v="FO-14305"/>
    <s v="Frank Olsen"/>
    <x v="0"/>
    <s v="United States"/>
    <x v="20"/>
    <x v="15"/>
    <n v="10035"/>
    <x v="3"/>
    <s v="OFF-BI-10003669"/>
    <x v="1"/>
    <x v="8"/>
    <s v="3M Organizer Strips"/>
    <x v="880"/>
    <n v="2"/>
    <n v="0.2"/>
    <n v="3.024"/>
  </r>
  <r>
    <n v="1074"/>
    <x v="518"/>
    <x v="0"/>
    <x v="396"/>
    <d v="2013-11-20T00:00:00"/>
    <s v="Standard Class"/>
    <s v="MS-17710"/>
    <s v="Maurice Satty"/>
    <x v="0"/>
    <s v="United States"/>
    <x v="123"/>
    <x v="16"/>
    <n v="85204"/>
    <x v="1"/>
    <s v="OFF-BI-10003727"/>
    <x v="1"/>
    <x v="8"/>
    <s v="Avery Durable Slant Ring Binders With Label Holder"/>
    <x v="971"/>
    <n v="5"/>
    <n v="0.7"/>
    <n v="-4.5980000000000008"/>
  </r>
  <r>
    <n v="1075"/>
    <x v="518"/>
    <x v="0"/>
    <x v="396"/>
    <d v="2013-11-20T00:00:00"/>
    <s v="Standard Class"/>
    <s v="MS-17710"/>
    <s v="Maurice Satty"/>
    <x v="0"/>
    <s v="United States"/>
    <x v="123"/>
    <x v="16"/>
    <n v="85204"/>
    <x v="1"/>
    <s v="OFF-BI-10004967"/>
    <x v="1"/>
    <x v="8"/>
    <s v="Round Ring Binders"/>
    <x v="972"/>
    <n v="7"/>
    <n v="0.7"/>
    <n v="-3.3487999999999998"/>
  </r>
  <r>
    <n v="1076"/>
    <x v="518"/>
    <x v="0"/>
    <x v="396"/>
    <d v="2013-11-20T00:00:00"/>
    <s v="Standard Class"/>
    <s v="MS-17710"/>
    <s v="Maurice Satty"/>
    <x v="0"/>
    <s v="United States"/>
    <x v="123"/>
    <x v="16"/>
    <n v="85204"/>
    <x v="1"/>
    <s v="TEC-AC-10003447"/>
    <x v="2"/>
    <x v="11"/>
    <s v="Micropad Numeric Keypads"/>
    <x v="236"/>
    <n v="2"/>
    <n v="0.2"/>
    <n v="1.9989999999999979"/>
  </r>
  <r>
    <n v="1077"/>
    <x v="519"/>
    <x v="0"/>
    <x v="321"/>
    <d v="2013-10-01T00:00:00"/>
    <s v="First Class"/>
    <s v="CC-12100"/>
    <s v="Chad Cunningham"/>
    <x v="2"/>
    <s v="United States"/>
    <x v="38"/>
    <x v="14"/>
    <n v="47201"/>
    <x v="2"/>
    <s v="OFF-AR-10000255"/>
    <x v="1"/>
    <x v="6"/>
    <s v="Newell 328"/>
    <x v="973"/>
    <n v="7"/>
    <n v="0"/>
    <n v="10.628799999999998"/>
  </r>
  <r>
    <n v="1078"/>
    <x v="520"/>
    <x v="3"/>
    <x v="397"/>
    <d v="2014-09-26T00:00:00"/>
    <s v="Second Class"/>
    <s v="DW-13540"/>
    <s v="Don Weiss"/>
    <x v="0"/>
    <s v="United States"/>
    <x v="4"/>
    <x v="4"/>
    <n v="98105"/>
    <x v="1"/>
    <s v="OFF-AP-10002191"/>
    <x v="1"/>
    <x v="9"/>
    <s v="Belkin 8 Outlet SurgeMaster II Gold Surge Protector"/>
    <x v="668"/>
    <n v="2"/>
    <n v="0"/>
    <n v="33.588800000000006"/>
  </r>
  <r>
    <n v="1079"/>
    <x v="520"/>
    <x v="3"/>
    <x v="397"/>
    <d v="2014-09-26T00:00:00"/>
    <s v="Second Class"/>
    <s v="DW-13540"/>
    <s v="Don Weiss"/>
    <x v="0"/>
    <s v="United States"/>
    <x v="4"/>
    <x v="4"/>
    <n v="98105"/>
    <x v="1"/>
    <s v="OFF-ST-10001325"/>
    <x v="1"/>
    <x v="4"/>
    <s v="Sterilite Officeware Hinged File Box"/>
    <x v="974"/>
    <n v="3"/>
    <n v="0"/>
    <n v="8.4888000000000012"/>
  </r>
  <r>
    <n v="1080"/>
    <x v="520"/>
    <x v="3"/>
    <x v="397"/>
    <d v="2014-09-26T00:00:00"/>
    <s v="Second Class"/>
    <s v="DW-13540"/>
    <s v="Don Weiss"/>
    <x v="0"/>
    <s v="United States"/>
    <x v="4"/>
    <x v="4"/>
    <n v="98105"/>
    <x v="1"/>
    <s v="OFF-BI-10000404"/>
    <x v="1"/>
    <x v="8"/>
    <s v="Avery Printable Repositionable Plastic Tabs"/>
    <x v="975"/>
    <n v="1"/>
    <n v="0.2"/>
    <n v="2.3220000000000001"/>
  </r>
  <r>
    <n v="1081"/>
    <x v="521"/>
    <x v="1"/>
    <x v="239"/>
    <d v="2012-12-04T00:00:00"/>
    <s v="Standard Class"/>
    <s v="BT-11395"/>
    <s v="Bill Tyler"/>
    <x v="1"/>
    <s v="United States"/>
    <x v="66"/>
    <x v="12"/>
    <n v="48227"/>
    <x v="2"/>
    <s v="OFF-PA-10000349"/>
    <x v="1"/>
    <x v="10"/>
    <s v="Staples"/>
    <x v="548"/>
    <n v="4"/>
    <n v="0"/>
    <n v="9.3624000000000009"/>
  </r>
  <r>
    <n v="1082"/>
    <x v="521"/>
    <x v="1"/>
    <x v="239"/>
    <d v="2012-12-04T00:00:00"/>
    <s v="Standard Class"/>
    <s v="BT-11395"/>
    <s v="Bill Tyler"/>
    <x v="1"/>
    <s v="United States"/>
    <x v="66"/>
    <x v="12"/>
    <n v="48227"/>
    <x v="2"/>
    <s v="FUR-CH-10002880"/>
    <x v="0"/>
    <x v="1"/>
    <s v="Global High-Back Leather Tilter, Burgundy"/>
    <x v="976"/>
    <n v="9"/>
    <n v="0"/>
    <n v="121.76009999999994"/>
  </r>
  <r>
    <n v="1083"/>
    <x v="522"/>
    <x v="0"/>
    <x v="398"/>
    <d v="2013-03-06T00:00:00"/>
    <s v="Standard Class"/>
    <s v="KD-16270"/>
    <s v="Karen Daniels"/>
    <x v="0"/>
    <s v="United States"/>
    <x v="181"/>
    <x v="15"/>
    <n v="10701"/>
    <x v="3"/>
    <s v="FUR-TA-10001095"/>
    <x v="0"/>
    <x v="3"/>
    <s v="Chromcraft Round Conference Tables"/>
    <x v="977"/>
    <n v="8"/>
    <n v="0.4"/>
    <n v="-264.92079999999999"/>
  </r>
  <r>
    <n v="1084"/>
    <x v="522"/>
    <x v="0"/>
    <x v="398"/>
    <d v="2013-03-06T00:00:00"/>
    <s v="Standard Class"/>
    <s v="KD-16270"/>
    <s v="Karen Daniels"/>
    <x v="0"/>
    <s v="United States"/>
    <x v="181"/>
    <x v="15"/>
    <n v="10701"/>
    <x v="3"/>
    <s v="OFF-PA-10003127"/>
    <x v="1"/>
    <x v="10"/>
    <s v="Staples"/>
    <x v="978"/>
    <n v="1"/>
    <n v="0"/>
    <n v="12.134799999999998"/>
  </r>
  <r>
    <n v="1085"/>
    <x v="522"/>
    <x v="0"/>
    <x v="398"/>
    <d v="2013-03-06T00:00:00"/>
    <s v="Standard Class"/>
    <s v="KD-16270"/>
    <s v="Karen Daniels"/>
    <x v="0"/>
    <s v="United States"/>
    <x v="181"/>
    <x v="15"/>
    <n v="10701"/>
    <x v="3"/>
    <s v="OFF-ST-10003208"/>
    <x v="1"/>
    <x v="4"/>
    <s v="Adjustable Depth Letter/Legal Cart"/>
    <x v="979"/>
    <n v="2"/>
    <n v="0"/>
    <n v="105.24679999999995"/>
  </r>
  <r>
    <n v="1086"/>
    <x v="522"/>
    <x v="0"/>
    <x v="398"/>
    <d v="2013-03-06T00:00:00"/>
    <s v="Standard Class"/>
    <s v="KD-16270"/>
    <s v="Karen Daniels"/>
    <x v="0"/>
    <s v="United States"/>
    <x v="181"/>
    <x v="15"/>
    <n v="10701"/>
    <x v="3"/>
    <s v="TEC-MA-10003979"/>
    <x v="2"/>
    <x v="15"/>
    <s v="Ativa V4110MDD Micro-Cut Shredder"/>
    <x v="980"/>
    <n v="7"/>
    <n v="0"/>
    <n v="2400.9656999999997"/>
  </r>
  <r>
    <n v="1087"/>
    <x v="523"/>
    <x v="0"/>
    <x v="399"/>
    <d v="2013-08-13T00:00:00"/>
    <s v="Same Day"/>
    <s v="LC-16870"/>
    <s v="Lena Cacioppo"/>
    <x v="0"/>
    <s v="United States"/>
    <x v="96"/>
    <x v="23"/>
    <n v="50315"/>
    <x v="2"/>
    <s v="OFF-PA-10000029"/>
    <x v="1"/>
    <x v="10"/>
    <s v="Xerox 224"/>
    <x v="90"/>
    <n v="1"/>
    <n v="0"/>
    <n v="3.1104000000000003"/>
  </r>
  <r>
    <n v="1088"/>
    <x v="524"/>
    <x v="0"/>
    <x v="243"/>
    <d v="2013-08-21T00:00:00"/>
    <s v="Second Class"/>
    <s v="CY-12745"/>
    <s v="Craig Yedwab"/>
    <x v="1"/>
    <s v="United States"/>
    <x v="182"/>
    <x v="1"/>
    <n v="94601"/>
    <x v="1"/>
    <s v="TEC-PH-10004896"/>
    <x v="2"/>
    <x v="7"/>
    <s v="Nokia Lumia 521 (T-Mobile)"/>
    <x v="981"/>
    <n v="3"/>
    <n v="0.2"/>
    <n v="7.1976000000000049"/>
  </r>
  <r>
    <n v="1089"/>
    <x v="524"/>
    <x v="0"/>
    <x v="243"/>
    <d v="2013-08-21T00:00:00"/>
    <s v="Second Class"/>
    <s v="CY-12745"/>
    <s v="Craig Yedwab"/>
    <x v="1"/>
    <s v="United States"/>
    <x v="182"/>
    <x v="1"/>
    <n v="94601"/>
    <x v="1"/>
    <s v="OFF-LA-10000452"/>
    <x v="1"/>
    <x v="2"/>
    <s v="Avery 488"/>
    <x v="982"/>
    <n v="1"/>
    <n v="0"/>
    <n v="1.512"/>
  </r>
  <r>
    <n v="1090"/>
    <x v="525"/>
    <x v="3"/>
    <x v="400"/>
    <d v="2014-06-11T00:00:00"/>
    <s v="Standard Class"/>
    <s v="LW-16990"/>
    <s v="Lindsay Williams"/>
    <x v="1"/>
    <s v="United States"/>
    <x v="53"/>
    <x v="3"/>
    <n v="28110"/>
    <x v="0"/>
    <s v="FUR-FU-10001967"/>
    <x v="0"/>
    <x v="5"/>
    <s v="Telescoping Adjustable Floor Lamp"/>
    <x v="236"/>
    <n v="2"/>
    <n v="0.2"/>
    <n v="1.9989999999999979"/>
  </r>
  <r>
    <n v="1091"/>
    <x v="525"/>
    <x v="3"/>
    <x v="400"/>
    <d v="2014-06-11T00:00:00"/>
    <s v="Standard Class"/>
    <s v="LW-16990"/>
    <s v="Lindsay Williams"/>
    <x v="1"/>
    <s v="United States"/>
    <x v="53"/>
    <x v="3"/>
    <n v="28110"/>
    <x v="0"/>
    <s v="TEC-PH-10001819"/>
    <x v="2"/>
    <x v="7"/>
    <s v="Innergie mMini Combo Duo USB Travel Charging Kit"/>
    <x v="983"/>
    <n v="2"/>
    <n v="0.2"/>
    <n v="25.194399999999995"/>
  </r>
  <r>
    <n v="1092"/>
    <x v="526"/>
    <x v="1"/>
    <x v="401"/>
    <d v="2012-12-13T00:00:00"/>
    <s v="Standard Class"/>
    <s v="NP-18325"/>
    <s v="Naresj Patel"/>
    <x v="0"/>
    <s v="United States"/>
    <x v="70"/>
    <x v="1"/>
    <n v="92105"/>
    <x v="1"/>
    <s v="OFF-AR-10002952"/>
    <x v="1"/>
    <x v="6"/>
    <s v="Stanley Contemporary Battery Pencil Sharpeners"/>
    <x v="984"/>
    <n v="9"/>
    <n v="0"/>
    <n v="33.641999999999996"/>
  </r>
  <r>
    <n v="1093"/>
    <x v="526"/>
    <x v="1"/>
    <x v="401"/>
    <d v="2012-12-13T00:00:00"/>
    <s v="Standard Class"/>
    <s v="NP-18325"/>
    <s v="Naresj Patel"/>
    <x v="0"/>
    <s v="United States"/>
    <x v="70"/>
    <x v="1"/>
    <n v="92105"/>
    <x v="1"/>
    <s v="TEC-PH-10000576"/>
    <x v="2"/>
    <x v="7"/>
    <s v="AT&amp;T 1080 Corded phone"/>
    <x v="985"/>
    <n v="2"/>
    <n v="0.2"/>
    <n v="19.178600000000003"/>
  </r>
  <r>
    <n v="1094"/>
    <x v="527"/>
    <x v="1"/>
    <x v="17"/>
    <d v="2012-12-31T00:00:00"/>
    <s v="Standard Class"/>
    <s v="BT-11485"/>
    <s v="Brad Thomas"/>
    <x v="2"/>
    <s v="United States"/>
    <x v="183"/>
    <x v="39"/>
    <n v="20735"/>
    <x v="3"/>
    <s v="OFF-PA-10000605"/>
    <x v="1"/>
    <x v="10"/>
    <s v="Xerox 1950"/>
    <x v="986"/>
    <n v="5"/>
    <n v="0"/>
    <n v="14.161000000000001"/>
  </r>
  <r>
    <n v="1095"/>
    <x v="527"/>
    <x v="1"/>
    <x v="17"/>
    <d v="2012-12-31T00:00:00"/>
    <s v="Standard Class"/>
    <s v="BT-11485"/>
    <s v="Brad Thomas"/>
    <x v="2"/>
    <s v="United States"/>
    <x v="183"/>
    <x v="39"/>
    <n v="20735"/>
    <x v="3"/>
    <s v="OFF-AP-10002518"/>
    <x v="1"/>
    <x v="9"/>
    <s v="Kensington 7 Outlet MasterPiece Power Center"/>
    <x v="987"/>
    <n v="2"/>
    <n v="0"/>
    <n v="103.22839999999997"/>
  </r>
  <r>
    <n v="1096"/>
    <x v="528"/>
    <x v="3"/>
    <x v="276"/>
    <d v="2014-01-27T00:00:00"/>
    <s v="Standard Class"/>
    <s v="PS-19045"/>
    <s v="Penelope Sewall"/>
    <x v="2"/>
    <s v="United States"/>
    <x v="35"/>
    <x v="3"/>
    <n v="28205"/>
    <x v="0"/>
    <s v="OFF-ST-10004340"/>
    <x v="1"/>
    <x v="4"/>
    <s v="Fellowes Mobile File Cart, Black"/>
    <x v="988"/>
    <n v="7"/>
    <n v="0.2"/>
    <n v="30.468200000000024"/>
  </r>
  <r>
    <n v="1097"/>
    <x v="528"/>
    <x v="3"/>
    <x v="276"/>
    <d v="2014-01-27T00:00:00"/>
    <s v="Standard Class"/>
    <s v="PS-19045"/>
    <s v="Penelope Sewall"/>
    <x v="2"/>
    <s v="United States"/>
    <x v="35"/>
    <x v="3"/>
    <n v="28205"/>
    <x v="0"/>
    <s v="OFF-BI-10004001"/>
    <x v="1"/>
    <x v="8"/>
    <s v="GBC Recycled VeloBinder Covers"/>
    <x v="989"/>
    <n v="7"/>
    <n v="0.7"/>
    <n v="-28.627200000000009"/>
  </r>
  <r>
    <n v="1098"/>
    <x v="529"/>
    <x v="2"/>
    <x v="402"/>
    <d v="2011-06-28T00:00:00"/>
    <s v="First Class"/>
    <s v="NS-18640"/>
    <s v="Noel Staavos"/>
    <x v="1"/>
    <s v="United States"/>
    <x v="1"/>
    <x v="1"/>
    <n v="90049"/>
    <x v="1"/>
    <s v="FUR-TA-10004147"/>
    <x v="0"/>
    <x v="3"/>
    <s v="Hon 4060 Series Tables"/>
    <x v="990"/>
    <n v="5"/>
    <n v="0.2"/>
    <n v="11.19599999999997"/>
  </r>
  <r>
    <n v="1099"/>
    <x v="530"/>
    <x v="0"/>
    <x v="403"/>
    <d v="2013-06-18T00:00:00"/>
    <s v="First Class"/>
    <s v="PV-18985"/>
    <s v="Paul Van Hugh"/>
    <x v="2"/>
    <s v="United States"/>
    <x v="8"/>
    <x v="1"/>
    <n v="94122"/>
    <x v="1"/>
    <s v="OFF-AR-10001545"/>
    <x v="1"/>
    <x v="6"/>
    <s v="Newell 326"/>
    <x v="991"/>
    <n v="4"/>
    <n v="0"/>
    <n v="2.0415999999999999"/>
  </r>
  <r>
    <n v="1100"/>
    <x v="530"/>
    <x v="0"/>
    <x v="403"/>
    <d v="2013-06-18T00:00:00"/>
    <s v="First Class"/>
    <s v="PV-18985"/>
    <s v="Paul Van Hugh"/>
    <x v="2"/>
    <s v="United States"/>
    <x v="8"/>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x v="8"/>
    <x v="1"/>
    <n v="94122"/>
    <x v="1"/>
    <s v="TEC-AC-10001013"/>
    <x v="2"/>
    <x v="11"/>
    <s v="Logitech ClearChat Comfort/USB Headset H390"/>
    <x v="993"/>
    <n v="1"/>
    <n v="0"/>
    <n v="9.6656999999999975"/>
  </r>
  <r>
    <n v="1102"/>
    <x v="530"/>
    <x v="0"/>
    <x v="403"/>
    <d v="2013-06-18T00:00:00"/>
    <s v="First Class"/>
    <s v="PV-18985"/>
    <s v="Paul Van Hugh"/>
    <x v="2"/>
    <s v="United States"/>
    <x v="8"/>
    <x v="1"/>
    <n v="94122"/>
    <x v="1"/>
    <s v="OFF-AR-10002255"/>
    <x v="1"/>
    <x v="6"/>
    <s v="Newell 346"/>
    <x v="880"/>
    <n v="3"/>
    <n v="0"/>
    <n v="2.5055999999999998"/>
  </r>
  <r>
    <n v="1103"/>
    <x v="531"/>
    <x v="3"/>
    <x v="81"/>
    <d v="2014-04-28T00:00:00"/>
    <s v="Standard Class"/>
    <s v="RP-19390"/>
    <s v="Resi Pölking"/>
    <x v="0"/>
    <s v="United States"/>
    <x v="12"/>
    <x v="5"/>
    <n v="77041"/>
    <x v="2"/>
    <s v="OFF-BI-10004140"/>
    <x v="1"/>
    <x v="8"/>
    <s v="Avery Non-Stick Binders"/>
    <x v="994"/>
    <n v="3"/>
    <n v="0.8"/>
    <n v="-4.7145000000000028"/>
  </r>
  <r>
    <n v="1104"/>
    <x v="531"/>
    <x v="3"/>
    <x v="81"/>
    <d v="2014-04-28T00:00:00"/>
    <s v="Standard Class"/>
    <s v="RP-19390"/>
    <s v="Resi Pölking"/>
    <x v="0"/>
    <s v="United States"/>
    <x v="12"/>
    <x v="5"/>
    <n v="77041"/>
    <x v="2"/>
    <s v="OFF-BI-10002049"/>
    <x v="1"/>
    <x v="8"/>
    <s v="UniKeep View Case Binders"/>
    <x v="995"/>
    <n v="3"/>
    <n v="0.8"/>
    <n v="-4.9878000000000018"/>
  </r>
  <r>
    <n v="1105"/>
    <x v="532"/>
    <x v="0"/>
    <x v="147"/>
    <d v="2013-10-28T00:00:00"/>
    <s v="Standard Class"/>
    <s v="NM-18520"/>
    <s v="Neoma Murray"/>
    <x v="0"/>
    <s v="United States"/>
    <x v="169"/>
    <x v="1"/>
    <n v="92503"/>
    <x v="1"/>
    <s v="OFF-PA-10001892"/>
    <x v="1"/>
    <x v="10"/>
    <s v="Rediform Wirebound &quot;Phone Memo&quot; Message Book, 11 x 5-3/4"/>
    <x v="996"/>
    <n v="3"/>
    <n v="0"/>
    <n v="11.230799999999999"/>
  </r>
  <r>
    <n v="1106"/>
    <x v="533"/>
    <x v="0"/>
    <x v="258"/>
    <d v="2013-11-25T00:00:00"/>
    <s v="Standard Class"/>
    <s v="EH-13945"/>
    <s v="Eric Hoffmann"/>
    <x v="0"/>
    <s v="United States"/>
    <x v="12"/>
    <x v="5"/>
    <n v="77041"/>
    <x v="2"/>
    <s v="OFF-ST-10000642"/>
    <x v="1"/>
    <x v="4"/>
    <s v="Tennsco Lockers, Gray"/>
    <x v="997"/>
    <n v="6"/>
    <n v="0.2"/>
    <n v="-16.36440000000001"/>
  </r>
  <r>
    <n v="1107"/>
    <x v="533"/>
    <x v="0"/>
    <x v="258"/>
    <d v="2013-11-25T00:00:00"/>
    <s v="Standard Class"/>
    <s v="EH-13945"/>
    <s v="Eric Hoffmann"/>
    <x v="0"/>
    <s v="United States"/>
    <x v="12"/>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x v="12"/>
    <x v="5"/>
    <n v="77041"/>
    <x v="2"/>
    <s v="OFF-BI-10003676"/>
    <x v="1"/>
    <x v="8"/>
    <s v="GBC Standard Recycled Report Covers, Clear Plastic Sheets"/>
    <x v="999"/>
    <n v="5"/>
    <n v="0.8"/>
    <n v="-17.248000000000008"/>
  </r>
  <r>
    <n v="1109"/>
    <x v="533"/>
    <x v="0"/>
    <x v="258"/>
    <d v="2013-11-25T00:00:00"/>
    <s v="Standard Class"/>
    <s v="EH-13945"/>
    <s v="Eric Hoffmann"/>
    <x v="0"/>
    <s v="United States"/>
    <x v="12"/>
    <x v="5"/>
    <n v="77041"/>
    <x v="2"/>
    <s v="OFF-FA-10003495"/>
    <x v="1"/>
    <x v="13"/>
    <s v="Staples"/>
    <x v="1000"/>
    <n v="12"/>
    <n v="0.2"/>
    <n v="21.888000000000002"/>
  </r>
  <r>
    <n v="1110"/>
    <x v="533"/>
    <x v="0"/>
    <x v="258"/>
    <d v="2013-11-25T00:00:00"/>
    <s v="Standard Class"/>
    <s v="EH-13945"/>
    <s v="Eric Hoffmann"/>
    <x v="0"/>
    <s v="United States"/>
    <x v="12"/>
    <x v="5"/>
    <n v="77041"/>
    <x v="2"/>
    <s v="OFF-EN-10003798"/>
    <x v="1"/>
    <x v="12"/>
    <s v="Recycled Interoffice Envelopes with Re-Use-A-Seal Closure, 10 x 13"/>
    <x v="1001"/>
    <n v="3"/>
    <n v="0.2"/>
    <n v="13.826699999999999"/>
  </r>
  <r>
    <n v="1111"/>
    <x v="533"/>
    <x v="0"/>
    <x v="258"/>
    <d v="2013-11-25T00:00:00"/>
    <s v="Standard Class"/>
    <s v="EH-13945"/>
    <s v="Eric Hoffmann"/>
    <x v="0"/>
    <s v="United States"/>
    <x v="12"/>
    <x v="5"/>
    <n v="77041"/>
    <x v="2"/>
    <s v="TEC-PH-10003589"/>
    <x v="2"/>
    <x v="7"/>
    <s v="invisibleSHIELD by ZAGG Smudge-Free Screen Protector"/>
    <x v="1002"/>
    <n v="5"/>
    <n v="0.2"/>
    <n v="25.185999999999996"/>
  </r>
  <r>
    <n v="1112"/>
    <x v="533"/>
    <x v="0"/>
    <x v="258"/>
    <d v="2013-11-25T00:00:00"/>
    <s v="Standard Class"/>
    <s v="EH-13945"/>
    <s v="Eric Hoffmann"/>
    <x v="0"/>
    <s v="United States"/>
    <x v="12"/>
    <x v="5"/>
    <n v="77041"/>
    <x v="2"/>
    <s v="OFF-PA-10004735"/>
    <x v="1"/>
    <x v="10"/>
    <s v="Xerox 1905"/>
    <x v="563"/>
    <n v="2"/>
    <n v="0.2"/>
    <n v="3.6288"/>
  </r>
  <r>
    <n v="1113"/>
    <x v="533"/>
    <x v="0"/>
    <x v="258"/>
    <d v="2013-11-25T00:00:00"/>
    <s v="Standard Class"/>
    <s v="EH-13945"/>
    <s v="Eric Hoffmann"/>
    <x v="0"/>
    <s v="United States"/>
    <x v="12"/>
    <x v="5"/>
    <n v="77041"/>
    <x v="2"/>
    <s v="OFF-BI-10002609"/>
    <x v="1"/>
    <x v="8"/>
    <s v="Avery Hidden Tab Dividers for Binding Systems"/>
    <x v="1003"/>
    <n v="2"/>
    <n v="0.8"/>
    <n v="-2.0264000000000002"/>
  </r>
  <r>
    <n v="1114"/>
    <x v="534"/>
    <x v="3"/>
    <x v="404"/>
    <d v="2014-12-24T00:00:00"/>
    <s v="Second Class"/>
    <s v="RA-19915"/>
    <s v="Russell Applegate"/>
    <x v="0"/>
    <s v="United States"/>
    <x v="184"/>
    <x v="1"/>
    <n v="92024"/>
    <x v="1"/>
    <s v="OFF-BI-10003364"/>
    <x v="1"/>
    <x v="8"/>
    <s v="Binding Machine Supplies"/>
    <x v="1004"/>
    <n v="2"/>
    <n v="0.2"/>
    <n v="16.3352"/>
  </r>
  <r>
    <n v="1115"/>
    <x v="534"/>
    <x v="3"/>
    <x v="404"/>
    <d v="2014-12-24T00:00:00"/>
    <s v="Second Class"/>
    <s v="RA-19915"/>
    <s v="Russell Applegate"/>
    <x v="0"/>
    <s v="United States"/>
    <x v="184"/>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x v="184"/>
    <x v="1"/>
    <n v="92024"/>
    <x v="1"/>
    <s v="TEC-AC-10003610"/>
    <x v="2"/>
    <x v="11"/>
    <s v="Logitech Illuminated - Keyboard"/>
    <x v="1006"/>
    <n v="2"/>
    <n v="0"/>
    <n v="57.590400000000002"/>
  </r>
  <r>
    <n v="1117"/>
    <x v="535"/>
    <x v="0"/>
    <x v="405"/>
    <d v="2013-07-25T00:00:00"/>
    <s v="Second Class"/>
    <s v="DL-13495"/>
    <s v="Dionis Lloyd"/>
    <x v="1"/>
    <s v="United States"/>
    <x v="8"/>
    <x v="1"/>
    <n v="94110"/>
    <x v="1"/>
    <s v="OFF-LA-10003766"/>
    <x v="1"/>
    <x v="2"/>
    <s v="Self-Adhesive Removable Labels"/>
    <x v="689"/>
    <n v="2"/>
    <n v="0"/>
    <n v="3.024"/>
  </r>
  <r>
    <n v="1118"/>
    <x v="536"/>
    <x v="1"/>
    <x v="406"/>
    <d v="2012-09-08T00:00:00"/>
    <s v="Standard Class"/>
    <s v="CS-12355"/>
    <s v="Christine Sundaresam"/>
    <x v="0"/>
    <s v="United States"/>
    <x v="185"/>
    <x v="32"/>
    <n v="30076"/>
    <x v="0"/>
    <s v="OFF-PA-10001970"/>
    <x v="1"/>
    <x v="10"/>
    <s v="Xerox 1908"/>
    <x v="1007"/>
    <n v="5"/>
    <n v="0"/>
    <n v="137.15100000000001"/>
  </r>
  <r>
    <n v="1119"/>
    <x v="536"/>
    <x v="1"/>
    <x v="406"/>
    <d v="2012-09-08T00:00:00"/>
    <s v="Standard Class"/>
    <s v="CS-12355"/>
    <s v="Christine Sundaresam"/>
    <x v="0"/>
    <s v="United States"/>
    <x v="185"/>
    <x v="32"/>
    <n v="30076"/>
    <x v="0"/>
    <s v="TEC-AC-10002049"/>
    <x v="2"/>
    <x v="11"/>
    <s v="Logitech G19 Programmable Gaming Keyboard"/>
    <x v="1008"/>
    <n v="5"/>
    <n v="0"/>
    <n v="111.59099999999995"/>
  </r>
  <r>
    <n v="1120"/>
    <x v="536"/>
    <x v="1"/>
    <x v="406"/>
    <d v="2012-09-08T00:00:00"/>
    <s v="Standard Class"/>
    <s v="CS-12355"/>
    <s v="Christine Sundaresam"/>
    <x v="0"/>
    <s v="United States"/>
    <x v="185"/>
    <x v="32"/>
    <n v="30076"/>
    <x v="0"/>
    <s v="OFF-PA-10000141"/>
    <x v="1"/>
    <x v="10"/>
    <s v="Ampad Evidence Wirebond Steno Books, 6&quot; x 9&quot;"/>
    <x v="1009"/>
    <n v="2"/>
    <n v="0"/>
    <n v="2.0491999999999999"/>
  </r>
  <r>
    <n v="1121"/>
    <x v="536"/>
    <x v="1"/>
    <x v="406"/>
    <d v="2012-09-08T00:00:00"/>
    <s v="Standard Class"/>
    <s v="CS-12355"/>
    <s v="Christine Sundaresam"/>
    <x v="0"/>
    <s v="United States"/>
    <x v="185"/>
    <x v="32"/>
    <n v="30076"/>
    <x v="0"/>
    <s v="OFF-EN-10004459"/>
    <x v="1"/>
    <x v="12"/>
    <s v="Security-Tint Envelopes"/>
    <x v="770"/>
    <n v="2"/>
    <n v="0"/>
    <n v="7.4871999999999996"/>
  </r>
  <r>
    <n v="1122"/>
    <x v="537"/>
    <x v="2"/>
    <x v="407"/>
    <d v="2011-01-27T00:00:00"/>
    <s v="Standard Class"/>
    <s v="HL-15040"/>
    <s v="Hunter Lopez"/>
    <x v="0"/>
    <s v="United States"/>
    <x v="186"/>
    <x v="36"/>
    <n v="72401"/>
    <x v="0"/>
    <s v="TEC-PH-10001061"/>
    <x v="2"/>
    <x v="7"/>
    <s v="Apple iPhone 5C"/>
    <x v="1010"/>
    <n v="7"/>
    <n v="0"/>
    <n v="181.98179999999999"/>
  </r>
  <r>
    <n v="1123"/>
    <x v="537"/>
    <x v="2"/>
    <x v="407"/>
    <d v="2011-01-27T00:00:00"/>
    <s v="Standard Class"/>
    <s v="HL-15040"/>
    <s v="Hunter Lopez"/>
    <x v="0"/>
    <s v="United States"/>
    <x v="186"/>
    <x v="36"/>
    <n v="72401"/>
    <x v="0"/>
    <s v="OFF-AR-10002375"/>
    <x v="1"/>
    <x v="6"/>
    <s v="Newell 351"/>
    <x v="1011"/>
    <n v="7"/>
    <n v="0"/>
    <n v="6.6583999999999968"/>
  </r>
  <r>
    <n v="1124"/>
    <x v="537"/>
    <x v="2"/>
    <x v="407"/>
    <d v="2011-01-27T00:00:00"/>
    <s v="Standard Class"/>
    <s v="HL-15040"/>
    <s v="Hunter Lopez"/>
    <x v="0"/>
    <s v="United States"/>
    <x v="186"/>
    <x v="36"/>
    <n v="72401"/>
    <x v="0"/>
    <s v="FUR-FU-10003194"/>
    <x v="0"/>
    <x v="5"/>
    <s v="Eldon Expressions Desk Accessory, Wood Pencil Holder, Oak"/>
    <x v="1012"/>
    <n v="4"/>
    <n v="0"/>
    <n v="11.579999999999998"/>
  </r>
  <r>
    <n v="1125"/>
    <x v="537"/>
    <x v="2"/>
    <x v="407"/>
    <d v="2011-01-27T00:00:00"/>
    <s v="Standard Class"/>
    <s v="HL-15040"/>
    <s v="Hunter Lopez"/>
    <x v="0"/>
    <s v="United States"/>
    <x v="186"/>
    <x v="36"/>
    <n v="72401"/>
    <x v="0"/>
    <s v="OFF-AR-10003811"/>
    <x v="1"/>
    <x v="6"/>
    <s v="Newell 327"/>
    <x v="153"/>
    <n v="3"/>
    <n v="0"/>
    <n v="1.7901"/>
  </r>
  <r>
    <n v="1126"/>
    <x v="537"/>
    <x v="2"/>
    <x v="407"/>
    <d v="2011-01-27T00:00:00"/>
    <s v="Standard Class"/>
    <s v="HL-15040"/>
    <s v="Hunter Lopez"/>
    <x v="0"/>
    <s v="United States"/>
    <x v="186"/>
    <x v="36"/>
    <n v="72401"/>
    <x v="0"/>
    <s v="OFF-EN-10001539"/>
    <x v="1"/>
    <x v="12"/>
    <s v="Staples"/>
    <x v="1013"/>
    <n v="3"/>
    <n v="0"/>
    <n v="10.969799999999999"/>
  </r>
  <r>
    <n v="1127"/>
    <x v="537"/>
    <x v="2"/>
    <x v="407"/>
    <d v="2011-01-27T00:00:00"/>
    <s v="Standard Class"/>
    <s v="HL-15040"/>
    <s v="Hunter Lopez"/>
    <x v="0"/>
    <s v="United States"/>
    <x v="186"/>
    <x v="36"/>
    <n v="72401"/>
    <x v="0"/>
    <s v="FUR-CH-10002331"/>
    <x v="0"/>
    <x v="1"/>
    <s v="Hon 4700 Series Mobuis Mid-Back Task Chairs with Adjustable Arms"/>
    <x v="1014"/>
    <n v="3"/>
    <n v="0"/>
    <n v="224.2673999999999"/>
  </r>
  <r>
    <n v="1128"/>
    <x v="538"/>
    <x v="1"/>
    <x v="56"/>
    <d v="2012-03-07T00:00:00"/>
    <s v="Standard Class"/>
    <s v="PA-19060"/>
    <s v="Pete Armstrong"/>
    <x v="2"/>
    <s v="United States"/>
    <x v="102"/>
    <x v="14"/>
    <n v="47374"/>
    <x v="2"/>
    <s v="OFF-AR-10003156"/>
    <x v="1"/>
    <x v="6"/>
    <s v="50 Colored Long Pencils"/>
    <x v="1015"/>
    <n v="1"/>
    <n v="0"/>
    <n v="2.6416000000000004"/>
  </r>
  <r>
    <n v="1129"/>
    <x v="538"/>
    <x v="1"/>
    <x v="56"/>
    <d v="2012-03-07T00:00:00"/>
    <s v="Standard Class"/>
    <s v="PA-19060"/>
    <s v="Pete Armstrong"/>
    <x v="2"/>
    <s v="United States"/>
    <x v="102"/>
    <x v="14"/>
    <n v="47374"/>
    <x v="2"/>
    <s v="OFF-EN-10001532"/>
    <x v="1"/>
    <x v="12"/>
    <s v="Brown Kraft Recycled Envelopes"/>
    <x v="1016"/>
    <n v="6"/>
    <n v="0"/>
    <n v="50.94"/>
  </r>
  <r>
    <n v="1130"/>
    <x v="539"/>
    <x v="0"/>
    <x v="408"/>
    <d v="2013-04-17T00:00:00"/>
    <s v="Standard Class"/>
    <s v="BD-11605"/>
    <s v="Brian Dahlen"/>
    <x v="0"/>
    <s v="United States"/>
    <x v="24"/>
    <x v="17"/>
    <n v="22153"/>
    <x v="0"/>
    <s v="FUR-TA-10004086"/>
    <x v="0"/>
    <x v="3"/>
    <s v="KI Adjustable-Height Table"/>
    <x v="1017"/>
    <n v="4"/>
    <n v="0"/>
    <n v="75.662399999999991"/>
  </r>
  <r>
    <n v="1131"/>
    <x v="539"/>
    <x v="0"/>
    <x v="408"/>
    <d v="2013-04-17T00:00:00"/>
    <s v="Standard Class"/>
    <s v="BD-11605"/>
    <s v="Brian Dahlen"/>
    <x v="0"/>
    <s v="United States"/>
    <x v="24"/>
    <x v="17"/>
    <n v="22153"/>
    <x v="0"/>
    <s v="OFF-PA-10000100"/>
    <x v="1"/>
    <x v="10"/>
    <s v="Xerox 1945"/>
    <x v="1018"/>
    <n v="1"/>
    <n v="0"/>
    <n v="20.085100000000001"/>
  </r>
  <r>
    <n v="1132"/>
    <x v="539"/>
    <x v="0"/>
    <x v="408"/>
    <d v="2013-04-17T00:00:00"/>
    <s v="Standard Class"/>
    <s v="BD-11605"/>
    <s v="Brian Dahlen"/>
    <x v="0"/>
    <s v="United States"/>
    <x v="24"/>
    <x v="17"/>
    <n v="22153"/>
    <x v="0"/>
    <s v="OFF-EN-10002500"/>
    <x v="1"/>
    <x v="12"/>
    <s v="Globe Weis Peel &amp; Seel First Class Envelopes"/>
    <x v="1019"/>
    <n v="5"/>
    <n v="0"/>
    <n v="28.754999999999995"/>
  </r>
  <r>
    <n v="1133"/>
    <x v="540"/>
    <x v="0"/>
    <x v="409"/>
    <d v="2013-12-08T00:00:00"/>
    <s v="First Class"/>
    <s v="GG-14650"/>
    <s v="Greg Guthrie"/>
    <x v="1"/>
    <s v="United States"/>
    <x v="187"/>
    <x v="1"/>
    <n v="94509"/>
    <x v="1"/>
    <s v="OFF-PA-10004100"/>
    <x v="1"/>
    <x v="10"/>
    <s v="Xerox 216"/>
    <x v="541"/>
    <n v="3"/>
    <n v="0"/>
    <n v="9.3312000000000008"/>
  </r>
  <r>
    <n v="1134"/>
    <x v="541"/>
    <x v="0"/>
    <x v="410"/>
    <d v="2013-06-10T00:00:00"/>
    <s v="Standard Class"/>
    <s v="JS-15940"/>
    <s v="Joni Sundaresam"/>
    <x v="2"/>
    <s v="United States"/>
    <x v="10"/>
    <x v="9"/>
    <n v="19134"/>
    <x v="3"/>
    <s v="OFF-ST-10003479"/>
    <x v="1"/>
    <x v="4"/>
    <s v="Eldon Base for stackable storage shelf, platinum"/>
    <x v="1020"/>
    <n v="4"/>
    <n v="0.2"/>
    <n v="-23.364000000000019"/>
  </r>
  <r>
    <n v="1135"/>
    <x v="541"/>
    <x v="0"/>
    <x v="410"/>
    <d v="2013-06-10T00:00:00"/>
    <s v="Standard Class"/>
    <s v="JS-15940"/>
    <s v="Joni Sundaresam"/>
    <x v="2"/>
    <s v="United States"/>
    <x v="10"/>
    <x v="9"/>
    <n v="19134"/>
    <x v="3"/>
    <s v="OFF-LA-10000973"/>
    <x v="1"/>
    <x v="2"/>
    <s v="Avery 502"/>
    <x v="262"/>
    <n v="3"/>
    <n v="0.2"/>
    <n v="2.6459999999999995"/>
  </r>
  <r>
    <n v="1136"/>
    <x v="542"/>
    <x v="0"/>
    <x v="25"/>
    <d v="2013-12-12T00:00:00"/>
    <s v="Same Day"/>
    <s v="LR-16915"/>
    <s v="Lena Radford"/>
    <x v="0"/>
    <s v="United States"/>
    <x v="188"/>
    <x v="2"/>
    <n v="33030"/>
    <x v="0"/>
    <s v="OFF-ST-10001476"/>
    <x v="1"/>
    <x v="4"/>
    <s v="Steel Personal Filing/Posting Tote"/>
    <x v="1021"/>
    <n v="3"/>
    <n v="0.2"/>
    <n v="7.4571000000000041"/>
  </r>
  <r>
    <n v="1137"/>
    <x v="543"/>
    <x v="0"/>
    <x v="396"/>
    <d v="2013-11-16T00:00:00"/>
    <s v="Second Class"/>
    <s v="FH-14275"/>
    <s v="Frank Hawley"/>
    <x v="1"/>
    <s v="United States"/>
    <x v="189"/>
    <x v="14"/>
    <n v="46350"/>
    <x v="2"/>
    <s v="OFF-EN-10002831"/>
    <x v="1"/>
    <x v="12"/>
    <s v="Tyvek  Top-Opening Peel &amp; Seel  Envelopes, Gray"/>
    <x v="1022"/>
    <n v="8"/>
    <n v="0"/>
    <n v="129.38399999999999"/>
  </r>
  <r>
    <n v="1138"/>
    <x v="543"/>
    <x v="0"/>
    <x v="396"/>
    <d v="2013-11-16T00:00:00"/>
    <s v="Second Class"/>
    <s v="FH-14275"/>
    <s v="Frank Hawley"/>
    <x v="1"/>
    <s v="United States"/>
    <x v="189"/>
    <x v="14"/>
    <n v="46350"/>
    <x v="2"/>
    <s v="OFF-AP-10002350"/>
    <x v="1"/>
    <x v="9"/>
    <s v="Belkin F9H710-06 7 Outlet SurgeMaster Surge Protector"/>
    <x v="1023"/>
    <n v="2"/>
    <n v="0"/>
    <n v="10.5504"/>
  </r>
  <r>
    <n v="1139"/>
    <x v="543"/>
    <x v="0"/>
    <x v="396"/>
    <d v="2013-11-16T00:00:00"/>
    <s v="Second Class"/>
    <s v="FH-14275"/>
    <s v="Frank Hawley"/>
    <x v="1"/>
    <s v="United States"/>
    <x v="189"/>
    <x v="14"/>
    <n v="46350"/>
    <x v="2"/>
    <s v="OFF-PA-10001763"/>
    <x v="1"/>
    <x v="10"/>
    <s v="Xerox 1896"/>
    <x v="1024"/>
    <n v="2"/>
    <n v="0"/>
    <n v="8.9909999999999997"/>
  </r>
  <r>
    <n v="1140"/>
    <x v="543"/>
    <x v="0"/>
    <x v="396"/>
    <d v="2013-11-16T00:00:00"/>
    <s v="Second Class"/>
    <s v="FH-14275"/>
    <s v="Frank Hawley"/>
    <x v="1"/>
    <s v="United States"/>
    <x v="189"/>
    <x v="14"/>
    <n v="46350"/>
    <x v="2"/>
    <s v="OFF-AR-10003394"/>
    <x v="1"/>
    <x v="6"/>
    <s v="Newell 332"/>
    <x v="1025"/>
    <n v="7"/>
    <n v="0"/>
    <n v="5.5566000000000004"/>
  </r>
  <r>
    <n v="1141"/>
    <x v="543"/>
    <x v="0"/>
    <x v="396"/>
    <d v="2013-11-16T00:00:00"/>
    <s v="Second Class"/>
    <s v="FH-14275"/>
    <s v="Frank Hawley"/>
    <x v="1"/>
    <s v="United States"/>
    <x v="189"/>
    <x v="14"/>
    <n v="46350"/>
    <x v="2"/>
    <s v="OFF-BI-10002072"/>
    <x v="1"/>
    <x v="8"/>
    <s v="Cardinal Slant-D Ring Binders"/>
    <x v="1026"/>
    <n v="2"/>
    <n v="0"/>
    <n v="8.69"/>
  </r>
  <r>
    <n v="1142"/>
    <x v="544"/>
    <x v="2"/>
    <x v="411"/>
    <d v="2011-10-03T00:00:00"/>
    <s v="Standard Class"/>
    <s v="AP-10915"/>
    <s v="Arthur Prichep"/>
    <x v="0"/>
    <s v="United States"/>
    <x v="1"/>
    <x v="1"/>
    <n v="90045"/>
    <x v="1"/>
    <s v="FUR-FU-10004188"/>
    <x v="0"/>
    <x v="5"/>
    <s v="Luxo Professional Combination Clamp-On Lamps"/>
    <x v="874"/>
    <n v="2"/>
    <n v="0"/>
    <n v="53.195999999999998"/>
  </r>
  <r>
    <n v="1143"/>
    <x v="544"/>
    <x v="2"/>
    <x v="411"/>
    <d v="2011-10-03T00:00:00"/>
    <s v="Standard Class"/>
    <s v="AP-10915"/>
    <s v="Arthur Prichep"/>
    <x v="0"/>
    <s v="United States"/>
    <x v="1"/>
    <x v="1"/>
    <n v="90045"/>
    <x v="1"/>
    <s v="OFF-FA-10001561"/>
    <x v="1"/>
    <x v="13"/>
    <s v="Stockwell Push Pins"/>
    <x v="525"/>
    <n v="4"/>
    <n v="0"/>
    <n v="2.8776000000000002"/>
  </r>
  <r>
    <n v="1144"/>
    <x v="544"/>
    <x v="2"/>
    <x v="411"/>
    <d v="2011-10-03T00:00:00"/>
    <s v="Standard Class"/>
    <s v="AP-10915"/>
    <s v="Arthur Prichep"/>
    <x v="0"/>
    <s v="United States"/>
    <x v="1"/>
    <x v="1"/>
    <n v="90045"/>
    <x v="1"/>
    <s v="OFF-PA-10002105"/>
    <x v="1"/>
    <x v="10"/>
    <s v="Xerox 223"/>
    <x v="90"/>
    <n v="1"/>
    <n v="0"/>
    <n v="3.1104000000000003"/>
  </r>
  <r>
    <n v="1145"/>
    <x v="544"/>
    <x v="2"/>
    <x v="411"/>
    <d v="2011-10-03T00:00:00"/>
    <s v="Standard Class"/>
    <s v="AP-10915"/>
    <s v="Arthur Prichep"/>
    <x v="0"/>
    <s v="United States"/>
    <x v="1"/>
    <x v="1"/>
    <n v="90045"/>
    <x v="1"/>
    <s v="TEC-MA-10004241"/>
    <x v="2"/>
    <x v="15"/>
    <s v="Star Micronics TSP800 TSP847IIU Receipt Printer"/>
    <x v="1027"/>
    <n v="2"/>
    <n v="0.2"/>
    <n v="223.05399999999995"/>
  </r>
  <r>
    <n v="1146"/>
    <x v="544"/>
    <x v="2"/>
    <x v="411"/>
    <d v="2011-10-03T00:00:00"/>
    <s v="Standard Class"/>
    <s v="AP-10915"/>
    <s v="Arthur Prichep"/>
    <x v="0"/>
    <s v="United States"/>
    <x v="1"/>
    <x v="1"/>
    <n v="90045"/>
    <x v="1"/>
    <s v="OFF-ST-10004340"/>
    <x v="1"/>
    <x v="4"/>
    <s v="Fellowes Mobile File Cart, Black"/>
    <x v="1028"/>
    <n v="1"/>
    <n v="0"/>
    <n v="16.788600000000002"/>
  </r>
  <r>
    <n v="1147"/>
    <x v="545"/>
    <x v="1"/>
    <x v="388"/>
    <d v="2012-04-04T00:00:00"/>
    <s v="Same Day"/>
    <s v="NC-18340"/>
    <s v="Nat Carroll"/>
    <x v="0"/>
    <s v="United States"/>
    <x v="190"/>
    <x v="12"/>
    <n v="48911"/>
    <x v="2"/>
    <s v="OFF-AP-10003849"/>
    <x v="1"/>
    <x v="9"/>
    <s v="Hoover Shoulder Vac Commercial Portable Vacuum"/>
    <x v="1029"/>
    <n v="2"/>
    <n v="0.1"/>
    <n v="107.34599999999996"/>
  </r>
  <r>
    <n v="1148"/>
    <x v="545"/>
    <x v="1"/>
    <x v="388"/>
    <d v="2012-04-04T00:00:00"/>
    <s v="Same Day"/>
    <s v="NC-18340"/>
    <s v="Nat Carroll"/>
    <x v="0"/>
    <s v="United States"/>
    <x v="190"/>
    <x v="12"/>
    <n v="48911"/>
    <x v="2"/>
    <s v="OFF-FA-10000735"/>
    <x v="1"/>
    <x v="13"/>
    <s v="Staples"/>
    <x v="572"/>
    <n v="2"/>
    <n v="0"/>
    <n v="2.6279999999999997"/>
  </r>
  <r>
    <n v="1149"/>
    <x v="545"/>
    <x v="1"/>
    <x v="388"/>
    <d v="2012-04-04T00:00:00"/>
    <s v="Same Day"/>
    <s v="NC-18340"/>
    <s v="Nat Carroll"/>
    <x v="0"/>
    <s v="United States"/>
    <x v="190"/>
    <x v="12"/>
    <n v="48911"/>
    <x v="2"/>
    <s v="OFF-BI-10003350"/>
    <x v="1"/>
    <x v="8"/>
    <s v="Acco Expandable Hanging Binders"/>
    <x v="1030"/>
    <n v="2"/>
    <n v="0"/>
    <n v="5.8695999999999993"/>
  </r>
  <r>
    <n v="1150"/>
    <x v="545"/>
    <x v="1"/>
    <x v="388"/>
    <d v="2012-04-04T00:00:00"/>
    <s v="Same Day"/>
    <s v="NC-18340"/>
    <s v="Nat Carroll"/>
    <x v="0"/>
    <s v="United States"/>
    <x v="190"/>
    <x v="12"/>
    <n v="48911"/>
    <x v="2"/>
    <s v="TEC-PH-10000307"/>
    <x v="2"/>
    <x v="7"/>
    <s v="Shocksock Galaxy S4 Armband"/>
    <x v="1031"/>
    <n v="1"/>
    <n v="0"/>
    <n v="0.43799999999999883"/>
  </r>
  <r>
    <n v="1151"/>
    <x v="545"/>
    <x v="1"/>
    <x v="388"/>
    <d v="2012-04-04T00:00:00"/>
    <s v="Same Day"/>
    <s v="NC-18340"/>
    <s v="Nat Carroll"/>
    <x v="0"/>
    <s v="United States"/>
    <x v="190"/>
    <x v="12"/>
    <n v="48911"/>
    <x v="2"/>
    <s v="TEC-CO-10004202"/>
    <x v="2"/>
    <x v="16"/>
    <s v="Brother DCP1000 Digital 3 in 1 Multifunction Machine"/>
    <x v="1032"/>
    <n v="2"/>
    <n v="0"/>
    <n v="209.99299999999999"/>
  </r>
  <r>
    <n v="1152"/>
    <x v="546"/>
    <x v="1"/>
    <x v="412"/>
    <d v="2012-05-14T00:00:00"/>
    <s v="Standard Class"/>
    <s v="CB-12535"/>
    <s v="Claudia Bergmann"/>
    <x v="1"/>
    <s v="United States"/>
    <x v="191"/>
    <x v="24"/>
    <n v="44221"/>
    <x v="3"/>
    <s v="FUR-FU-10001852"/>
    <x v="0"/>
    <x v="5"/>
    <s v="Eldon Regeneration Recycled Desk Accessories, Smoke"/>
    <x v="1033"/>
    <n v="6"/>
    <n v="0.2"/>
    <n v="1.2527999999999997"/>
  </r>
  <r>
    <n v="1153"/>
    <x v="547"/>
    <x v="3"/>
    <x v="413"/>
    <d v="2014-01-07T00:00:00"/>
    <s v="Standard Class"/>
    <s v="KL-16555"/>
    <s v="Kelly Lampkin"/>
    <x v="1"/>
    <s v="United States"/>
    <x v="192"/>
    <x v="33"/>
    <n v="89502"/>
    <x v="1"/>
    <s v="OFF-AR-10003759"/>
    <x v="1"/>
    <x v="6"/>
    <s v="Crayola Anti Dust Chalk, 12/Pack"/>
    <x v="1034"/>
    <n v="2"/>
    <n v="0"/>
    <n v="1.6379999999999999"/>
  </r>
  <r>
    <n v="1154"/>
    <x v="547"/>
    <x v="3"/>
    <x v="413"/>
    <d v="2014-01-07T00:00:00"/>
    <s v="Standard Class"/>
    <s v="KL-16555"/>
    <s v="Kelly Lampkin"/>
    <x v="1"/>
    <s v="United States"/>
    <x v="192"/>
    <x v="33"/>
    <n v="89502"/>
    <x v="1"/>
    <s v="OFF-BI-10003984"/>
    <x v="1"/>
    <x v="8"/>
    <s v="Lock-Up Easel 'Spel-Binder'"/>
    <x v="1035"/>
    <n v="7"/>
    <n v="0.2"/>
    <n v="53.921700000000008"/>
  </r>
  <r>
    <n v="1155"/>
    <x v="548"/>
    <x v="2"/>
    <x v="414"/>
    <d v="2011-12-21T00:00:00"/>
    <s v="First Class"/>
    <s v="PS-19045"/>
    <s v="Penelope Sewall"/>
    <x v="2"/>
    <s v="United States"/>
    <x v="193"/>
    <x v="17"/>
    <n v="22801"/>
    <x v="0"/>
    <s v="OFF-ST-10004337"/>
    <x v="1"/>
    <x v="4"/>
    <s v="SAFCO Commercial Wire Shelving, 72h"/>
    <x v="1036"/>
    <n v="2"/>
    <n v="0"/>
    <n v="0"/>
  </r>
  <r>
    <n v="1156"/>
    <x v="548"/>
    <x v="2"/>
    <x v="414"/>
    <d v="2011-12-21T00:00:00"/>
    <s v="First Class"/>
    <s v="PS-19045"/>
    <s v="Penelope Sewall"/>
    <x v="2"/>
    <s v="United States"/>
    <x v="193"/>
    <x v="17"/>
    <n v="22801"/>
    <x v="0"/>
    <s v="FUR-TA-10001932"/>
    <x v="0"/>
    <x v="3"/>
    <s v="Chromcraft 48&quot; x 96&quot; Racetrack Double Pedestal Table"/>
    <x v="1037"/>
    <n v="7"/>
    <n v="0"/>
    <n v="493.78559999999993"/>
  </r>
  <r>
    <n v="1157"/>
    <x v="548"/>
    <x v="2"/>
    <x v="414"/>
    <d v="2011-12-21T00:00:00"/>
    <s v="First Class"/>
    <s v="PS-19045"/>
    <s v="Penelope Sewall"/>
    <x v="2"/>
    <s v="United States"/>
    <x v="193"/>
    <x v="17"/>
    <n v="22801"/>
    <x v="0"/>
    <s v="OFF-BI-10003982"/>
    <x v="1"/>
    <x v="8"/>
    <s v="Wilson Jones Century Plastic Molded Ring Binders"/>
    <x v="1038"/>
    <n v="3"/>
    <n v="0"/>
    <n v="29.285699999999999"/>
  </r>
  <r>
    <n v="1158"/>
    <x v="548"/>
    <x v="2"/>
    <x v="414"/>
    <d v="2011-12-21T00:00:00"/>
    <s v="First Class"/>
    <s v="PS-19045"/>
    <s v="Penelope Sewall"/>
    <x v="2"/>
    <s v="United States"/>
    <x v="193"/>
    <x v="17"/>
    <n v="22801"/>
    <x v="0"/>
    <s v="FUR-TA-10000617"/>
    <x v="0"/>
    <x v="3"/>
    <s v="Hon Practical Foundations 30 x 60 Training Table, Light Gray/Charcoal"/>
    <x v="1039"/>
    <n v="2"/>
    <n v="0"/>
    <n v="100.12200000000001"/>
  </r>
  <r>
    <n v="1159"/>
    <x v="549"/>
    <x v="0"/>
    <x v="415"/>
    <d v="2013-07-08T00:00:00"/>
    <s v="Second Class"/>
    <s v="GB-14530"/>
    <s v="George Bell"/>
    <x v="1"/>
    <s v="United States"/>
    <x v="1"/>
    <x v="1"/>
    <n v="90004"/>
    <x v="1"/>
    <s v="FUR-CH-10002126"/>
    <x v="0"/>
    <x v="1"/>
    <s v="Hon Deluxe Fabric Upholstered Stacking Chairs"/>
    <x v="1040"/>
    <n v="1"/>
    <n v="0.2"/>
    <n v="19.518400000000007"/>
  </r>
  <r>
    <n v="1160"/>
    <x v="550"/>
    <x v="3"/>
    <x v="222"/>
    <d v="2014-07-05T00:00:00"/>
    <s v="Standard Class"/>
    <s v="AA-10315"/>
    <s v="Alex Avila"/>
    <x v="0"/>
    <s v="United States"/>
    <x v="31"/>
    <x v="11"/>
    <n v="55407"/>
    <x v="2"/>
    <s v="OFF-AP-10000576"/>
    <x v="1"/>
    <x v="9"/>
    <s v="Belkin 325VA UPS Surge Protector, 6'"/>
    <x v="1041"/>
    <n v="3"/>
    <n v="0"/>
    <n v="90.735000000000014"/>
  </r>
  <r>
    <n v="1161"/>
    <x v="550"/>
    <x v="3"/>
    <x v="222"/>
    <d v="2014-07-05T00:00:00"/>
    <s v="Standard Class"/>
    <s v="AA-10315"/>
    <s v="Alex Avila"/>
    <x v="0"/>
    <s v="United States"/>
    <x v="31"/>
    <x v="11"/>
    <n v="55407"/>
    <x v="2"/>
    <s v="OFF-BI-10004654"/>
    <x v="1"/>
    <x v="8"/>
    <s v="Avery Binding System Hidden Tab Executive Style Index Sets"/>
    <x v="1042"/>
    <n v="2"/>
    <n v="0"/>
    <n v="5.77"/>
  </r>
  <r>
    <n v="1162"/>
    <x v="551"/>
    <x v="2"/>
    <x v="416"/>
    <d v="2011-09-05T00:00:00"/>
    <s v="Second Class"/>
    <s v="LT-16765"/>
    <s v="Larry Tron"/>
    <x v="0"/>
    <s v="United States"/>
    <x v="194"/>
    <x v="1"/>
    <n v="92025"/>
    <x v="1"/>
    <s v="OFF-AR-10004042"/>
    <x v="1"/>
    <x v="6"/>
    <s v="BOSTON Model 1800 Electric Pencil Sharpeners, Putty/Woodgrain"/>
    <x v="1043"/>
    <n v="3"/>
    <n v="0"/>
    <n v="15.642599999999995"/>
  </r>
  <r>
    <n v="1163"/>
    <x v="552"/>
    <x v="2"/>
    <x v="223"/>
    <d v="2011-03-08T00:00:00"/>
    <s v="Standard Class"/>
    <s v="AP-10720"/>
    <s v="Anne Pryor"/>
    <x v="2"/>
    <s v="United States"/>
    <x v="20"/>
    <x v="15"/>
    <n v="10035"/>
    <x v="3"/>
    <s v="TEC-PH-10004700"/>
    <x v="2"/>
    <x v="7"/>
    <s v="PowerGen Dual USB Car Charger"/>
    <x v="1044"/>
    <n v="1"/>
    <n v="0"/>
    <n v="4.5953999999999997"/>
  </r>
  <r>
    <n v="1164"/>
    <x v="552"/>
    <x v="2"/>
    <x v="223"/>
    <d v="2011-03-08T00:00:00"/>
    <s v="Standard Class"/>
    <s v="AP-10720"/>
    <s v="Anne Pryor"/>
    <x v="2"/>
    <s v="United States"/>
    <x v="20"/>
    <x v="15"/>
    <n v="10035"/>
    <x v="3"/>
    <s v="OFF-BI-10004593"/>
    <x v="1"/>
    <x v="8"/>
    <s v="Ibico Laser Imprintable Binding System Covers"/>
    <x v="1045"/>
    <n v="3"/>
    <n v="0.2"/>
    <n v="40.872"/>
  </r>
  <r>
    <n v="1165"/>
    <x v="552"/>
    <x v="2"/>
    <x v="223"/>
    <d v="2011-03-08T00:00:00"/>
    <s v="Standard Class"/>
    <s v="AP-10720"/>
    <s v="Anne Pryor"/>
    <x v="2"/>
    <s v="United States"/>
    <x v="20"/>
    <x v="15"/>
    <n v="10035"/>
    <x v="3"/>
    <s v="OFF-BI-10003429"/>
    <x v="1"/>
    <x v="8"/>
    <s v="Cardinal HOLDit! Binder Insert Strips,Extra Strips"/>
    <x v="1046"/>
    <n v="5"/>
    <n v="0.2"/>
    <n v="9.1785000000000014"/>
  </r>
  <r>
    <n v="1166"/>
    <x v="553"/>
    <x v="2"/>
    <x v="417"/>
    <d v="2011-05-08T00:00:00"/>
    <s v="Standard Class"/>
    <s v="PM-18940"/>
    <s v="Paul MacIntyre"/>
    <x v="0"/>
    <s v="United States"/>
    <x v="25"/>
    <x v="12"/>
    <n v="49201"/>
    <x v="2"/>
    <s v="OFF-BI-10001294"/>
    <x v="1"/>
    <x v="8"/>
    <s v="Fellowes Binding Cases"/>
    <x v="1047"/>
    <n v="4"/>
    <n v="0"/>
    <n v="21.059999999999995"/>
  </r>
  <r>
    <n v="1167"/>
    <x v="554"/>
    <x v="1"/>
    <x v="121"/>
    <d v="2012-11-02T00:00:00"/>
    <s v="Same Day"/>
    <s v="KC-16540"/>
    <s v="Kelly Collister"/>
    <x v="0"/>
    <s v="United States"/>
    <x v="4"/>
    <x v="4"/>
    <n v="98115"/>
    <x v="1"/>
    <s v="TEC-AC-10001552"/>
    <x v="2"/>
    <x v="11"/>
    <s v="Logitech K350 2.4Ghz Wireless Keyboard"/>
    <x v="1048"/>
    <n v="9"/>
    <n v="0"/>
    <n v="49.272299999999987"/>
  </r>
  <r>
    <n v="1168"/>
    <x v="555"/>
    <x v="3"/>
    <x v="166"/>
    <d v="2014-12-11T00:00:00"/>
    <s v="Second Class"/>
    <s v="DL-13315"/>
    <s v="Delfina Latchford"/>
    <x v="0"/>
    <s v="United States"/>
    <x v="20"/>
    <x v="15"/>
    <n v="10035"/>
    <x v="3"/>
    <s v="FUR-FU-10004952"/>
    <x v="0"/>
    <x v="5"/>
    <s v="C-Line Cubicle Keepers Polyproplyene Holder w/Velcro Back, 8-1/2x11, 25/Bx"/>
    <x v="1049"/>
    <n v="2"/>
    <n v="0"/>
    <n v="33.938800000000001"/>
  </r>
  <r>
    <n v="1169"/>
    <x v="555"/>
    <x v="3"/>
    <x v="166"/>
    <d v="2014-12-11T00:00:00"/>
    <s v="Second Class"/>
    <s v="DL-13315"/>
    <s v="Delfina Latchford"/>
    <x v="0"/>
    <s v="United States"/>
    <x v="20"/>
    <x v="15"/>
    <n v="10035"/>
    <x v="3"/>
    <s v="OFF-ST-10004123"/>
    <x v="1"/>
    <x v="4"/>
    <s v="Safco Industrial Wire Shelving System"/>
    <x v="1050"/>
    <n v="3"/>
    <n v="0"/>
    <n v="0"/>
  </r>
  <r>
    <n v="1170"/>
    <x v="555"/>
    <x v="3"/>
    <x v="166"/>
    <d v="2014-12-11T00:00:00"/>
    <s v="Second Class"/>
    <s v="DL-13315"/>
    <s v="Delfina Latchford"/>
    <x v="0"/>
    <s v="United States"/>
    <x v="20"/>
    <x v="15"/>
    <n v="10035"/>
    <x v="3"/>
    <s v="OFF-PA-10003172"/>
    <x v="1"/>
    <x v="10"/>
    <s v="Xerox 1996"/>
    <x v="541"/>
    <n v="3"/>
    <n v="0"/>
    <n v="9.3312000000000008"/>
  </r>
  <r>
    <n v="1171"/>
    <x v="555"/>
    <x v="3"/>
    <x v="166"/>
    <d v="2014-12-11T00:00:00"/>
    <s v="Second Class"/>
    <s v="DL-13315"/>
    <s v="Delfina Latchford"/>
    <x v="0"/>
    <s v="United States"/>
    <x v="20"/>
    <x v="15"/>
    <n v="10035"/>
    <x v="3"/>
    <s v="OFF-ST-10002352"/>
    <x v="1"/>
    <x v="4"/>
    <s v="Iris Project Case"/>
    <x v="1051"/>
    <n v="4"/>
    <n v="0"/>
    <n v="8.299199999999999"/>
  </r>
  <r>
    <n v="1172"/>
    <x v="556"/>
    <x v="2"/>
    <x v="418"/>
    <d v="2011-03-14T00:00:00"/>
    <s v="Standard Class"/>
    <s v="SW-20275"/>
    <s v="Scott Williamson"/>
    <x v="0"/>
    <s v="United States"/>
    <x v="195"/>
    <x v="12"/>
    <n v="48073"/>
    <x v="2"/>
    <s v="OFF-PA-10002259"/>
    <x v="1"/>
    <x v="10"/>
    <s v="Geographics Note Cards, Blank, White, 8 1/2&quot; x 11&quot;"/>
    <x v="1052"/>
    <n v="2"/>
    <n v="0"/>
    <n v="10.7424"/>
  </r>
  <r>
    <n v="1173"/>
    <x v="557"/>
    <x v="2"/>
    <x v="419"/>
    <d v="2011-04-25T00:00:00"/>
    <s v="Standard Class"/>
    <s v="AA-10375"/>
    <s v="Allen Armold"/>
    <x v="0"/>
    <s v="United States"/>
    <x v="1"/>
    <x v="1"/>
    <n v="90008"/>
    <x v="1"/>
    <s v="OFF-BI-10002976"/>
    <x v="1"/>
    <x v="8"/>
    <s v="ACCOHIDE Binder by Acco"/>
    <x v="1053"/>
    <n v="5"/>
    <n v="0.2"/>
    <n v="5.5754999999999999"/>
  </r>
  <r>
    <n v="1174"/>
    <x v="558"/>
    <x v="1"/>
    <x v="420"/>
    <d v="2012-10-26T00:00:00"/>
    <s v="Standard Class"/>
    <s v="LT-17110"/>
    <s v="Liz Thompson"/>
    <x v="0"/>
    <s v="United States"/>
    <x v="41"/>
    <x v="10"/>
    <n v="61701"/>
    <x v="2"/>
    <s v="OFF-BI-10000301"/>
    <x v="1"/>
    <x v="8"/>
    <s v="GBC Instant Report Kit"/>
    <x v="1054"/>
    <n v="4"/>
    <n v="0.8"/>
    <n v="-7.7640000000000011"/>
  </r>
  <r>
    <n v="1175"/>
    <x v="559"/>
    <x v="1"/>
    <x v="421"/>
    <d v="2012-08-25T00:00:00"/>
    <s v="First Class"/>
    <s v="DP-13105"/>
    <s v="Dave Poirier"/>
    <x v="1"/>
    <s v="United States"/>
    <x v="20"/>
    <x v="15"/>
    <n v="10035"/>
    <x v="3"/>
    <s v="OFF-BI-10003694"/>
    <x v="1"/>
    <x v="8"/>
    <s v="Avery 3 1/2&quot; Diskette Storage Pages, 10/Pack"/>
    <x v="1055"/>
    <n v="6"/>
    <n v="0.2"/>
    <n v="16.2864"/>
  </r>
  <r>
    <n v="1176"/>
    <x v="560"/>
    <x v="0"/>
    <x v="48"/>
    <d v="2013-09-04T00:00:00"/>
    <s v="Standard Class"/>
    <s v="AB-10060"/>
    <s v="Adam Bellavance"/>
    <x v="2"/>
    <s v="United States"/>
    <x v="3"/>
    <x v="38"/>
    <n v="3301"/>
    <x v="3"/>
    <s v="OFF-SU-10000381"/>
    <x v="1"/>
    <x v="14"/>
    <s v="Acme Forged Steel Scissors with Black Enamel Handles"/>
    <x v="1056"/>
    <n v="3"/>
    <n v="0"/>
    <n v="8.0996999999999986"/>
  </r>
  <r>
    <n v="1177"/>
    <x v="561"/>
    <x v="2"/>
    <x v="422"/>
    <d v="2011-12-30T00:00:00"/>
    <s v="Second Class"/>
    <s v="AT-10435"/>
    <s v="Alyssa Tate"/>
    <x v="2"/>
    <s v="United States"/>
    <x v="1"/>
    <x v="1"/>
    <n v="90004"/>
    <x v="1"/>
    <s v="OFF-LA-10004425"/>
    <x v="1"/>
    <x v="2"/>
    <s v="Staples"/>
    <x v="1057"/>
    <n v="4"/>
    <n v="0"/>
    <n v="5.4332000000000003"/>
  </r>
  <r>
    <n v="1178"/>
    <x v="562"/>
    <x v="0"/>
    <x v="49"/>
    <d v="2013-12-06T00:00:00"/>
    <s v="Standard Class"/>
    <s v="JE-15745"/>
    <s v="Joel Eaton"/>
    <x v="0"/>
    <s v="United States"/>
    <x v="196"/>
    <x v="39"/>
    <n v="20852"/>
    <x v="3"/>
    <s v="FUR-CH-10001270"/>
    <x v="0"/>
    <x v="1"/>
    <s v="Harbour Creations Steel Folding Chair"/>
    <x v="1058"/>
    <n v="2"/>
    <n v="0"/>
    <n v="51.749999999999986"/>
  </r>
  <r>
    <n v="1179"/>
    <x v="562"/>
    <x v="0"/>
    <x v="49"/>
    <d v="2013-12-06T00:00:00"/>
    <s v="Standard Class"/>
    <s v="JE-15745"/>
    <s v="Joel Eaton"/>
    <x v="0"/>
    <s v="United States"/>
    <x v="196"/>
    <x v="39"/>
    <n v="20852"/>
    <x v="3"/>
    <s v="TEC-PH-10003931"/>
    <x v="2"/>
    <x v="7"/>
    <s v="JBL Micro Wireless Portable Bluetooth Speaker"/>
    <x v="690"/>
    <n v="3"/>
    <n v="0"/>
    <n v="44.992500000000007"/>
  </r>
  <r>
    <n v="1180"/>
    <x v="563"/>
    <x v="0"/>
    <x v="423"/>
    <d v="2013-04-28T00:00:00"/>
    <s v="Second Class"/>
    <s v="CA-12055"/>
    <s v="Cathy Armstrong"/>
    <x v="2"/>
    <s v="United States"/>
    <x v="12"/>
    <x v="5"/>
    <n v="77070"/>
    <x v="2"/>
    <s v="TEC-AC-10003174"/>
    <x v="2"/>
    <x v="11"/>
    <s v="Plantronics S12 Corded Telephone Headset System"/>
    <x v="1059"/>
    <n v="3"/>
    <n v="0.2"/>
    <n v="64.674000000000007"/>
  </r>
  <r>
    <n v="1181"/>
    <x v="564"/>
    <x v="2"/>
    <x v="261"/>
    <d v="2011-06-25T00:00:00"/>
    <s v="Standard Class"/>
    <s v="DB-13060"/>
    <s v="Dave Brooks"/>
    <x v="0"/>
    <s v="United States"/>
    <x v="80"/>
    <x v="30"/>
    <n v="8701"/>
    <x v="3"/>
    <s v="TEC-PH-10004539"/>
    <x v="2"/>
    <x v="7"/>
    <s v="Wireless Extenders zBoost YX545 SOHO Signal Booster"/>
    <x v="1060"/>
    <n v="7"/>
    <n v="0"/>
    <n v="357.19110000000001"/>
  </r>
  <r>
    <n v="1182"/>
    <x v="564"/>
    <x v="2"/>
    <x v="261"/>
    <d v="2011-06-25T00:00:00"/>
    <s v="Standard Class"/>
    <s v="DB-13060"/>
    <s v="Dave Brooks"/>
    <x v="0"/>
    <s v="United States"/>
    <x v="80"/>
    <x v="30"/>
    <n v="8701"/>
    <x v="3"/>
    <s v="OFF-AR-10001919"/>
    <x v="1"/>
    <x v="6"/>
    <s v="OIC #2 Pencils, Medium Soft"/>
    <x v="1061"/>
    <n v="2"/>
    <n v="0"/>
    <n v="1.0903999999999998"/>
  </r>
  <r>
    <n v="1183"/>
    <x v="565"/>
    <x v="3"/>
    <x v="424"/>
    <d v="2014-01-16T00:00:00"/>
    <s v="First Class"/>
    <s v="RB-19570"/>
    <s v="Rob Beeghly"/>
    <x v="0"/>
    <s v="United States"/>
    <x v="108"/>
    <x v="3"/>
    <n v="28540"/>
    <x v="0"/>
    <s v="OFF-EN-10002504"/>
    <x v="1"/>
    <x v="12"/>
    <s v="Tyvek  Top-Opening Peel &amp; Seel Envelopes, Plain White"/>
    <x v="1062"/>
    <n v="1"/>
    <n v="0.2"/>
    <n v="7.3385999999999996"/>
  </r>
  <r>
    <n v="1184"/>
    <x v="565"/>
    <x v="3"/>
    <x v="424"/>
    <d v="2014-01-16T00:00:00"/>
    <s v="First Class"/>
    <s v="RB-19570"/>
    <s v="Rob Beeghly"/>
    <x v="0"/>
    <s v="United States"/>
    <x v="108"/>
    <x v="3"/>
    <n v="28540"/>
    <x v="0"/>
    <s v="TEC-PH-10003655"/>
    <x v="2"/>
    <x v="7"/>
    <s v="Sannysis Cute Owl Design Soft Skin Case Cover for Samsung Galaxy S4"/>
    <x v="1063"/>
    <n v="5"/>
    <n v="0.2"/>
    <n v="0.69300000000000006"/>
  </r>
  <r>
    <n v="1185"/>
    <x v="566"/>
    <x v="2"/>
    <x v="156"/>
    <d v="2011-11-30T00:00:00"/>
    <s v="Standard Class"/>
    <s v="HR-14830"/>
    <s v="Harold Ryan"/>
    <x v="1"/>
    <s v="United States"/>
    <x v="4"/>
    <x v="4"/>
    <n v="98103"/>
    <x v="1"/>
    <s v="OFF-BI-10004656"/>
    <x v="1"/>
    <x v="8"/>
    <s v="Peel &amp; Stick Add-On Corner Pockets"/>
    <x v="1064"/>
    <n v="7"/>
    <n v="0.2"/>
    <n v="4.2335999999999991"/>
  </r>
  <r>
    <n v="1186"/>
    <x v="566"/>
    <x v="2"/>
    <x v="156"/>
    <d v="2011-11-30T00:00:00"/>
    <s v="Standard Class"/>
    <s v="HR-14830"/>
    <s v="Harold Ryan"/>
    <x v="1"/>
    <s v="United States"/>
    <x v="4"/>
    <x v="4"/>
    <n v="98103"/>
    <x v="1"/>
    <s v="OFF-ST-10002344"/>
    <x v="1"/>
    <x v="4"/>
    <s v="Carina 42&quot;Hx23 3/4&quot;W Media Storage Unit"/>
    <x v="1065"/>
    <n v="6"/>
    <n v="0"/>
    <n v="9.7176000000000329"/>
  </r>
  <r>
    <n v="1187"/>
    <x v="566"/>
    <x v="2"/>
    <x v="156"/>
    <d v="2011-11-30T00:00:00"/>
    <s v="Standard Class"/>
    <s v="HR-14830"/>
    <s v="Harold Ryan"/>
    <x v="1"/>
    <s v="United States"/>
    <x v="4"/>
    <x v="4"/>
    <n v="98103"/>
    <x v="1"/>
    <s v="OFF-PA-10001800"/>
    <x v="1"/>
    <x v="10"/>
    <s v="Xerox 220"/>
    <x v="243"/>
    <n v="4"/>
    <n v="0"/>
    <n v="12.441600000000001"/>
  </r>
  <r>
    <n v="1188"/>
    <x v="566"/>
    <x v="2"/>
    <x v="156"/>
    <d v="2011-11-30T00:00:00"/>
    <s v="Standard Class"/>
    <s v="HR-14830"/>
    <s v="Harold Ryan"/>
    <x v="1"/>
    <s v="United States"/>
    <x v="4"/>
    <x v="4"/>
    <n v="98103"/>
    <x v="1"/>
    <s v="OFF-ST-10000036"/>
    <x v="1"/>
    <x v="4"/>
    <s v="Recycled Data-Pak for Archival Bound Computer Printouts, 12-1/2 x 12-1/2 x 16"/>
    <x v="1066"/>
    <n v="2"/>
    <n v="0"/>
    <n v="53.346599999999995"/>
  </r>
  <r>
    <n v="1189"/>
    <x v="567"/>
    <x v="3"/>
    <x v="425"/>
    <d v="2014-03-01T00:00:00"/>
    <s v="Second Class"/>
    <s v="BT-11530"/>
    <s v="Bradley Talbott"/>
    <x v="2"/>
    <s v="United States"/>
    <x v="1"/>
    <x v="1"/>
    <n v="90036"/>
    <x v="1"/>
    <s v="OFF-AP-10004532"/>
    <x v="1"/>
    <x v="9"/>
    <s v="Kensington 6 Outlet Guardian Standard Surge Protector"/>
    <x v="1067"/>
    <n v="4"/>
    <n v="0"/>
    <n v="22.118400000000001"/>
  </r>
  <r>
    <n v="1190"/>
    <x v="567"/>
    <x v="3"/>
    <x v="425"/>
    <d v="2014-03-01T00:00:00"/>
    <s v="Second Class"/>
    <s v="BT-11530"/>
    <s v="Bradley Talbott"/>
    <x v="2"/>
    <s v="United States"/>
    <x v="1"/>
    <x v="1"/>
    <n v="90036"/>
    <x v="1"/>
    <s v="TEC-PH-10004447"/>
    <x v="2"/>
    <x v="7"/>
    <s v="Toshiba IPT2010-SD IP Telephone"/>
    <x v="1068"/>
    <n v="8"/>
    <n v="0.2"/>
    <n v="66.715199999999982"/>
  </r>
  <r>
    <n v="1191"/>
    <x v="567"/>
    <x v="3"/>
    <x v="425"/>
    <d v="2014-03-01T00:00:00"/>
    <s v="Second Class"/>
    <s v="BT-11530"/>
    <s v="Bradley Talbott"/>
    <x v="2"/>
    <s v="United States"/>
    <x v="1"/>
    <x v="1"/>
    <n v="90036"/>
    <x v="1"/>
    <s v="FUR-CH-10003973"/>
    <x v="0"/>
    <x v="1"/>
    <s v="GuestStacker Chair with Chrome Finish Legs"/>
    <x v="1069"/>
    <n v="3"/>
    <n v="0.2"/>
    <n v="89.222400000000022"/>
  </r>
  <r>
    <n v="1192"/>
    <x v="567"/>
    <x v="3"/>
    <x v="425"/>
    <d v="2014-03-01T00:00:00"/>
    <s v="Second Class"/>
    <s v="BT-11530"/>
    <s v="Bradley Talbott"/>
    <x v="2"/>
    <s v="United States"/>
    <x v="1"/>
    <x v="1"/>
    <n v="90036"/>
    <x v="1"/>
    <s v="OFF-PA-10001970"/>
    <x v="1"/>
    <x v="10"/>
    <s v="Xerox 1908"/>
    <x v="1070"/>
    <n v="4"/>
    <n v="0"/>
    <n v="109.7208"/>
  </r>
  <r>
    <n v="1193"/>
    <x v="567"/>
    <x v="3"/>
    <x v="425"/>
    <d v="2014-03-01T00:00:00"/>
    <s v="Second Class"/>
    <s v="BT-11530"/>
    <s v="Bradley Talbott"/>
    <x v="2"/>
    <s v="United States"/>
    <x v="1"/>
    <x v="1"/>
    <n v="90036"/>
    <x v="1"/>
    <s v="OFF-PA-10000682"/>
    <x v="1"/>
    <x v="10"/>
    <s v="Xerox 1924"/>
    <x v="1071"/>
    <n v="4"/>
    <n v="0"/>
    <n v="11.328800000000001"/>
  </r>
  <r>
    <n v="1194"/>
    <x v="568"/>
    <x v="1"/>
    <x v="426"/>
    <d v="2012-09-15T00:00:00"/>
    <s v="Same Day"/>
    <s v="NG-18355"/>
    <s v="Nat Gilpin"/>
    <x v="1"/>
    <s v="United States"/>
    <x v="197"/>
    <x v="2"/>
    <n v="33065"/>
    <x v="0"/>
    <s v="OFF-PA-10001937"/>
    <x v="1"/>
    <x v="10"/>
    <s v="Xerox 21"/>
    <x v="12"/>
    <n v="3"/>
    <n v="0.2"/>
    <n v="5.4432"/>
  </r>
  <r>
    <n v="1195"/>
    <x v="568"/>
    <x v="1"/>
    <x v="426"/>
    <d v="2012-09-15T00:00:00"/>
    <s v="Same Day"/>
    <s v="NG-18355"/>
    <s v="Nat Gilpin"/>
    <x v="1"/>
    <s v="United States"/>
    <x v="197"/>
    <x v="2"/>
    <n v="33065"/>
    <x v="0"/>
    <s v="FUR-FU-10002268"/>
    <x v="0"/>
    <x v="5"/>
    <s v="Ultra Door Push Plate"/>
    <x v="581"/>
    <n v="4"/>
    <n v="0.2"/>
    <n v="2.553199999999999"/>
  </r>
  <r>
    <n v="1196"/>
    <x v="568"/>
    <x v="1"/>
    <x v="426"/>
    <d v="2012-09-15T00:00:00"/>
    <s v="Same Day"/>
    <s v="NG-18355"/>
    <s v="Nat Gilpin"/>
    <x v="1"/>
    <s v="United States"/>
    <x v="197"/>
    <x v="2"/>
    <n v="33065"/>
    <x v="0"/>
    <s v="OFF-ST-10001321"/>
    <x v="1"/>
    <x v="4"/>
    <s v="Decoflex Hanging Personal Folder File, Blue"/>
    <x v="1072"/>
    <n v="2"/>
    <n v="0.2"/>
    <n v="2.1588000000000021"/>
  </r>
  <r>
    <n v="1197"/>
    <x v="568"/>
    <x v="1"/>
    <x v="426"/>
    <d v="2012-09-15T00:00:00"/>
    <s v="Same Day"/>
    <s v="NG-18355"/>
    <s v="Nat Gilpin"/>
    <x v="1"/>
    <s v="United States"/>
    <x v="197"/>
    <x v="2"/>
    <n v="33065"/>
    <x v="0"/>
    <s v="FUR-FU-10003394"/>
    <x v="0"/>
    <x v="5"/>
    <s v="Tenex &quot;The Solids&quot; Textured Chair Mats"/>
    <x v="1073"/>
    <n v="1"/>
    <n v="0.2"/>
    <n v="-2.098800000000006"/>
  </r>
  <r>
    <n v="1198"/>
    <x v="569"/>
    <x v="0"/>
    <x v="143"/>
    <d v="2013-04-13T00:00:00"/>
    <s v="Standard Class"/>
    <s v="ZC-21910"/>
    <s v="Zuschuss Carroll"/>
    <x v="0"/>
    <s v="United States"/>
    <x v="12"/>
    <x v="5"/>
    <n v="77041"/>
    <x v="2"/>
    <s v="TEC-AC-10001990"/>
    <x v="2"/>
    <x v="11"/>
    <s v="Kensington Orbit Wireless Mobile Trackball for PC and Mac"/>
    <x v="1074"/>
    <n v="9"/>
    <n v="0.2"/>
    <n v="64.789199999999951"/>
  </r>
  <r>
    <n v="1199"/>
    <x v="569"/>
    <x v="0"/>
    <x v="143"/>
    <d v="2013-04-13T00:00:00"/>
    <s v="Standard Class"/>
    <s v="ZC-21910"/>
    <s v="Zuschuss Carroll"/>
    <x v="0"/>
    <s v="United States"/>
    <x v="12"/>
    <x v="5"/>
    <n v="77041"/>
    <x v="2"/>
    <s v="FUR-CH-10004540"/>
    <x v="0"/>
    <x v="1"/>
    <s v="Global Chrome Stack Chair"/>
    <x v="1075"/>
    <n v="4"/>
    <n v="0.3"/>
    <n v="-4.1135999999999981"/>
  </r>
  <r>
    <n v="1200"/>
    <x v="569"/>
    <x v="0"/>
    <x v="143"/>
    <d v="2013-04-13T00:00:00"/>
    <s v="Standard Class"/>
    <s v="ZC-21910"/>
    <s v="Zuschuss Carroll"/>
    <x v="0"/>
    <s v="United States"/>
    <x v="12"/>
    <x v="5"/>
    <n v="77041"/>
    <x v="2"/>
    <s v="OFF-BI-10004995"/>
    <x v="1"/>
    <x v="8"/>
    <s v="GBC DocuBind P400 Electric Binding System"/>
    <x v="1076"/>
    <n v="4"/>
    <n v="0.8"/>
    <n v="-1850.9464000000007"/>
  </r>
  <r>
    <n v="1201"/>
    <x v="570"/>
    <x v="0"/>
    <x v="427"/>
    <d v="2013-07-25T00:00:00"/>
    <s v="Standard Class"/>
    <s v="LS-16945"/>
    <s v="Linda Southworth"/>
    <x v="1"/>
    <s v="United States"/>
    <x v="60"/>
    <x v="22"/>
    <n v="80219"/>
    <x v="1"/>
    <s v="FUR-CH-10002335"/>
    <x v="0"/>
    <x v="1"/>
    <s v="Hon GuestStacker Chair"/>
    <x v="730"/>
    <n v="3"/>
    <n v="0.2"/>
    <n v="40.800600000000003"/>
  </r>
  <r>
    <n v="1202"/>
    <x v="570"/>
    <x v="0"/>
    <x v="427"/>
    <d v="2013-07-25T00:00:00"/>
    <s v="Standard Class"/>
    <s v="LS-16945"/>
    <s v="Linda Southworth"/>
    <x v="1"/>
    <s v="United States"/>
    <x v="60"/>
    <x v="22"/>
    <n v="80219"/>
    <x v="1"/>
    <s v="OFF-BI-10004967"/>
    <x v="1"/>
    <x v="8"/>
    <s v="Round Ring Binders"/>
    <x v="1077"/>
    <n v="3"/>
    <n v="0.7"/>
    <n v="-1.4352"/>
  </r>
  <r>
    <n v="1203"/>
    <x v="570"/>
    <x v="0"/>
    <x v="427"/>
    <d v="2013-07-25T00:00:00"/>
    <s v="Standard Class"/>
    <s v="LS-16945"/>
    <s v="Linda Southworth"/>
    <x v="1"/>
    <s v="United States"/>
    <x v="60"/>
    <x v="22"/>
    <n v="80219"/>
    <x v="1"/>
    <s v="FUR-CH-10002331"/>
    <x v="0"/>
    <x v="1"/>
    <s v="Hon 4700 Series Mobuis Mid-Back Task Chairs with Adjustable Arms"/>
    <x v="1078"/>
    <n v="3"/>
    <n v="0.2"/>
    <n v="10.679399999999873"/>
  </r>
  <r>
    <n v="1204"/>
    <x v="570"/>
    <x v="0"/>
    <x v="427"/>
    <d v="2013-07-25T00:00:00"/>
    <s v="Standard Class"/>
    <s v="LS-16945"/>
    <s v="Linda Southworth"/>
    <x v="1"/>
    <s v="United States"/>
    <x v="60"/>
    <x v="22"/>
    <n v="80219"/>
    <x v="1"/>
    <s v="OFF-ST-10002292"/>
    <x v="1"/>
    <x v="4"/>
    <s v="Sauder Facets Collection Locker/File Cabinet, Sky Alder Finish"/>
    <x v="1079"/>
    <n v="2"/>
    <n v="0.2"/>
    <n v="0"/>
  </r>
  <r>
    <n v="1205"/>
    <x v="570"/>
    <x v="0"/>
    <x v="427"/>
    <d v="2013-07-25T00:00:00"/>
    <s v="Standard Class"/>
    <s v="LS-16945"/>
    <s v="Linda Southworth"/>
    <x v="1"/>
    <s v="United States"/>
    <x v="60"/>
    <x v="22"/>
    <n v="80219"/>
    <x v="1"/>
    <s v="OFF-ST-10000689"/>
    <x v="1"/>
    <x v="4"/>
    <s v="Fellowes Strictly Business Drawer File, Letter/Legal Size"/>
    <x v="1080"/>
    <n v="3"/>
    <n v="0.2"/>
    <n v="-33.804000000000002"/>
  </r>
  <r>
    <n v="1206"/>
    <x v="571"/>
    <x v="3"/>
    <x v="378"/>
    <d v="2014-08-05T00:00:00"/>
    <s v="First Class"/>
    <s v="LH-16750"/>
    <s v="Larry Hughes"/>
    <x v="0"/>
    <s v="United States"/>
    <x v="35"/>
    <x v="3"/>
    <n v="28205"/>
    <x v="0"/>
    <s v="TEC-PH-10002660"/>
    <x v="2"/>
    <x v="7"/>
    <s v="Nortel Networks T7316 E Nt8 B27"/>
    <x v="1081"/>
    <n v="5"/>
    <n v="0.2"/>
    <n v="16.997500000000016"/>
  </r>
  <r>
    <n v="1207"/>
    <x v="572"/>
    <x v="0"/>
    <x v="216"/>
    <d v="2013-07-19T00:00:00"/>
    <s v="Second Class"/>
    <s v="SW-20755"/>
    <s v="Steven Ward"/>
    <x v="1"/>
    <s v="United States"/>
    <x v="20"/>
    <x v="15"/>
    <n v="10009"/>
    <x v="3"/>
    <s v="OFF-ST-10004634"/>
    <x v="1"/>
    <x v="4"/>
    <s v="Personal Folder Holder, Ebony"/>
    <x v="1082"/>
    <n v="1"/>
    <n v="0"/>
    <n v="3.3629999999999995"/>
  </r>
  <r>
    <n v="1208"/>
    <x v="572"/>
    <x v="0"/>
    <x v="216"/>
    <d v="2013-07-19T00:00:00"/>
    <s v="Second Class"/>
    <s v="SW-20755"/>
    <s v="Steven Ward"/>
    <x v="1"/>
    <s v="United States"/>
    <x v="20"/>
    <x v="15"/>
    <n v="10009"/>
    <x v="3"/>
    <s v="OFF-BI-10002160"/>
    <x v="1"/>
    <x v="8"/>
    <s v="Acco Hanging Data Binders"/>
    <x v="1083"/>
    <n v="3"/>
    <n v="0.2"/>
    <n v="3.2003999999999997"/>
  </r>
  <r>
    <n v="1209"/>
    <x v="572"/>
    <x v="0"/>
    <x v="216"/>
    <d v="2013-07-19T00:00:00"/>
    <s v="Second Class"/>
    <s v="SW-20755"/>
    <s v="Steven Ward"/>
    <x v="1"/>
    <s v="United States"/>
    <x v="20"/>
    <x v="15"/>
    <n v="10009"/>
    <x v="3"/>
    <s v="OFF-FA-10002988"/>
    <x v="1"/>
    <x v="13"/>
    <s v="Ideal Clamps"/>
    <x v="1084"/>
    <n v="7"/>
    <n v="0"/>
    <n v="6.8942999999999994"/>
  </r>
  <r>
    <n v="1210"/>
    <x v="572"/>
    <x v="0"/>
    <x v="216"/>
    <d v="2013-07-19T00:00:00"/>
    <s v="Second Class"/>
    <s v="SW-20755"/>
    <s v="Steven Ward"/>
    <x v="1"/>
    <s v="United States"/>
    <x v="20"/>
    <x v="15"/>
    <n v="10009"/>
    <x v="3"/>
    <s v="OFF-AR-10004999"/>
    <x v="1"/>
    <x v="6"/>
    <s v="Newell 315"/>
    <x v="1085"/>
    <n v="7"/>
    <n v="0"/>
    <n v="10.465"/>
  </r>
  <r>
    <n v="1211"/>
    <x v="572"/>
    <x v="0"/>
    <x v="216"/>
    <d v="2013-07-19T00:00:00"/>
    <s v="Second Class"/>
    <s v="SW-20755"/>
    <s v="Steven Ward"/>
    <x v="1"/>
    <s v="United States"/>
    <x v="20"/>
    <x v="15"/>
    <n v="10009"/>
    <x v="3"/>
    <s v="OFF-BI-10001031"/>
    <x v="1"/>
    <x v="8"/>
    <s v="Pressboard Data Binders by Wilson Jones"/>
    <x v="1086"/>
    <n v="2"/>
    <n v="0.2"/>
    <n v="2.8835999999999995"/>
  </r>
  <r>
    <n v="1212"/>
    <x v="572"/>
    <x v="0"/>
    <x v="216"/>
    <d v="2013-07-19T00:00:00"/>
    <s v="Second Class"/>
    <s v="SW-20755"/>
    <s v="Steven Ward"/>
    <x v="1"/>
    <s v="United States"/>
    <x v="20"/>
    <x v="15"/>
    <n v="10009"/>
    <x v="3"/>
    <s v="FUR-BO-10004695"/>
    <x v="0"/>
    <x v="0"/>
    <s v="O'Sullivan 2-Door Barrister Bookcase in Odessa Pine"/>
    <x v="1087"/>
    <n v="4"/>
    <n v="0.2"/>
    <n v="21.717599999999948"/>
  </r>
  <r>
    <n v="1213"/>
    <x v="573"/>
    <x v="3"/>
    <x v="428"/>
    <d v="2014-09-14T00:00:00"/>
    <s v="Standard Class"/>
    <s v="SP-20620"/>
    <s v="Stefania Perrino"/>
    <x v="1"/>
    <s v="United States"/>
    <x v="10"/>
    <x v="9"/>
    <n v="19134"/>
    <x v="3"/>
    <s v="FUR-CH-10004860"/>
    <x v="0"/>
    <x v="1"/>
    <s v="Global Low Back Tilter Chair"/>
    <x v="1088"/>
    <n v="2"/>
    <n v="0.3"/>
    <n v="-48.470400000000019"/>
  </r>
  <r>
    <n v="1214"/>
    <x v="573"/>
    <x v="3"/>
    <x v="428"/>
    <d v="2014-09-14T00:00:00"/>
    <s v="Standard Class"/>
    <s v="SP-20620"/>
    <s v="Stefania Perrino"/>
    <x v="1"/>
    <s v="United States"/>
    <x v="10"/>
    <x v="9"/>
    <n v="19134"/>
    <x v="3"/>
    <s v="OFF-BI-10002432"/>
    <x v="1"/>
    <x v="8"/>
    <s v="Wilson Jones Standard D-Ring Binders"/>
    <x v="1089"/>
    <n v="2"/>
    <n v="0.7"/>
    <n v="-2.3275999999999994"/>
  </r>
  <r>
    <n v="1215"/>
    <x v="573"/>
    <x v="3"/>
    <x v="428"/>
    <d v="2014-09-14T00:00:00"/>
    <s v="Standard Class"/>
    <s v="SP-20620"/>
    <s v="Stefania Perrino"/>
    <x v="1"/>
    <s v="United States"/>
    <x v="10"/>
    <x v="9"/>
    <n v="19134"/>
    <x v="3"/>
    <s v="OFF-BI-10000069"/>
    <x v="1"/>
    <x v="8"/>
    <s v="GBC Prepunched Paper, 19-Hole, for Binding Systems, 24-lb"/>
    <x v="1090"/>
    <n v="1"/>
    <n v="0.7"/>
    <n v="-3.6024000000000012"/>
  </r>
  <r>
    <n v="1216"/>
    <x v="573"/>
    <x v="3"/>
    <x v="428"/>
    <d v="2014-09-14T00:00:00"/>
    <s v="Standard Class"/>
    <s v="SP-20620"/>
    <s v="Stefania Perrino"/>
    <x v="1"/>
    <s v="United States"/>
    <x v="10"/>
    <x v="9"/>
    <n v="19134"/>
    <x v="3"/>
    <s v="OFF-AR-10003602"/>
    <x v="1"/>
    <x v="6"/>
    <s v="Quartet Omega Colored Chalk, 12/Pack"/>
    <x v="1091"/>
    <n v="1"/>
    <n v="0.2"/>
    <n v="1.5767999999999998"/>
  </r>
  <r>
    <n v="1217"/>
    <x v="573"/>
    <x v="3"/>
    <x v="428"/>
    <d v="2014-09-14T00:00:00"/>
    <s v="Standard Class"/>
    <s v="SP-20620"/>
    <s v="Stefania Perrino"/>
    <x v="1"/>
    <s v="United States"/>
    <x v="10"/>
    <x v="9"/>
    <n v="19134"/>
    <x v="3"/>
    <s v="TEC-AC-10004469"/>
    <x v="2"/>
    <x v="11"/>
    <s v="Microsoft Sculpt Comfort Mouse"/>
    <x v="1092"/>
    <n v="3"/>
    <n v="0.2"/>
    <n v="28.764000000000006"/>
  </r>
  <r>
    <n v="1218"/>
    <x v="573"/>
    <x v="3"/>
    <x v="428"/>
    <d v="2014-09-14T00:00:00"/>
    <s v="Standard Class"/>
    <s v="SP-20620"/>
    <s v="Stefania Perrino"/>
    <x v="1"/>
    <s v="United States"/>
    <x v="10"/>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x v="10"/>
    <x v="9"/>
    <n v="19134"/>
    <x v="3"/>
    <s v="TEC-AC-10003174"/>
    <x v="2"/>
    <x v="11"/>
    <s v="Plantronics S12 Corded Telephone Headset System"/>
    <x v="1059"/>
    <n v="3"/>
    <n v="0.2"/>
    <n v="64.674000000000007"/>
  </r>
  <r>
    <n v="1220"/>
    <x v="573"/>
    <x v="3"/>
    <x v="428"/>
    <d v="2014-09-14T00:00:00"/>
    <s v="Standard Class"/>
    <s v="SP-20620"/>
    <s v="Stefania Perrino"/>
    <x v="1"/>
    <s v="United States"/>
    <x v="10"/>
    <x v="9"/>
    <n v="19134"/>
    <x v="3"/>
    <s v="TEC-PH-10002200"/>
    <x v="2"/>
    <x v="7"/>
    <s v="Samsung Galaxy Note 2"/>
    <x v="1094"/>
    <n v="7"/>
    <n v="0.4"/>
    <n v="-386.3915999999997"/>
  </r>
  <r>
    <n v="1221"/>
    <x v="574"/>
    <x v="2"/>
    <x v="136"/>
    <d v="2011-07-16T00:00:00"/>
    <s v="Standard Class"/>
    <s v="BF-11170"/>
    <s v="Ben Ferrer"/>
    <x v="2"/>
    <s v="United States"/>
    <x v="1"/>
    <x v="1"/>
    <n v="90036"/>
    <x v="1"/>
    <s v="OFF-ST-10000107"/>
    <x v="1"/>
    <x v="4"/>
    <s v="Fellowes Super Stor/Drawer"/>
    <x v="1095"/>
    <n v="9"/>
    <n v="0"/>
    <n v="44.954999999999977"/>
  </r>
  <r>
    <n v="1222"/>
    <x v="574"/>
    <x v="2"/>
    <x v="136"/>
    <d v="2011-07-16T00:00:00"/>
    <s v="Standard Class"/>
    <s v="BF-11170"/>
    <s v="Ben Ferrer"/>
    <x v="2"/>
    <s v="United States"/>
    <x v="1"/>
    <x v="1"/>
    <n v="90036"/>
    <x v="1"/>
    <s v="TEC-PH-10000439"/>
    <x v="2"/>
    <x v="7"/>
    <s v="GE DSL Phone Line Filter"/>
    <x v="1096"/>
    <n v="8"/>
    <n v="0.2"/>
    <n v="28.792799999999971"/>
  </r>
  <r>
    <n v="1223"/>
    <x v="575"/>
    <x v="0"/>
    <x v="429"/>
    <d v="2013-12-06T00:00:00"/>
    <s v="First Class"/>
    <s v="BM-11140"/>
    <s v="Becky Martin"/>
    <x v="0"/>
    <s v="United States"/>
    <x v="20"/>
    <x v="15"/>
    <n v="10024"/>
    <x v="3"/>
    <s v="FUR-FU-10001602"/>
    <x v="0"/>
    <x v="5"/>
    <s v="Eldon Delta Triangular Chair Mat, 52&quot; x 58&quot;, Clear"/>
    <x v="1097"/>
    <n v="3"/>
    <n v="0"/>
    <n v="20.482199999999992"/>
  </r>
  <r>
    <n v="1224"/>
    <x v="575"/>
    <x v="0"/>
    <x v="429"/>
    <d v="2013-12-06T00:00:00"/>
    <s v="First Class"/>
    <s v="BM-11140"/>
    <s v="Becky Martin"/>
    <x v="0"/>
    <s v="United States"/>
    <x v="20"/>
    <x v="15"/>
    <n v="10024"/>
    <x v="3"/>
    <s v="TEC-AC-10001432"/>
    <x v="2"/>
    <x v="11"/>
    <s v="Enermax Aurora Lite Keyboard"/>
    <x v="1098"/>
    <n v="1"/>
    <n v="0"/>
    <n v="34.38600000000001"/>
  </r>
  <r>
    <n v="1225"/>
    <x v="575"/>
    <x v="0"/>
    <x v="429"/>
    <d v="2013-12-06T00:00:00"/>
    <s v="First Class"/>
    <s v="BM-11140"/>
    <s v="Becky Martin"/>
    <x v="0"/>
    <s v="United States"/>
    <x v="20"/>
    <x v="15"/>
    <n v="10024"/>
    <x v="3"/>
    <s v="OFF-BI-10004656"/>
    <x v="1"/>
    <x v="8"/>
    <s v="Peel &amp; Stick Add-On Corner Pockets"/>
    <x v="1099"/>
    <n v="1"/>
    <n v="0.2"/>
    <n v="0.60479999999999989"/>
  </r>
  <r>
    <n v="1226"/>
    <x v="575"/>
    <x v="0"/>
    <x v="429"/>
    <d v="2013-12-06T00:00:00"/>
    <s v="First Class"/>
    <s v="BM-11140"/>
    <s v="Becky Martin"/>
    <x v="0"/>
    <s v="United States"/>
    <x v="20"/>
    <x v="15"/>
    <n v="10024"/>
    <x v="3"/>
    <s v="OFF-PA-10001685"/>
    <x v="1"/>
    <x v="10"/>
    <s v="Staples"/>
    <x v="1100"/>
    <n v="4"/>
    <n v="0"/>
    <n v="19.874400000000001"/>
  </r>
  <r>
    <n v="1227"/>
    <x v="575"/>
    <x v="0"/>
    <x v="429"/>
    <d v="2013-12-06T00:00:00"/>
    <s v="First Class"/>
    <s v="BM-11140"/>
    <s v="Becky Martin"/>
    <x v="0"/>
    <s v="United States"/>
    <x v="20"/>
    <x v="15"/>
    <n v="10024"/>
    <x v="3"/>
    <s v="OFF-ST-10001418"/>
    <x v="1"/>
    <x v="4"/>
    <s v="Carina Media Storage Towers in Natural &amp; Black"/>
    <x v="1101"/>
    <n v="3"/>
    <n v="0"/>
    <n v="3.6587999999999994"/>
  </r>
  <r>
    <n v="1228"/>
    <x v="575"/>
    <x v="0"/>
    <x v="429"/>
    <d v="2013-12-06T00:00:00"/>
    <s v="First Class"/>
    <s v="BM-11140"/>
    <s v="Becky Martin"/>
    <x v="0"/>
    <s v="United States"/>
    <x v="20"/>
    <x v="15"/>
    <n v="10024"/>
    <x v="3"/>
    <s v="OFF-ST-10000676"/>
    <x v="1"/>
    <x v="4"/>
    <s v="Fellowes Econo/Stor Drawers"/>
    <x v="1102"/>
    <n v="2"/>
    <n v="0"/>
    <n v="11.631599999999992"/>
  </r>
  <r>
    <n v="1229"/>
    <x v="576"/>
    <x v="3"/>
    <x v="44"/>
    <d v="2014-11-12T00:00:00"/>
    <s v="Standard Class"/>
    <s v="ZC-21910"/>
    <s v="Zuschuss Carroll"/>
    <x v="0"/>
    <s v="United States"/>
    <x v="1"/>
    <x v="1"/>
    <n v="90045"/>
    <x v="1"/>
    <s v="OFF-EN-10001219"/>
    <x v="1"/>
    <x v="12"/>
    <s v="#10- 4 1/8&quot; x 9 1/2&quot; Security-Tint Envelopes"/>
    <x v="770"/>
    <n v="2"/>
    <n v="0"/>
    <n v="7.4871999999999996"/>
  </r>
  <r>
    <n v="1230"/>
    <x v="576"/>
    <x v="3"/>
    <x v="44"/>
    <d v="2014-11-12T00:00:00"/>
    <s v="Standard Class"/>
    <s v="ZC-21910"/>
    <s v="Zuschuss Carroll"/>
    <x v="0"/>
    <s v="United States"/>
    <x v="1"/>
    <x v="1"/>
    <n v="90045"/>
    <x v="1"/>
    <s v="FUR-FU-10001424"/>
    <x v="0"/>
    <x v="5"/>
    <s v="Dax Clear Box Frame"/>
    <x v="992"/>
    <n v="1"/>
    <n v="0"/>
    <n v="2.9681999999999995"/>
  </r>
  <r>
    <n v="1231"/>
    <x v="576"/>
    <x v="3"/>
    <x v="44"/>
    <d v="2014-11-12T00:00:00"/>
    <s v="Standard Class"/>
    <s v="ZC-21910"/>
    <s v="Zuschuss Carroll"/>
    <x v="0"/>
    <s v="United States"/>
    <x v="1"/>
    <x v="1"/>
    <n v="90045"/>
    <x v="1"/>
    <s v="OFF-AR-10001022"/>
    <x v="1"/>
    <x v="6"/>
    <s v="SANFORD Liquid Accent Tank-Style Highlighters"/>
    <x v="1103"/>
    <n v="2"/>
    <n v="0"/>
    <n v="1.7607999999999997"/>
  </r>
  <r>
    <n v="1232"/>
    <x v="577"/>
    <x v="1"/>
    <x v="89"/>
    <d v="2012-11-02T00:00:00"/>
    <s v="Second Class"/>
    <s v="KT-16480"/>
    <s v="Kean Thornton"/>
    <x v="0"/>
    <s v="United States"/>
    <x v="198"/>
    <x v="15"/>
    <n v="14215"/>
    <x v="3"/>
    <s v="OFF-AR-10000369"/>
    <x v="1"/>
    <x v="6"/>
    <s v="Design Ebony Sketching Pencil"/>
    <x v="1104"/>
    <n v="2"/>
    <n v="0"/>
    <n v="0.72279999999999989"/>
  </r>
  <r>
    <n v="1233"/>
    <x v="577"/>
    <x v="1"/>
    <x v="89"/>
    <d v="2012-11-02T00:00:00"/>
    <s v="Second Class"/>
    <s v="KT-16480"/>
    <s v="Kean Thornton"/>
    <x v="0"/>
    <s v="United States"/>
    <x v="198"/>
    <x v="15"/>
    <n v="14215"/>
    <x v="3"/>
    <s v="OFF-EN-10003055"/>
    <x v="1"/>
    <x v="12"/>
    <s v="Blue String-Tie &amp; Button Interoffice Envelopes, 10 x 13"/>
    <x v="1105"/>
    <n v="2"/>
    <n v="0"/>
    <n v="35.981999999999992"/>
  </r>
  <r>
    <n v="1234"/>
    <x v="578"/>
    <x v="0"/>
    <x v="198"/>
    <d v="2013-06-02T00:00:00"/>
    <s v="First Class"/>
    <s v="BG-11695"/>
    <s v="Brooke Gillingham"/>
    <x v="1"/>
    <s v="United States"/>
    <x v="74"/>
    <x v="24"/>
    <n v="45231"/>
    <x v="3"/>
    <s v="TEC-CO-10001046"/>
    <x v="2"/>
    <x v="16"/>
    <s v="Canon Imageclass D680 Copier / Fax"/>
    <x v="1106"/>
    <n v="2"/>
    <n v="0.4"/>
    <n v="69.99899999999991"/>
  </r>
  <r>
    <n v="1235"/>
    <x v="579"/>
    <x v="0"/>
    <x v="99"/>
    <d v="2013-10-29T00:00:00"/>
    <s v="Same Day"/>
    <s v="PG-18820"/>
    <s v="Patrick Gardner"/>
    <x v="0"/>
    <s v="United States"/>
    <x v="199"/>
    <x v="2"/>
    <n v="33437"/>
    <x v="0"/>
    <s v="FUR-FU-10000076"/>
    <x v="0"/>
    <x v="5"/>
    <s v="24-Hour Round Wall Clock"/>
    <x v="1107"/>
    <n v="3"/>
    <n v="0.2"/>
    <n v="13.786200000000006"/>
  </r>
  <r>
    <n v="1236"/>
    <x v="579"/>
    <x v="0"/>
    <x v="99"/>
    <d v="2013-10-29T00:00:00"/>
    <s v="Same Day"/>
    <s v="PG-18820"/>
    <s v="Patrick Gardner"/>
    <x v="0"/>
    <s v="United States"/>
    <x v="199"/>
    <x v="2"/>
    <n v="33437"/>
    <x v="0"/>
    <s v="OFF-BI-10003719"/>
    <x v="1"/>
    <x v="8"/>
    <s v="Large Capacity Hanging Post Binders"/>
    <x v="1108"/>
    <n v="5"/>
    <n v="0.7"/>
    <n v="-29.940000000000012"/>
  </r>
  <r>
    <n v="1237"/>
    <x v="579"/>
    <x v="0"/>
    <x v="99"/>
    <d v="2013-10-29T00:00:00"/>
    <s v="Same Day"/>
    <s v="PG-18820"/>
    <s v="Patrick Gardner"/>
    <x v="0"/>
    <s v="United States"/>
    <x v="199"/>
    <x v="2"/>
    <n v="33437"/>
    <x v="0"/>
    <s v="FUR-FU-10003268"/>
    <x v="0"/>
    <x v="5"/>
    <s v="Eldon Radial Chair Mat for Low to Medium Pile Carpets"/>
    <x v="1109"/>
    <n v="2"/>
    <n v="0.2"/>
    <n v="0"/>
  </r>
  <r>
    <n v="1238"/>
    <x v="579"/>
    <x v="0"/>
    <x v="99"/>
    <d v="2013-10-29T00:00:00"/>
    <s v="Same Day"/>
    <s v="PG-18820"/>
    <s v="Patrick Gardner"/>
    <x v="0"/>
    <s v="United States"/>
    <x v="199"/>
    <x v="2"/>
    <n v="33437"/>
    <x v="0"/>
    <s v="FUR-FU-10003553"/>
    <x v="0"/>
    <x v="5"/>
    <s v="Howard Miller 13-1/2&quot; Diameter Rosebrook Wall Clock"/>
    <x v="1110"/>
    <n v="3"/>
    <n v="0.2"/>
    <n v="41.262"/>
  </r>
  <r>
    <n v="1239"/>
    <x v="580"/>
    <x v="2"/>
    <x v="430"/>
    <d v="2011-08-15T00:00:00"/>
    <s v="Standard Class"/>
    <s v="GM-14680"/>
    <s v="Greg Matthias"/>
    <x v="0"/>
    <s v="United States"/>
    <x v="4"/>
    <x v="4"/>
    <n v="98105"/>
    <x v="1"/>
    <s v="FUR-FU-10003691"/>
    <x v="0"/>
    <x v="5"/>
    <s v="Eldon Image Series Desk Accessories, Ebony"/>
    <x v="1111"/>
    <n v="1"/>
    <n v="0"/>
    <n v="5.4340000000000002"/>
  </r>
  <r>
    <n v="1240"/>
    <x v="580"/>
    <x v="2"/>
    <x v="430"/>
    <d v="2011-08-15T00:00:00"/>
    <s v="Standard Class"/>
    <s v="GM-14680"/>
    <s v="Greg Matthias"/>
    <x v="0"/>
    <s v="United States"/>
    <x v="4"/>
    <x v="4"/>
    <n v="98105"/>
    <x v="1"/>
    <s v="OFF-AR-10003903"/>
    <x v="1"/>
    <x v="6"/>
    <s v="Sanford 52201 APSCO Electric Pencil Sharpener"/>
    <x v="1112"/>
    <n v="1"/>
    <n v="0"/>
    <n v="10.652200000000001"/>
  </r>
  <r>
    <n v="1241"/>
    <x v="580"/>
    <x v="2"/>
    <x v="430"/>
    <d v="2011-08-15T00:00:00"/>
    <s v="Standard Class"/>
    <s v="GM-14680"/>
    <s v="Greg Matthias"/>
    <x v="0"/>
    <s v="United States"/>
    <x v="4"/>
    <x v="4"/>
    <n v="98105"/>
    <x v="1"/>
    <s v="OFF-FA-10004854"/>
    <x v="1"/>
    <x v="13"/>
    <s v="Vinyl Coated Wire Paper Clips in Organizer Box, 800/Box"/>
    <x v="1113"/>
    <n v="2"/>
    <n v="0"/>
    <n v="10.7912"/>
  </r>
  <r>
    <n v="1242"/>
    <x v="581"/>
    <x v="0"/>
    <x v="48"/>
    <d v="2013-09-05T00:00:00"/>
    <s v="Standard Class"/>
    <s v="MO-17800"/>
    <s v="Meg O'Connel"/>
    <x v="2"/>
    <s v="United States"/>
    <x v="20"/>
    <x v="15"/>
    <n v="10024"/>
    <x v="3"/>
    <s v="TEC-PH-10003442"/>
    <x v="2"/>
    <x v="7"/>
    <s v="Samsung Replacement EH64AVFWE Premium Headset"/>
    <x v="1114"/>
    <n v="4"/>
    <n v="0"/>
    <n v="5.5"/>
  </r>
  <r>
    <n v="1243"/>
    <x v="582"/>
    <x v="0"/>
    <x v="431"/>
    <d v="2013-02-22T00:00:00"/>
    <s v="Standard Class"/>
    <s v="PG-18820"/>
    <s v="Patrick Gardner"/>
    <x v="0"/>
    <s v="United States"/>
    <x v="20"/>
    <x v="15"/>
    <n v="10009"/>
    <x v="3"/>
    <s v="OFF-BI-10004519"/>
    <x v="1"/>
    <x v="8"/>
    <s v="GBC DocuBind P100 Manual Binding Machine"/>
    <x v="1115"/>
    <n v="3"/>
    <n v="0.2"/>
    <n v="124.48499999999999"/>
  </r>
  <r>
    <n v="1244"/>
    <x v="582"/>
    <x v="0"/>
    <x v="431"/>
    <d v="2013-02-22T00:00:00"/>
    <s v="Standard Class"/>
    <s v="PG-18820"/>
    <s v="Patrick Gardner"/>
    <x v="0"/>
    <s v="United States"/>
    <x v="20"/>
    <x v="15"/>
    <n v="10009"/>
    <x v="3"/>
    <s v="OFF-FA-10000304"/>
    <x v="1"/>
    <x v="13"/>
    <s v="Advantus Push Pins"/>
    <x v="525"/>
    <n v="4"/>
    <n v="0"/>
    <n v="3.5752000000000006"/>
  </r>
  <r>
    <n v="1245"/>
    <x v="583"/>
    <x v="3"/>
    <x v="304"/>
    <d v="2014-05-22T00:00:00"/>
    <s v="Standard Class"/>
    <s v="EJ-14155"/>
    <s v="Eva Jacobs"/>
    <x v="0"/>
    <s v="United States"/>
    <x v="200"/>
    <x v="35"/>
    <n v="39503"/>
    <x v="0"/>
    <s v="OFF-EN-10004955"/>
    <x v="1"/>
    <x v="12"/>
    <s v="Fashion Color Clasp Envelopes"/>
    <x v="1116"/>
    <n v="9"/>
    <n v="0"/>
    <n v="23.8581"/>
  </r>
  <r>
    <n v="1246"/>
    <x v="584"/>
    <x v="2"/>
    <x v="432"/>
    <d v="2011-12-14T00:00:00"/>
    <s v="Second Class"/>
    <s v="NP-18700"/>
    <s v="Nora Preis"/>
    <x v="0"/>
    <s v="United States"/>
    <x v="201"/>
    <x v="1"/>
    <n v="93727"/>
    <x v="1"/>
    <s v="FUR-TA-10004619"/>
    <x v="0"/>
    <x v="3"/>
    <s v="Hon Non-Folding Utility Tables"/>
    <x v="1117"/>
    <n v="6"/>
    <n v="0.2"/>
    <n v="95.585999999999899"/>
  </r>
  <r>
    <n v="1247"/>
    <x v="584"/>
    <x v="2"/>
    <x v="432"/>
    <d v="2011-12-14T00:00:00"/>
    <s v="Second Class"/>
    <s v="NP-18700"/>
    <s v="Nora Preis"/>
    <x v="0"/>
    <s v="United States"/>
    <x v="201"/>
    <x v="1"/>
    <n v="93727"/>
    <x v="1"/>
    <s v="FUR-TA-10003473"/>
    <x v="0"/>
    <x v="3"/>
    <s v="Bretford Rectangular Conference Table Tops"/>
    <x v="1118"/>
    <n v="12"/>
    <n v="0.2"/>
    <n v="135.4068000000002"/>
  </r>
  <r>
    <n v="1248"/>
    <x v="584"/>
    <x v="2"/>
    <x v="432"/>
    <d v="2011-12-14T00:00:00"/>
    <s v="Second Class"/>
    <s v="NP-18700"/>
    <s v="Nora Preis"/>
    <x v="0"/>
    <s v="United States"/>
    <x v="201"/>
    <x v="1"/>
    <n v="93727"/>
    <x v="1"/>
    <s v="FUR-BO-10004467"/>
    <x v="0"/>
    <x v="0"/>
    <s v="Bestar Classic Bookcase"/>
    <x v="1119"/>
    <n v="3"/>
    <n v="0.15"/>
    <n v="11.998799999999989"/>
  </r>
  <r>
    <n v="1249"/>
    <x v="585"/>
    <x v="3"/>
    <x v="404"/>
    <d v="2014-12-25T00:00:00"/>
    <s v="Standard Class"/>
    <s v="DJ-13630"/>
    <s v="Doug Jacobs"/>
    <x v="0"/>
    <s v="United States"/>
    <x v="20"/>
    <x v="15"/>
    <n v="10009"/>
    <x v="3"/>
    <s v="OFF-AR-10002280"/>
    <x v="1"/>
    <x v="6"/>
    <s v="Staples"/>
    <x v="1120"/>
    <n v="6"/>
    <n v="0"/>
    <n v="17.468999999999998"/>
  </r>
  <r>
    <n v="1250"/>
    <x v="585"/>
    <x v="3"/>
    <x v="404"/>
    <d v="2014-12-25T00:00:00"/>
    <s v="Standard Class"/>
    <s v="DJ-13630"/>
    <s v="Doug Jacobs"/>
    <x v="0"/>
    <s v="United States"/>
    <x v="20"/>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x v="20"/>
    <x v="15"/>
    <n v="10009"/>
    <x v="3"/>
    <s v="OFF-AP-10000891"/>
    <x v="1"/>
    <x v="9"/>
    <s v="Kensington 7 Outlet MasterPiece HOMEOFFICE Power Control Center"/>
    <x v="1122"/>
    <n v="13"/>
    <n v="0"/>
    <n v="511.36799999999999"/>
  </r>
  <r>
    <n v="1252"/>
    <x v="585"/>
    <x v="3"/>
    <x v="404"/>
    <d v="2014-12-25T00:00:00"/>
    <s v="Standard Class"/>
    <s v="DJ-13630"/>
    <s v="Doug Jacobs"/>
    <x v="0"/>
    <s v="United States"/>
    <x v="20"/>
    <x v="15"/>
    <n v="10009"/>
    <x v="3"/>
    <s v="OFF-AR-10000462"/>
    <x v="1"/>
    <x v="6"/>
    <s v="Sanford Pocket Accent Highlighters"/>
    <x v="1123"/>
    <n v="2"/>
    <n v="0"/>
    <n v="1.3760000000000003"/>
  </r>
  <r>
    <n v="1253"/>
    <x v="586"/>
    <x v="1"/>
    <x v="433"/>
    <d v="2012-07-09T00:00:00"/>
    <s v="Standard Class"/>
    <s v="IM-15070"/>
    <s v="Irene Maddox"/>
    <x v="0"/>
    <s v="United States"/>
    <x v="158"/>
    <x v="6"/>
    <n v="53209"/>
    <x v="2"/>
    <s v="TEC-PH-10004165"/>
    <x v="2"/>
    <x v="7"/>
    <s v="Mitel MiVoice 5330e IP Phone"/>
    <x v="1124"/>
    <n v="4"/>
    <n v="0"/>
    <n v="285.9896"/>
  </r>
  <r>
    <n v="1254"/>
    <x v="587"/>
    <x v="3"/>
    <x v="434"/>
    <d v="2014-03-15T00:00:00"/>
    <s v="Standard Class"/>
    <s v="MH-18115"/>
    <s v="Mick Hernandez"/>
    <x v="2"/>
    <s v="United States"/>
    <x v="142"/>
    <x v="9"/>
    <n v="19013"/>
    <x v="3"/>
    <s v="OFF-AR-10003958"/>
    <x v="1"/>
    <x v="6"/>
    <s v="Newell 337"/>
    <x v="797"/>
    <n v="2"/>
    <n v="0.2"/>
    <n v="0.59039999999999915"/>
  </r>
  <r>
    <n v="1255"/>
    <x v="587"/>
    <x v="3"/>
    <x v="434"/>
    <d v="2014-03-15T00:00:00"/>
    <s v="Standard Class"/>
    <s v="MH-18115"/>
    <s v="Mick Hernandez"/>
    <x v="2"/>
    <s v="United States"/>
    <x v="142"/>
    <x v="9"/>
    <n v="19013"/>
    <x v="3"/>
    <s v="TEC-PH-10000149"/>
    <x v="2"/>
    <x v="7"/>
    <s v="Cisco SPA525G2 IP Phone - Wireless"/>
    <x v="1125"/>
    <n v="3"/>
    <n v="0.4"/>
    <n v="-8.3790000000000031"/>
  </r>
  <r>
    <n v="1256"/>
    <x v="587"/>
    <x v="3"/>
    <x v="434"/>
    <d v="2014-03-15T00:00:00"/>
    <s v="Standard Class"/>
    <s v="MH-18115"/>
    <s v="Mick Hernandez"/>
    <x v="2"/>
    <s v="United States"/>
    <x v="142"/>
    <x v="9"/>
    <n v="19013"/>
    <x v="3"/>
    <s v="FUR-FU-10003724"/>
    <x v="0"/>
    <x v="5"/>
    <s v="Westinghouse Clip-On Gooseneck Lamps"/>
    <x v="1126"/>
    <n v="1"/>
    <n v="0.2"/>
    <n v="0.50219999999999976"/>
  </r>
  <r>
    <n v="1257"/>
    <x v="587"/>
    <x v="3"/>
    <x v="434"/>
    <d v="2014-03-15T00:00:00"/>
    <s v="Standard Class"/>
    <s v="MH-18115"/>
    <s v="Mick Hernandez"/>
    <x v="2"/>
    <s v="United States"/>
    <x v="142"/>
    <x v="9"/>
    <n v="19013"/>
    <x v="3"/>
    <s v="FUR-FU-10003535"/>
    <x v="0"/>
    <x v="5"/>
    <s v="Howard Miller Distant Time Traveler Alarm Clock"/>
    <x v="1127"/>
    <n v="2"/>
    <n v="0.2"/>
    <n v="11.516399999999999"/>
  </r>
  <r>
    <n v="1258"/>
    <x v="588"/>
    <x v="0"/>
    <x v="435"/>
    <d v="2013-12-29T00:00:00"/>
    <s v="Second Class"/>
    <s v="RB-19795"/>
    <s v="Ross Baird"/>
    <x v="2"/>
    <s v="United States"/>
    <x v="35"/>
    <x v="3"/>
    <n v="28205"/>
    <x v="0"/>
    <s v="OFF-BI-10001575"/>
    <x v="1"/>
    <x v="8"/>
    <s v="GBC Linen Binding Covers"/>
    <x v="1128"/>
    <n v="3"/>
    <n v="0.7"/>
    <n v="-20.446799999999996"/>
  </r>
  <r>
    <n v="1259"/>
    <x v="588"/>
    <x v="0"/>
    <x v="435"/>
    <d v="2013-12-29T00:00:00"/>
    <s v="Second Class"/>
    <s v="RB-19795"/>
    <s v="Ross Baird"/>
    <x v="2"/>
    <s v="United States"/>
    <x v="35"/>
    <x v="3"/>
    <n v="28205"/>
    <x v="0"/>
    <s v="OFF-ST-10003716"/>
    <x v="1"/>
    <x v="4"/>
    <s v="Tennsco Double-Tier Lockers"/>
    <x v="1129"/>
    <n v="3"/>
    <n v="0.2"/>
    <n v="-47.254199999999997"/>
  </r>
  <r>
    <n v="1260"/>
    <x v="588"/>
    <x v="0"/>
    <x v="435"/>
    <d v="2013-12-29T00:00:00"/>
    <s v="Second Class"/>
    <s v="RB-19795"/>
    <s v="Ross Baird"/>
    <x v="2"/>
    <s v="United States"/>
    <x v="35"/>
    <x v="3"/>
    <n v="28205"/>
    <x v="0"/>
    <s v="TEC-AC-10004469"/>
    <x v="2"/>
    <x v="11"/>
    <s v="Microsoft Sculpt Comfort Mouse"/>
    <x v="1130"/>
    <n v="8"/>
    <n v="0.2"/>
    <n v="76.704000000000008"/>
  </r>
  <r>
    <n v="1261"/>
    <x v="589"/>
    <x v="3"/>
    <x v="436"/>
    <d v="2014-10-28T00:00:00"/>
    <s v="Standard Class"/>
    <s v="JR-15700"/>
    <s v="Jocasta Rupert"/>
    <x v="0"/>
    <s v="United States"/>
    <x v="108"/>
    <x v="2"/>
    <n v="32216"/>
    <x v="0"/>
    <s v="TEC-PH-10004586"/>
    <x v="2"/>
    <x v="7"/>
    <s v="Wilson SignalBoost 841262 DB PRO Amplifier Kit"/>
    <x v="1131"/>
    <n v="3"/>
    <n v="0.2"/>
    <n v="107.98499999999996"/>
  </r>
  <r>
    <n v="1262"/>
    <x v="590"/>
    <x v="0"/>
    <x v="99"/>
    <d v="2013-11-05T00:00:00"/>
    <s v="Standard Class"/>
    <s v="SM-20950"/>
    <s v="Suzanne McNair"/>
    <x v="1"/>
    <s v="United States"/>
    <x v="202"/>
    <x v="3"/>
    <n v="27834"/>
    <x v="0"/>
    <s v="OFF-BI-10004236"/>
    <x v="1"/>
    <x v="8"/>
    <s v="XtraLife ClearVue Slant-D Ring Binder, White, 3&quot;"/>
    <x v="1132"/>
    <n v="4"/>
    <n v="0.7"/>
    <n v="-14.0928"/>
  </r>
  <r>
    <n v="1263"/>
    <x v="591"/>
    <x v="3"/>
    <x v="437"/>
    <d v="2014-07-10T00:00:00"/>
    <s v="Second Class"/>
    <s v="CS-12355"/>
    <s v="Christine Sundaresam"/>
    <x v="0"/>
    <s v="United States"/>
    <x v="85"/>
    <x v="15"/>
    <n v="11561"/>
    <x v="3"/>
    <s v="OFF-BI-10001634"/>
    <x v="1"/>
    <x v="8"/>
    <s v="Wilson Jones Active Use Binders"/>
    <x v="1133"/>
    <n v="3"/>
    <n v="0.2"/>
    <n v="6.3336000000000006"/>
  </r>
  <r>
    <n v="1264"/>
    <x v="592"/>
    <x v="0"/>
    <x v="393"/>
    <d v="2013-10-03T00:00:00"/>
    <s v="First Class"/>
    <s v="CC-12220"/>
    <s v="Chris Cortes"/>
    <x v="0"/>
    <s v="United States"/>
    <x v="189"/>
    <x v="14"/>
    <n v="46350"/>
    <x v="2"/>
    <s v="TEC-PH-10000215"/>
    <x v="2"/>
    <x v="7"/>
    <s v="Plantronics Cordless Phone Headset with In-line Volume - M214C"/>
    <x v="1134"/>
    <n v="2"/>
    <n v="0"/>
    <n v="18.873000000000005"/>
  </r>
  <r>
    <n v="1265"/>
    <x v="592"/>
    <x v="0"/>
    <x v="393"/>
    <d v="2013-10-03T00:00:00"/>
    <s v="First Class"/>
    <s v="CC-12220"/>
    <s v="Chris Cortes"/>
    <x v="0"/>
    <s v="United States"/>
    <x v="189"/>
    <x v="14"/>
    <n v="46350"/>
    <x v="2"/>
    <s v="FUR-FU-10003724"/>
    <x v="0"/>
    <x v="5"/>
    <s v="Westinghouse Clip-On Gooseneck Lamps"/>
    <x v="1135"/>
    <n v="5"/>
    <n v="0"/>
    <n v="10.880999999999998"/>
  </r>
  <r>
    <n v="1266"/>
    <x v="593"/>
    <x v="3"/>
    <x v="264"/>
    <d v="2014-09-08T00:00:00"/>
    <s v="Standard Class"/>
    <s v="PF-19225"/>
    <s v="Phillip Flathmann"/>
    <x v="0"/>
    <s v="United States"/>
    <x v="8"/>
    <x v="1"/>
    <n v="94122"/>
    <x v="1"/>
    <s v="OFF-AR-10000422"/>
    <x v="1"/>
    <x v="6"/>
    <s v="Pencil and Crayon Sharpener"/>
    <x v="1136"/>
    <n v="3"/>
    <n v="0"/>
    <n v="1.7738999999999998"/>
  </r>
  <r>
    <n v="1267"/>
    <x v="594"/>
    <x v="2"/>
    <x v="163"/>
    <d v="2011-12-29T00:00:00"/>
    <s v="Standard Class"/>
    <s v="JC-16105"/>
    <s v="Julie Creighton"/>
    <x v="1"/>
    <s v="United States"/>
    <x v="1"/>
    <x v="1"/>
    <n v="90045"/>
    <x v="1"/>
    <s v="OFF-ST-10003306"/>
    <x v="1"/>
    <x v="4"/>
    <s v="Letter Size Cart"/>
    <x v="1137"/>
    <n v="1"/>
    <n v="0"/>
    <n v="41.429399999999987"/>
  </r>
  <r>
    <n v="1268"/>
    <x v="594"/>
    <x v="2"/>
    <x v="163"/>
    <d v="2011-12-29T00:00:00"/>
    <s v="Standard Class"/>
    <s v="JC-16105"/>
    <s v="Julie Creighton"/>
    <x v="1"/>
    <s v="United States"/>
    <x v="1"/>
    <x v="1"/>
    <n v="90045"/>
    <x v="1"/>
    <s v="FUR-CH-10001146"/>
    <x v="0"/>
    <x v="1"/>
    <s v="Global Value Mid-Back Manager's Chair, Gray"/>
    <x v="1138"/>
    <n v="6"/>
    <n v="0.2"/>
    <n v="18.266999999999967"/>
  </r>
  <r>
    <n v="1269"/>
    <x v="595"/>
    <x v="3"/>
    <x v="397"/>
    <d v="2014-09-28T00:00:00"/>
    <s v="Standard Class"/>
    <s v="BG-11695"/>
    <s v="Brooke Gillingham"/>
    <x v="1"/>
    <s v="United States"/>
    <x v="103"/>
    <x v="22"/>
    <n v="80027"/>
    <x v="1"/>
    <s v="FUR-FU-10000246"/>
    <x v="0"/>
    <x v="5"/>
    <s v="Aluminum Document Frame"/>
    <x v="1139"/>
    <n v="3"/>
    <n v="0.2"/>
    <n v="3.665999999999995"/>
  </r>
  <r>
    <n v="1270"/>
    <x v="596"/>
    <x v="3"/>
    <x v="400"/>
    <d v="2014-06-09T00:00:00"/>
    <s v="Standard Class"/>
    <s v="DC-12850"/>
    <s v="Dan Campbell"/>
    <x v="0"/>
    <s v="United States"/>
    <x v="159"/>
    <x v="19"/>
    <n v="35630"/>
    <x v="0"/>
    <s v="OFF-PA-10002870"/>
    <x v="1"/>
    <x v="10"/>
    <s v="Ampad Phone Message Book, Recycled, 400 Message Capacity, 5 ¾” x 11”"/>
    <x v="1140"/>
    <n v="2"/>
    <n v="0"/>
    <n v="5.6159999999999997"/>
  </r>
  <r>
    <n v="1271"/>
    <x v="597"/>
    <x v="0"/>
    <x v="438"/>
    <d v="2013-04-27T00:00:00"/>
    <s v="Standard Class"/>
    <s v="SP-20545"/>
    <s v="Sibella Parks"/>
    <x v="1"/>
    <s v="United States"/>
    <x v="22"/>
    <x v="10"/>
    <n v="60623"/>
    <x v="2"/>
    <s v="OFF-ST-10000563"/>
    <x v="1"/>
    <x v="4"/>
    <s v="Fellowes Bankers Box Stor/Drawer Steel Plus"/>
    <x v="1141"/>
    <n v="4"/>
    <n v="0.2"/>
    <n v="-12.792000000000002"/>
  </r>
  <r>
    <n v="1272"/>
    <x v="597"/>
    <x v="0"/>
    <x v="438"/>
    <d v="2013-04-27T00:00:00"/>
    <s v="Standard Class"/>
    <s v="SP-20545"/>
    <s v="Sibella Parks"/>
    <x v="1"/>
    <s v="United States"/>
    <x v="22"/>
    <x v="10"/>
    <n v="60623"/>
    <x v="2"/>
    <s v="OFF-AP-10004487"/>
    <x v="1"/>
    <x v="9"/>
    <s v="Kensington 4 Outlet MasterPiece Compact Power Control Center"/>
    <x v="1142"/>
    <n v="3"/>
    <n v="0.8"/>
    <n v="-126.85920000000002"/>
  </r>
  <r>
    <n v="1273"/>
    <x v="597"/>
    <x v="0"/>
    <x v="438"/>
    <d v="2013-04-27T00:00:00"/>
    <s v="Standard Class"/>
    <s v="SP-20545"/>
    <s v="Sibella Parks"/>
    <x v="1"/>
    <s v="United States"/>
    <x v="22"/>
    <x v="10"/>
    <n v="60623"/>
    <x v="2"/>
    <s v="OFF-BI-10002854"/>
    <x v="1"/>
    <x v="8"/>
    <s v="Performers Binder/Pad Holder, Black"/>
    <x v="1143"/>
    <n v="8"/>
    <n v="0.8"/>
    <n v="-67.27200000000002"/>
  </r>
  <r>
    <n v="1274"/>
    <x v="598"/>
    <x v="0"/>
    <x v="439"/>
    <d v="2013-05-27T00:00:00"/>
    <s v="Same Day"/>
    <s v="MS-17710"/>
    <s v="Maurice Satty"/>
    <x v="0"/>
    <s v="United States"/>
    <x v="5"/>
    <x v="5"/>
    <n v="76106"/>
    <x v="2"/>
    <s v="OFF-PA-10004621"/>
    <x v="1"/>
    <x v="10"/>
    <s v="Xerox 212"/>
    <x v="563"/>
    <n v="2"/>
    <n v="0.2"/>
    <n v="3.6288"/>
  </r>
  <r>
    <n v="1275"/>
    <x v="598"/>
    <x v="0"/>
    <x v="439"/>
    <d v="2013-05-27T00:00:00"/>
    <s v="Same Day"/>
    <s v="MS-17710"/>
    <s v="Maurice Satty"/>
    <x v="0"/>
    <s v="United States"/>
    <x v="5"/>
    <x v="5"/>
    <n v="76106"/>
    <x v="2"/>
    <s v="FUR-CH-10001973"/>
    <x v="0"/>
    <x v="1"/>
    <s v="Office Star Flex Back Scooter Chair with White Frame"/>
    <x v="1144"/>
    <n v="5"/>
    <n v="0.3"/>
    <n v="-88.783999999999978"/>
  </r>
  <r>
    <n v="1276"/>
    <x v="598"/>
    <x v="0"/>
    <x v="439"/>
    <d v="2013-05-27T00:00:00"/>
    <s v="Same Day"/>
    <s v="MS-17710"/>
    <s v="Maurice Satty"/>
    <x v="0"/>
    <s v="United States"/>
    <x v="5"/>
    <x v="5"/>
    <n v="76106"/>
    <x v="2"/>
    <s v="OFF-PA-10004040"/>
    <x v="1"/>
    <x v="10"/>
    <s v="Universal Premium White Copier/Laser Paper (20Lb. and 87 Bright)"/>
    <x v="646"/>
    <n v="3"/>
    <n v="0.2"/>
    <n v="5.2026000000000003"/>
  </r>
  <r>
    <n v="1277"/>
    <x v="598"/>
    <x v="0"/>
    <x v="439"/>
    <d v="2013-05-27T00:00:00"/>
    <s v="Same Day"/>
    <s v="MS-17710"/>
    <s v="Maurice Satty"/>
    <x v="0"/>
    <s v="United States"/>
    <x v="5"/>
    <x v="5"/>
    <n v="76106"/>
    <x v="2"/>
    <s v="TEC-AC-10000580"/>
    <x v="2"/>
    <x v="11"/>
    <s v="Logitech G13 Programmable Gameboard with LCD Display"/>
    <x v="1145"/>
    <n v="1"/>
    <n v="0.2"/>
    <n v="-7.1990999999999961"/>
  </r>
  <r>
    <n v="1278"/>
    <x v="599"/>
    <x v="0"/>
    <x v="440"/>
    <d v="2013-05-08T00:00:00"/>
    <s v="Standard Class"/>
    <s v="BD-11770"/>
    <s v="Bryan Davis"/>
    <x v="0"/>
    <s v="United States"/>
    <x v="12"/>
    <x v="5"/>
    <n v="77070"/>
    <x v="2"/>
    <s v="OFF-AR-10004022"/>
    <x v="1"/>
    <x v="6"/>
    <s v="Panasonic KP-380BK Classic Electric Pencil Sharpener"/>
    <x v="1146"/>
    <n v="3"/>
    <n v="0.2"/>
    <n v="5.3969999999999914"/>
  </r>
  <r>
    <n v="1279"/>
    <x v="600"/>
    <x v="2"/>
    <x v="78"/>
    <d v="2011-09-11T00:00:00"/>
    <s v="First Class"/>
    <s v="KC-16255"/>
    <s v="Karen Carlisle"/>
    <x v="1"/>
    <s v="United States"/>
    <x v="203"/>
    <x v="32"/>
    <n v="31204"/>
    <x v="0"/>
    <s v="TEC-AC-10004209"/>
    <x v="2"/>
    <x v="11"/>
    <s v="Memorex Froggy Flash Drive 4 GB"/>
    <x v="1147"/>
    <n v="3"/>
    <n v="0"/>
    <n v="12.8583"/>
  </r>
  <r>
    <n v="1280"/>
    <x v="600"/>
    <x v="2"/>
    <x v="78"/>
    <d v="2011-09-11T00:00:00"/>
    <s v="First Class"/>
    <s v="KC-16255"/>
    <s v="Karen Carlisle"/>
    <x v="1"/>
    <s v="United States"/>
    <x v="203"/>
    <x v="32"/>
    <n v="31204"/>
    <x v="0"/>
    <s v="TEC-AC-10000023"/>
    <x v="2"/>
    <x v="11"/>
    <s v="Maxell 74 Minute CD-R Spindle, 50/Pack"/>
    <x v="1148"/>
    <n v="4"/>
    <n v="0"/>
    <n v="30.196799999999996"/>
  </r>
  <r>
    <n v="1281"/>
    <x v="601"/>
    <x v="0"/>
    <x v="64"/>
    <d v="2013-09-07T00:00:00"/>
    <s v="First Class"/>
    <s v="TR-21325"/>
    <s v="Toby Ritter"/>
    <x v="0"/>
    <s v="United States"/>
    <x v="204"/>
    <x v="23"/>
    <n v="52402"/>
    <x v="2"/>
    <s v="TEC-PH-10003505"/>
    <x v="2"/>
    <x v="7"/>
    <s v="Geemarc AmpliPOWER60"/>
    <x v="1149"/>
    <n v="3"/>
    <n v="0"/>
    <n v="80.735999999999976"/>
  </r>
  <r>
    <n v="1282"/>
    <x v="602"/>
    <x v="3"/>
    <x v="359"/>
    <d v="2014-04-12T00:00:00"/>
    <s v="First Class"/>
    <s v="SA-20830"/>
    <s v="Sue Ann Reed"/>
    <x v="0"/>
    <s v="United States"/>
    <x v="108"/>
    <x v="2"/>
    <n v="32216"/>
    <x v="0"/>
    <s v="OFF-LA-10000121"/>
    <x v="1"/>
    <x v="2"/>
    <s v="Avery 48"/>
    <x v="1150"/>
    <n v="3"/>
    <n v="0.2"/>
    <n v="4.9139999999999988"/>
  </r>
  <r>
    <n v="1283"/>
    <x v="602"/>
    <x v="3"/>
    <x v="359"/>
    <d v="2014-04-12T00:00:00"/>
    <s v="First Class"/>
    <s v="SA-20830"/>
    <s v="Sue Ann Reed"/>
    <x v="0"/>
    <s v="United States"/>
    <x v="108"/>
    <x v="2"/>
    <n v="32216"/>
    <x v="0"/>
    <s v="OFF-BI-10002026"/>
    <x v="1"/>
    <x v="8"/>
    <s v="Avery Arch Ring Binders"/>
    <x v="1151"/>
    <n v="1"/>
    <n v="0.7"/>
    <n v="-13.363000000000003"/>
  </r>
  <r>
    <n v="1284"/>
    <x v="602"/>
    <x v="3"/>
    <x v="359"/>
    <d v="2014-04-12T00:00:00"/>
    <s v="First Class"/>
    <s v="SA-20830"/>
    <s v="Sue Ann Reed"/>
    <x v="0"/>
    <s v="United States"/>
    <x v="108"/>
    <x v="2"/>
    <n v="32216"/>
    <x v="0"/>
    <s v="OFF-PA-10000994"/>
    <x v="1"/>
    <x v="10"/>
    <s v="Xerox 1915"/>
    <x v="1152"/>
    <n v="3"/>
    <n v="0.2"/>
    <n v="88.073999999999984"/>
  </r>
  <r>
    <n v="1285"/>
    <x v="603"/>
    <x v="1"/>
    <x v="401"/>
    <d v="2012-12-12T00:00:00"/>
    <s v="Standard Class"/>
    <s v="KW-16435"/>
    <s v="Katrina Willman"/>
    <x v="0"/>
    <s v="United States"/>
    <x v="89"/>
    <x v="5"/>
    <n v="78745"/>
    <x v="2"/>
    <s v="OFF-BI-10002813"/>
    <x v="1"/>
    <x v="8"/>
    <s v="Avery Reinforcements for Hole-Punch Pages"/>
    <x v="1153"/>
    <n v="7"/>
    <n v="0.8"/>
    <n v="-4.8510000000000009"/>
  </r>
  <r>
    <n v="1286"/>
    <x v="604"/>
    <x v="0"/>
    <x v="190"/>
    <d v="2013-07-04T00:00:00"/>
    <s v="Standard Class"/>
    <s v="GM-14500"/>
    <s v="Gene McClure"/>
    <x v="0"/>
    <s v="United States"/>
    <x v="205"/>
    <x v="34"/>
    <n v="2908"/>
    <x v="3"/>
    <s v="OFF-ST-10000617"/>
    <x v="1"/>
    <x v="4"/>
    <s v="Woodgrain Magazine Files by Perma"/>
    <x v="81"/>
    <n v="5"/>
    <n v="0"/>
    <n v="1.0429999999999984"/>
  </r>
  <r>
    <n v="1287"/>
    <x v="605"/>
    <x v="1"/>
    <x v="433"/>
    <d v="2012-07-08T00:00:00"/>
    <s v="Standard Class"/>
    <s v="AD-10180"/>
    <s v="Alan Dominguez"/>
    <x v="2"/>
    <s v="United States"/>
    <x v="20"/>
    <x v="15"/>
    <n v="10035"/>
    <x v="3"/>
    <s v="OFF-AR-10004817"/>
    <x v="1"/>
    <x v="6"/>
    <s v="Colorific Watercolor Pencils"/>
    <x v="1154"/>
    <n v="3"/>
    <n v="0"/>
    <n v="4.4891999999999985"/>
  </r>
  <r>
    <n v="1288"/>
    <x v="606"/>
    <x v="0"/>
    <x v="441"/>
    <d v="2013-11-27T00:00:00"/>
    <s v="Standard Class"/>
    <s v="TB-21355"/>
    <s v="Todd Boyes"/>
    <x v="1"/>
    <s v="United States"/>
    <x v="20"/>
    <x v="15"/>
    <n v="10009"/>
    <x v="3"/>
    <s v="FUR-FU-10000397"/>
    <x v="0"/>
    <x v="5"/>
    <s v="Luxo Economy Swing Arm Lamp"/>
    <x v="1155"/>
    <n v="2"/>
    <n v="0"/>
    <n v="11.166400000000003"/>
  </r>
  <r>
    <n v="1289"/>
    <x v="606"/>
    <x v="0"/>
    <x v="441"/>
    <d v="2013-11-27T00:00:00"/>
    <s v="Standard Class"/>
    <s v="TB-21355"/>
    <s v="Todd Boyes"/>
    <x v="1"/>
    <s v="United States"/>
    <x v="20"/>
    <x v="15"/>
    <n v="10009"/>
    <x v="3"/>
    <s v="OFF-BI-10000605"/>
    <x v="1"/>
    <x v="8"/>
    <s v="Acco Pressboard Covers with Storage Hooks, 9 1/2&quot; x 11&quot;, Executive Red"/>
    <x v="854"/>
    <n v="4"/>
    <n v="0.2"/>
    <n v="4.1147999999999989"/>
  </r>
  <r>
    <n v="1290"/>
    <x v="606"/>
    <x v="0"/>
    <x v="441"/>
    <d v="2013-11-27T00:00:00"/>
    <s v="Standard Class"/>
    <s v="TB-21355"/>
    <s v="Todd Boyes"/>
    <x v="1"/>
    <s v="United States"/>
    <x v="20"/>
    <x v="15"/>
    <n v="10009"/>
    <x v="3"/>
    <s v="OFF-AR-10001860"/>
    <x v="1"/>
    <x v="6"/>
    <s v="BIC Liqua Brite Liner"/>
    <x v="1156"/>
    <n v="3"/>
    <n v="0"/>
    <n v="7.4952000000000005"/>
  </r>
  <r>
    <n v="1291"/>
    <x v="607"/>
    <x v="0"/>
    <x v="338"/>
    <d v="2013-11-13T00:00:00"/>
    <s v="First Class"/>
    <s v="CC-12430"/>
    <s v="Chuck Clark"/>
    <x v="2"/>
    <s v="United States"/>
    <x v="8"/>
    <x v="1"/>
    <n v="94122"/>
    <x v="1"/>
    <s v="OFF-BI-10004970"/>
    <x v="1"/>
    <x v="8"/>
    <s v="ACCOHIDE 3-Ring Binder, Blue, 1&quot;"/>
    <x v="1157"/>
    <n v="4"/>
    <n v="0.2"/>
    <n v="4.4603999999999999"/>
  </r>
  <r>
    <n v="1292"/>
    <x v="607"/>
    <x v="0"/>
    <x v="338"/>
    <d v="2013-11-13T00:00:00"/>
    <s v="First Class"/>
    <s v="CC-12430"/>
    <s v="Chuck Clark"/>
    <x v="2"/>
    <s v="United States"/>
    <x v="8"/>
    <x v="1"/>
    <n v="94122"/>
    <x v="1"/>
    <s v="OFF-PA-10003172"/>
    <x v="1"/>
    <x v="10"/>
    <s v="Xerox 1996"/>
    <x v="56"/>
    <n v="5"/>
    <n v="0"/>
    <n v="15.552000000000001"/>
  </r>
  <r>
    <n v="1293"/>
    <x v="608"/>
    <x v="1"/>
    <x v="375"/>
    <d v="2012-09-01T00:00:00"/>
    <s v="Standard Class"/>
    <s v="PF-19165"/>
    <s v="Philip Fox"/>
    <x v="0"/>
    <s v="United States"/>
    <x v="70"/>
    <x v="1"/>
    <n v="92105"/>
    <x v="1"/>
    <s v="OFF-SU-10001218"/>
    <x v="1"/>
    <x v="14"/>
    <s v="Fiskars Softgrip Scissors"/>
    <x v="1158"/>
    <n v="3"/>
    <n v="0"/>
    <n v="9.2232000000000021"/>
  </r>
  <r>
    <n v="1294"/>
    <x v="608"/>
    <x v="1"/>
    <x v="375"/>
    <d v="2012-09-01T00:00:00"/>
    <s v="Standard Class"/>
    <s v="PF-19165"/>
    <s v="Philip Fox"/>
    <x v="0"/>
    <s v="United States"/>
    <x v="70"/>
    <x v="1"/>
    <n v="92105"/>
    <x v="1"/>
    <s v="OFF-PA-10002968"/>
    <x v="1"/>
    <x v="10"/>
    <s v="Xerox 1973"/>
    <x v="1159"/>
    <n v="5"/>
    <n v="0"/>
    <n v="52.531999999999996"/>
  </r>
  <r>
    <n v="1295"/>
    <x v="608"/>
    <x v="1"/>
    <x v="375"/>
    <d v="2012-09-01T00:00:00"/>
    <s v="Standard Class"/>
    <s v="PF-19165"/>
    <s v="Philip Fox"/>
    <x v="0"/>
    <s v="United States"/>
    <x v="70"/>
    <x v="1"/>
    <n v="92105"/>
    <x v="1"/>
    <s v="OFF-LA-10000134"/>
    <x v="1"/>
    <x v="2"/>
    <s v="Avery 511"/>
    <x v="1160"/>
    <n v="1"/>
    <n v="0"/>
    <n v="1.4783999999999999"/>
  </r>
  <r>
    <n v="1296"/>
    <x v="609"/>
    <x v="1"/>
    <x v="442"/>
    <d v="2012-05-29T00:00:00"/>
    <s v="Standard Class"/>
    <s v="JH-16180"/>
    <s v="Justin Hirsh"/>
    <x v="0"/>
    <s v="United States"/>
    <x v="206"/>
    <x v="22"/>
    <n v="81001"/>
    <x v="1"/>
    <s v="OFF-AP-10004487"/>
    <x v="1"/>
    <x v="9"/>
    <s v="Kensington 4 Outlet MasterPiece Compact Power Control Center"/>
    <x v="1161"/>
    <n v="13"/>
    <n v="0.2"/>
    <n v="84.572799999999944"/>
  </r>
  <r>
    <n v="1297"/>
    <x v="610"/>
    <x v="3"/>
    <x v="247"/>
    <d v="2015-01-04T00:00:00"/>
    <s v="Standard Class"/>
    <s v="EB-13975"/>
    <s v="Erica Bern"/>
    <x v="1"/>
    <s v="United States"/>
    <x v="54"/>
    <x v="1"/>
    <n v="94533"/>
    <x v="1"/>
    <s v="OFF-BI-10002103"/>
    <x v="1"/>
    <x v="8"/>
    <s v="Cardinal Slant-D Ring Binder, Heavy Gauge Vinyl"/>
    <x v="1162"/>
    <n v="2"/>
    <n v="0.2"/>
    <n v="4.5187999999999997"/>
  </r>
  <r>
    <n v="1298"/>
    <x v="610"/>
    <x v="3"/>
    <x v="247"/>
    <d v="2015-01-04T00:00:00"/>
    <s v="Standard Class"/>
    <s v="EB-13975"/>
    <s v="Erica Bern"/>
    <x v="1"/>
    <s v="United States"/>
    <x v="54"/>
    <x v="1"/>
    <n v="94533"/>
    <x v="1"/>
    <s v="OFF-BI-10004632"/>
    <x v="1"/>
    <x v="8"/>
    <s v="GBC Binding covers"/>
    <x v="1163"/>
    <n v="2"/>
    <n v="0.2"/>
    <n v="6.4749999999999979"/>
  </r>
  <r>
    <n v="1299"/>
    <x v="611"/>
    <x v="0"/>
    <x v="16"/>
    <d v="2013-12-13T00:00:00"/>
    <s v="Second Class"/>
    <s v="QJ-19255"/>
    <s v="Quincy Jones"/>
    <x v="1"/>
    <s v="United States"/>
    <x v="33"/>
    <x v="11"/>
    <n v="55106"/>
    <x v="2"/>
    <s v="TEC-PH-10003555"/>
    <x v="2"/>
    <x v="7"/>
    <s v="Motorola HK250 Universal Bluetooth Headset"/>
    <x v="1164"/>
    <n v="5"/>
    <n v="0"/>
    <n v="2.2990000000000066"/>
  </r>
  <r>
    <n v="1300"/>
    <x v="612"/>
    <x v="1"/>
    <x v="242"/>
    <d v="2012-10-07T00:00:00"/>
    <s v="First Class"/>
    <s v="AA-10315"/>
    <s v="Alex Avila"/>
    <x v="0"/>
    <s v="United States"/>
    <x v="8"/>
    <x v="1"/>
    <n v="94109"/>
    <x v="1"/>
    <s v="OFF-ST-10001590"/>
    <x v="1"/>
    <x v="4"/>
    <s v="Tenex Personal Project File with Scoop Front Design, Black"/>
    <x v="1165"/>
    <n v="2"/>
    <n v="0"/>
    <n v="7.0095999999999989"/>
  </r>
  <r>
    <n v="1301"/>
    <x v="613"/>
    <x v="0"/>
    <x v="443"/>
    <d v="2013-12-26T00:00:00"/>
    <s v="Second Class"/>
    <s v="LC-17140"/>
    <s v="Logan Currie"/>
    <x v="0"/>
    <s v="United States"/>
    <x v="24"/>
    <x v="17"/>
    <n v="22153"/>
    <x v="0"/>
    <s v="FUR-FU-10003664"/>
    <x v="0"/>
    <x v="5"/>
    <s v="Electrix Architect's Clamp-On Swing Arm Lamp, Black"/>
    <x v="1166"/>
    <n v="6"/>
    <n v="0"/>
    <n v="166.10039999999995"/>
  </r>
  <r>
    <n v="1302"/>
    <x v="613"/>
    <x v="0"/>
    <x v="443"/>
    <d v="2013-12-26T00:00:00"/>
    <s v="Second Class"/>
    <s v="LC-17140"/>
    <s v="Logan Currie"/>
    <x v="0"/>
    <s v="United States"/>
    <x v="24"/>
    <x v="17"/>
    <n v="22153"/>
    <x v="0"/>
    <s v="FUR-FU-10003664"/>
    <x v="0"/>
    <x v="5"/>
    <s v="Electrix Architect's Clamp-On Swing Arm Lamp, Black"/>
    <x v="1167"/>
    <n v="3"/>
    <n v="0"/>
    <n v="83.050199999999975"/>
  </r>
  <r>
    <n v="1303"/>
    <x v="614"/>
    <x v="1"/>
    <x v="444"/>
    <d v="2012-09-24T00:00:00"/>
    <s v="Second Class"/>
    <s v="TC-21535"/>
    <s v="Tracy Collins"/>
    <x v="2"/>
    <s v="United States"/>
    <x v="81"/>
    <x v="17"/>
    <n v="22204"/>
    <x v="0"/>
    <s v="FUR-BO-10003433"/>
    <x v="0"/>
    <x v="0"/>
    <s v="Sauder Cornerstone Collection Library"/>
    <x v="1168"/>
    <n v="2"/>
    <n v="0"/>
    <n v="4.3371999999999957"/>
  </r>
  <r>
    <n v="1304"/>
    <x v="615"/>
    <x v="3"/>
    <x v="445"/>
    <d v="2014-07-08T00:00:00"/>
    <s v="Standard Class"/>
    <s v="CS-12460"/>
    <s v="Chuck Sachs"/>
    <x v="0"/>
    <s v="United States"/>
    <x v="38"/>
    <x v="32"/>
    <n v="31907"/>
    <x v="0"/>
    <s v="FUR-FU-10002554"/>
    <x v="0"/>
    <x v="5"/>
    <s v="Westinghouse Floor Lamp with Metal Mesh Shade, Black"/>
    <x v="1169"/>
    <n v="1"/>
    <n v="0"/>
    <n v="5.5176999999999978"/>
  </r>
  <r>
    <n v="1305"/>
    <x v="615"/>
    <x v="3"/>
    <x v="445"/>
    <d v="2014-07-08T00:00:00"/>
    <s v="Standard Class"/>
    <s v="CS-12460"/>
    <s v="Chuck Sachs"/>
    <x v="0"/>
    <s v="United States"/>
    <x v="38"/>
    <x v="32"/>
    <n v="31907"/>
    <x v="0"/>
    <s v="TEC-PH-10001557"/>
    <x v="2"/>
    <x v="7"/>
    <s v="Pyle PMP37LED"/>
    <x v="1170"/>
    <n v="3"/>
    <n v="0"/>
    <n v="77.751899999999992"/>
  </r>
  <r>
    <n v="1306"/>
    <x v="616"/>
    <x v="0"/>
    <x v="216"/>
    <d v="2013-07-17T00:00:00"/>
    <s v="Second Class"/>
    <s v="BM-11785"/>
    <s v="Bryan Mills"/>
    <x v="0"/>
    <s v="United States"/>
    <x v="12"/>
    <x v="5"/>
    <n v="77036"/>
    <x v="2"/>
    <s v="TEC-PH-10003437"/>
    <x v="2"/>
    <x v="7"/>
    <s v="Blue Parrot B250XT Professional Grade Wireless Bluetooth Headset with"/>
    <x v="1171"/>
    <n v="7"/>
    <n v="0.2"/>
    <n v="52.492999999999967"/>
  </r>
  <r>
    <n v="1307"/>
    <x v="617"/>
    <x v="0"/>
    <x v="23"/>
    <d v="2013-06-22T00:00:00"/>
    <s v="First Class"/>
    <s v="RC-19825"/>
    <s v="Roy Collins"/>
    <x v="0"/>
    <s v="United States"/>
    <x v="45"/>
    <x v="1"/>
    <n v="91104"/>
    <x v="1"/>
    <s v="OFF-PA-10002986"/>
    <x v="1"/>
    <x v="10"/>
    <s v="Xerox 1898"/>
    <x v="1172"/>
    <n v="7"/>
    <n v="0"/>
    <n v="22.444800000000001"/>
  </r>
  <r>
    <n v="1308"/>
    <x v="617"/>
    <x v="0"/>
    <x v="23"/>
    <d v="2013-06-22T00:00:00"/>
    <s v="First Class"/>
    <s v="RC-19825"/>
    <s v="Roy Collins"/>
    <x v="0"/>
    <s v="United States"/>
    <x v="45"/>
    <x v="1"/>
    <n v="91104"/>
    <x v="1"/>
    <s v="OFF-BI-10000320"/>
    <x v="1"/>
    <x v="8"/>
    <s v="GBC Plastic Binding Combs"/>
    <x v="1173"/>
    <n v="3"/>
    <n v="0.2"/>
    <n v="6.4206000000000012"/>
  </r>
  <r>
    <n v="1309"/>
    <x v="617"/>
    <x v="0"/>
    <x v="23"/>
    <d v="2013-06-22T00:00:00"/>
    <s v="First Class"/>
    <s v="RC-19825"/>
    <s v="Roy Collins"/>
    <x v="0"/>
    <s v="United States"/>
    <x v="45"/>
    <x v="1"/>
    <n v="91104"/>
    <x v="1"/>
    <s v="OFF-AP-10003971"/>
    <x v="1"/>
    <x v="9"/>
    <s v="Belkin 6 Outlet Metallic Surge Strip"/>
    <x v="1174"/>
    <n v="2"/>
    <n v="0"/>
    <n v="5.6628000000000007"/>
  </r>
  <r>
    <n v="1310"/>
    <x v="617"/>
    <x v="0"/>
    <x v="23"/>
    <d v="2013-06-22T00:00:00"/>
    <s v="First Class"/>
    <s v="RC-19825"/>
    <s v="Roy Collins"/>
    <x v="0"/>
    <s v="United States"/>
    <x v="45"/>
    <x v="1"/>
    <n v="91104"/>
    <x v="1"/>
    <s v="OFF-ST-10001469"/>
    <x v="1"/>
    <x v="4"/>
    <s v="Fellowes Bankers Box Recycled Super Stor/Drawer"/>
    <x v="427"/>
    <n v="3"/>
    <n v="0"/>
    <n v="9.716399999999993"/>
  </r>
  <r>
    <n v="1311"/>
    <x v="617"/>
    <x v="0"/>
    <x v="23"/>
    <d v="2013-06-22T00:00:00"/>
    <s v="First Class"/>
    <s v="RC-19825"/>
    <s v="Roy Collins"/>
    <x v="0"/>
    <s v="United States"/>
    <x v="45"/>
    <x v="1"/>
    <n v="91104"/>
    <x v="1"/>
    <s v="FUR-CH-10003846"/>
    <x v="0"/>
    <x v="1"/>
    <s v="Hon Valutask Swivel Chairs"/>
    <x v="224"/>
    <n v="2"/>
    <n v="0.2"/>
    <n v="-8.0783999999999949"/>
  </r>
  <r>
    <n v="1312"/>
    <x v="618"/>
    <x v="0"/>
    <x v="10"/>
    <d v="2013-12-14T00:00:00"/>
    <s v="Standard Class"/>
    <s v="FM-14380"/>
    <s v="Fred McMath"/>
    <x v="0"/>
    <s v="United States"/>
    <x v="104"/>
    <x v="31"/>
    <n v="1841"/>
    <x v="3"/>
    <s v="OFF-LA-10001404"/>
    <x v="1"/>
    <x v="2"/>
    <s v="Avery 517"/>
    <x v="1175"/>
    <n v="1"/>
    <n v="0"/>
    <n v="1.7343"/>
  </r>
  <r>
    <n v="1313"/>
    <x v="618"/>
    <x v="0"/>
    <x v="10"/>
    <d v="2013-12-14T00:00:00"/>
    <s v="Standard Class"/>
    <s v="FM-14380"/>
    <s v="Fred McMath"/>
    <x v="0"/>
    <s v="United States"/>
    <x v="104"/>
    <x v="31"/>
    <n v="1841"/>
    <x v="3"/>
    <s v="OFF-LA-10001474"/>
    <x v="1"/>
    <x v="2"/>
    <s v="Avery 477"/>
    <x v="1176"/>
    <n v="4"/>
    <n v="0"/>
    <n v="56.175200000000004"/>
  </r>
  <r>
    <n v="1314"/>
    <x v="619"/>
    <x v="0"/>
    <x v="446"/>
    <d v="2013-10-02T00:00:00"/>
    <s v="Standard Class"/>
    <s v="PK-19075"/>
    <s v="Pete Kriz"/>
    <x v="0"/>
    <s v="United States"/>
    <x v="38"/>
    <x v="24"/>
    <n v="43229"/>
    <x v="3"/>
    <s v="FUR-CH-10003199"/>
    <x v="0"/>
    <x v="1"/>
    <s v="Office Star - Contemporary Task Swivel Chair"/>
    <x v="1177"/>
    <n v="2"/>
    <n v="0.3"/>
    <n v="-13.317599999999999"/>
  </r>
  <r>
    <n v="1315"/>
    <x v="620"/>
    <x v="0"/>
    <x v="122"/>
    <d v="2013-12-24T00:00:00"/>
    <s v="Standard Class"/>
    <s v="HG-14965"/>
    <s v="Henry Goldwyn"/>
    <x v="1"/>
    <s v="United States"/>
    <x v="1"/>
    <x v="1"/>
    <n v="90032"/>
    <x v="1"/>
    <s v="OFF-PA-10003072"/>
    <x v="1"/>
    <x v="10"/>
    <s v="Eureka Recycled Copy Paper 8 1/2&quot; x 11&quot;, Ream"/>
    <x v="789"/>
    <n v="6"/>
    <n v="0"/>
    <n v="18.662400000000002"/>
  </r>
  <r>
    <n v="1316"/>
    <x v="620"/>
    <x v="0"/>
    <x v="122"/>
    <d v="2013-12-24T00:00:00"/>
    <s v="Standard Class"/>
    <s v="HG-14965"/>
    <s v="Henry Goldwyn"/>
    <x v="1"/>
    <s v="United States"/>
    <x v="1"/>
    <x v="1"/>
    <n v="90032"/>
    <x v="1"/>
    <s v="FUR-FU-10004960"/>
    <x v="0"/>
    <x v="5"/>
    <s v="Seth Thomas 12&quot; Clock w/ Goldtone Case"/>
    <x v="1178"/>
    <n v="8"/>
    <n v="0"/>
    <n v="62.505600000000001"/>
  </r>
  <r>
    <n v="1317"/>
    <x v="620"/>
    <x v="0"/>
    <x v="122"/>
    <d v="2013-12-24T00:00:00"/>
    <s v="Standard Class"/>
    <s v="HG-14965"/>
    <s v="Henry Goldwyn"/>
    <x v="1"/>
    <s v="United States"/>
    <x v="1"/>
    <x v="1"/>
    <n v="90032"/>
    <x v="1"/>
    <s v="OFF-SU-10003505"/>
    <x v="1"/>
    <x v="14"/>
    <s v="Premier Electric Letter Opener"/>
    <x v="1179"/>
    <n v="5"/>
    <n v="0"/>
    <n v="28.964999999999961"/>
  </r>
  <r>
    <n v="1318"/>
    <x v="621"/>
    <x v="3"/>
    <x v="389"/>
    <d v="2014-12-15T00:00:00"/>
    <s v="Standard Class"/>
    <s v="HA-14920"/>
    <s v="Helen Andreada"/>
    <x v="0"/>
    <s v="United States"/>
    <x v="10"/>
    <x v="9"/>
    <n v="19120"/>
    <x v="3"/>
    <s v="TEC-AC-10003116"/>
    <x v="2"/>
    <x v="11"/>
    <s v="Memorex Froggy Flash Drive 8 GB"/>
    <x v="1180"/>
    <n v="1"/>
    <n v="0.2"/>
    <n v="3.3724999999999992"/>
  </r>
  <r>
    <n v="1319"/>
    <x v="622"/>
    <x v="2"/>
    <x v="268"/>
    <d v="2011-07-05T00:00:00"/>
    <s v="Standard Class"/>
    <s v="LW-16825"/>
    <s v="Laurel Workman"/>
    <x v="1"/>
    <s v="United States"/>
    <x v="207"/>
    <x v="2"/>
    <n v="32725"/>
    <x v="0"/>
    <s v="TEC-PH-10004586"/>
    <x v="2"/>
    <x v="7"/>
    <s v="Wilson SignalBoost 841262 DB PRO Amplifier Kit"/>
    <x v="1181"/>
    <n v="2"/>
    <n v="0.2"/>
    <n v="71.989999999999981"/>
  </r>
  <r>
    <n v="1320"/>
    <x v="622"/>
    <x v="2"/>
    <x v="268"/>
    <d v="2011-07-05T00:00:00"/>
    <s v="Standard Class"/>
    <s v="LW-16825"/>
    <s v="Laurel Workman"/>
    <x v="1"/>
    <s v="United States"/>
    <x v="207"/>
    <x v="2"/>
    <n v="32725"/>
    <x v="0"/>
    <s v="OFF-BI-10000546"/>
    <x v="1"/>
    <x v="8"/>
    <s v="Avery Durable Binders"/>
    <x v="1182"/>
    <n v="6"/>
    <n v="0.7"/>
    <n v="-3.6288"/>
  </r>
  <r>
    <n v="1321"/>
    <x v="623"/>
    <x v="3"/>
    <x v="447"/>
    <d v="2014-02-09T00:00:00"/>
    <s v="Standard Class"/>
    <s v="MC-17575"/>
    <s v="Matt Collins"/>
    <x v="0"/>
    <s v="United States"/>
    <x v="74"/>
    <x v="24"/>
    <n v="45231"/>
    <x v="3"/>
    <s v="OFF-BI-10002071"/>
    <x v="1"/>
    <x v="8"/>
    <s v="Fellowes Black Plastic Comb Bindings"/>
    <x v="1183"/>
    <n v="3"/>
    <n v="0.7"/>
    <n v="-4.1831999999999976"/>
  </r>
  <r>
    <n v="1322"/>
    <x v="623"/>
    <x v="3"/>
    <x v="447"/>
    <d v="2014-02-09T00:00:00"/>
    <s v="Standard Class"/>
    <s v="MC-17575"/>
    <s v="Matt Collins"/>
    <x v="0"/>
    <s v="United States"/>
    <x v="74"/>
    <x v="24"/>
    <n v="45231"/>
    <x v="3"/>
    <s v="OFF-ST-10001490"/>
    <x v="1"/>
    <x v="4"/>
    <s v="Hot File 7-Pocket, Floor Stand"/>
    <x v="1184"/>
    <n v="2"/>
    <n v="0.2"/>
    <n v="35.69399999999996"/>
  </r>
  <r>
    <n v="1323"/>
    <x v="624"/>
    <x v="3"/>
    <x v="448"/>
    <d v="2014-03-09T00:00:00"/>
    <s v="Standard Class"/>
    <s v="LP-17095"/>
    <s v="Liz Preis"/>
    <x v="0"/>
    <s v="United States"/>
    <x v="208"/>
    <x v="0"/>
    <n v="42071"/>
    <x v="0"/>
    <s v="OFF-AP-10004859"/>
    <x v="1"/>
    <x v="9"/>
    <s v="Acco 6 Outlet Guardian Premium Surge Suppressor"/>
    <x v="1185"/>
    <n v="5"/>
    <n v="0"/>
    <n v="19.656000000000002"/>
  </r>
  <r>
    <n v="1324"/>
    <x v="625"/>
    <x v="3"/>
    <x v="449"/>
    <d v="2014-10-11T00:00:00"/>
    <s v="First Class"/>
    <s v="EB-14170"/>
    <s v="Evan Bailliet"/>
    <x v="0"/>
    <s v="United States"/>
    <x v="40"/>
    <x v="3"/>
    <n v="28403"/>
    <x v="0"/>
    <s v="OFF-PA-10002659"/>
    <x v="1"/>
    <x v="10"/>
    <s v="Avoid Verbal Orders Carbonless Minifold Book"/>
    <x v="1186"/>
    <n v="4"/>
    <n v="0.2"/>
    <n v="3.5151999999999988"/>
  </r>
  <r>
    <n v="1325"/>
    <x v="626"/>
    <x v="2"/>
    <x v="450"/>
    <d v="2011-10-03T00:00:00"/>
    <s v="Standard Class"/>
    <s v="GZ-14545"/>
    <s v="George Zrebassa"/>
    <x v="1"/>
    <s v="United States"/>
    <x v="104"/>
    <x v="31"/>
    <n v="1841"/>
    <x v="3"/>
    <s v="OFF-ST-10001321"/>
    <x v="1"/>
    <x v="4"/>
    <s v="Decoflex Hanging Personal Folder File, Blue"/>
    <x v="193"/>
    <n v="3"/>
    <n v="0"/>
    <n v="12.490200000000003"/>
  </r>
  <r>
    <n v="1326"/>
    <x v="627"/>
    <x v="2"/>
    <x v="279"/>
    <d v="2011-05-30T00:00:00"/>
    <s v="First Class"/>
    <s v="LE-16810"/>
    <s v="Laurel Elliston"/>
    <x v="0"/>
    <s v="United States"/>
    <x v="22"/>
    <x v="10"/>
    <n v="60653"/>
    <x v="2"/>
    <s v="OFF-BI-10004139"/>
    <x v="1"/>
    <x v="8"/>
    <s v="Fellowes Presentation Covers for Comb Binding Machines"/>
    <x v="1187"/>
    <n v="6"/>
    <n v="0.8"/>
    <n v="-30.555000000000007"/>
  </r>
  <r>
    <n v="1327"/>
    <x v="628"/>
    <x v="1"/>
    <x v="451"/>
    <d v="2012-06-18T00:00:00"/>
    <s v="Standard Class"/>
    <s v="AD-10180"/>
    <s v="Alan Dominguez"/>
    <x v="2"/>
    <s v="United States"/>
    <x v="10"/>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x v="165"/>
    <x v="29"/>
    <n v="6360"/>
    <x v="3"/>
    <s v="OFF-PA-10004156"/>
    <x v="1"/>
    <x v="10"/>
    <s v="Xerox 188"/>
    <x v="1189"/>
    <n v="1"/>
    <n v="0"/>
    <n v="5.5565999999999995"/>
  </r>
  <r>
    <n v="1329"/>
    <x v="630"/>
    <x v="3"/>
    <x v="453"/>
    <d v="2014-10-19T00:00:00"/>
    <s v="Second Class"/>
    <s v="FG-14260"/>
    <s v="Frank Gastineau"/>
    <x v="2"/>
    <s v="United States"/>
    <x v="8"/>
    <x v="1"/>
    <n v="94110"/>
    <x v="1"/>
    <s v="OFF-AR-10002818"/>
    <x v="1"/>
    <x v="6"/>
    <s v="Panasonic KP-310 Heavy-Duty Electric Pencil Sharpener"/>
    <x v="1190"/>
    <n v="4"/>
    <n v="0"/>
    <n v="26.375999999999998"/>
  </r>
  <r>
    <n v="1330"/>
    <x v="631"/>
    <x v="0"/>
    <x v="454"/>
    <d v="2013-05-28T00:00:00"/>
    <s v="Standard Class"/>
    <s v="LD-17005"/>
    <s v="Lisa DeCherney"/>
    <x v="0"/>
    <s v="United States"/>
    <x v="8"/>
    <x v="1"/>
    <n v="94109"/>
    <x v="1"/>
    <s v="FUR-FU-10003691"/>
    <x v="0"/>
    <x v="5"/>
    <s v="Eldon Image Series Desk Accessories, Ebony"/>
    <x v="1191"/>
    <n v="3"/>
    <n v="0"/>
    <n v="16.302"/>
  </r>
  <r>
    <n v="1331"/>
    <x v="632"/>
    <x v="3"/>
    <x v="455"/>
    <d v="2014-06-07T00:00:00"/>
    <s v="Standard Class"/>
    <s v="AB-10255"/>
    <s v="Alejandro Ballentine"/>
    <x v="2"/>
    <s v="United States"/>
    <x v="160"/>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x v="160"/>
    <x v="24"/>
    <n v="44052"/>
    <x v="3"/>
    <s v="OFF-ST-10004507"/>
    <x v="1"/>
    <x v="4"/>
    <s v="Advantus Rolling Storage Box"/>
    <x v="1193"/>
    <n v="2"/>
    <n v="0.2"/>
    <n v="2.4009999999999998"/>
  </r>
  <r>
    <n v="1333"/>
    <x v="633"/>
    <x v="2"/>
    <x v="456"/>
    <d v="2011-02-22T00:00:00"/>
    <s v="Standard Class"/>
    <s v="MN-17935"/>
    <s v="Michael Nguyen"/>
    <x v="0"/>
    <s v="United States"/>
    <x v="61"/>
    <x v="5"/>
    <n v="75220"/>
    <x v="2"/>
    <s v="OFF-BI-10002012"/>
    <x v="1"/>
    <x v="8"/>
    <s v="Wilson Jones Easy Flow II Sheet Lifters"/>
    <x v="1194"/>
    <n v="3"/>
    <n v="0.8"/>
    <n v="-1.7280000000000002"/>
  </r>
  <r>
    <n v="1334"/>
    <x v="633"/>
    <x v="2"/>
    <x v="456"/>
    <d v="2011-02-22T00:00:00"/>
    <s v="Standard Class"/>
    <s v="MN-17935"/>
    <s v="Michael Nguyen"/>
    <x v="0"/>
    <s v="United States"/>
    <x v="61"/>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x v="1"/>
    <x v="1"/>
    <n v="90049"/>
    <x v="1"/>
    <s v="OFF-BI-10003684"/>
    <x v="1"/>
    <x v="8"/>
    <s v="Wilson Jones Legal Size Ring Binders"/>
    <x v="1196"/>
    <n v="8"/>
    <n v="0.2"/>
    <n v="52.775999999999996"/>
  </r>
  <r>
    <n v="1336"/>
    <x v="635"/>
    <x v="0"/>
    <x v="458"/>
    <d v="2013-05-24T00:00:00"/>
    <s v="Standard Class"/>
    <s v="JR-15670"/>
    <s v="Jim Radford"/>
    <x v="0"/>
    <s v="United States"/>
    <x v="209"/>
    <x v="29"/>
    <n v="6457"/>
    <x v="3"/>
    <s v="OFF-ST-10002574"/>
    <x v="1"/>
    <x v="4"/>
    <s v="SAFCO Commercial Wire Shelving, Black"/>
    <x v="1197"/>
    <n v="4"/>
    <n v="0"/>
    <n v="0"/>
  </r>
  <r>
    <n v="1337"/>
    <x v="636"/>
    <x v="3"/>
    <x v="459"/>
    <d v="2014-04-08T00:00:00"/>
    <s v="Standard Class"/>
    <s v="JF-15190"/>
    <s v="Jamie Frazer"/>
    <x v="0"/>
    <s v="United States"/>
    <x v="1"/>
    <x v="1"/>
    <n v="90008"/>
    <x v="1"/>
    <s v="FUR-FU-10003724"/>
    <x v="0"/>
    <x v="5"/>
    <s v="Westinghouse Clip-On Gooseneck Lamps"/>
    <x v="1198"/>
    <n v="3"/>
    <n v="0"/>
    <n v="6.5285999999999991"/>
  </r>
  <r>
    <n v="1338"/>
    <x v="637"/>
    <x v="3"/>
    <x v="185"/>
    <d v="2014-04-03T00:00:00"/>
    <s v="Second Class"/>
    <s v="CM-12115"/>
    <s v="Chad McGuire"/>
    <x v="0"/>
    <s v="United States"/>
    <x v="20"/>
    <x v="15"/>
    <n v="10011"/>
    <x v="3"/>
    <s v="FUR-FU-10004018"/>
    <x v="0"/>
    <x v="5"/>
    <s v="Tensor Computer Mounted Lamp"/>
    <x v="1199"/>
    <n v="2"/>
    <n v="0"/>
    <n v="8.0406000000000013"/>
  </r>
  <r>
    <n v="1339"/>
    <x v="637"/>
    <x v="3"/>
    <x v="185"/>
    <d v="2014-04-03T00:00:00"/>
    <s v="Second Class"/>
    <s v="CM-12115"/>
    <s v="Chad McGuire"/>
    <x v="0"/>
    <s v="United States"/>
    <x v="20"/>
    <x v="15"/>
    <n v="10011"/>
    <x v="3"/>
    <s v="TEC-PH-10002549"/>
    <x v="2"/>
    <x v="7"/>
    <s v="Polycom SoundPoint IP 450 VoIP phone"/>
    <x v="1200"/>
    <n v="3"/>
    <n v="0"/>
    <n v="176.17080000000001"/>
  </r>
  <r>
    <n v="1340"/>
    <x v="637"/>
    <x v="3"/>
    <x v="185"/>
    <d v="2014-04-03T00:00:00"/>
    <s v="Second Class"/>
    <s v="CM-12115"/>
    <s v="Chad McGuire"/>
    <x v="0"/>
    <s v="United States"/>
    <x v="20"/>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x v="108"/>
    <x v="3"/>
    <n v="28540"/>
    <x v="0"/>
    <s v="TEC-MA-10002178"/>
    <x v="2"/>
    <x v="15"/>
    <s v="Cisco CP-7937G Unified IP Conference Station Phone"/>
    <x v="1202"/>
    <n v="2"/>
    <n v="0.5"/>
    <n v="-27.827999999999975"/>
  </r>
  <r>
    <n v="1342"/>
    <x v="638"/>
    <x v="3"/>
    <x v="460"/>
    <d v="2014-01-05T00:00:00"/>
    <s v="First Class"/>
    <s v="AS-10045"/>
    <s v="Aaron Smayling"/>
    <x v="1"/>
    <s v="United States"/>
    <x v="108"/>
    <x v="3"/>
    <n v="28540"/>
    <x v="0"/>
    <s v="OFF-BI-10003694"/>
    <x v="1"/>
    <x v="8"/>
    <s v="Avery 3 1/2&quot; Diskette Storage Pages, 10/Pack"/>
    <x v="1203"/>
    <n v="5"/>
    <n v="0.7"/>
    <n v="-12.527999999999995"/>
  </r>
  <r>
    <n v="1343"/>
    <x v="638"/>
    <x v="3"/>
    <x v="460"/>
    <d v="2014-01-05T00:00:00"/>
    <s v="First Class"/>
    <s v="AS-10045"/>
    <s v="Aaron Smayling"/>
    <x v="1"/>
    <s v="United States"/>
    <x v="108"/>
    <x v="3"/>
    <n v="28540"/>
    <x v="0"/>
    <s v="OFF-BI-10000474"/>
    <x v="1"/>
    <x v="8"/>
    <s v="Avery Recycled Flexi-View Covers for Binding Systems"/>
    <x v="1204"/>
    <n v="6"/>
    <n v="0.7"/>
    <n v="-21.159599999999998"/>
  </r>
  <r>
    <n v="1344"/>
    <x v="639"/>
    <x v="1"/>
    <x v="71"/>
    <d v="2012-06-01T00:00:00"/>
    <s v="Standard Class"/>
    <s v="KB-16315"/>
    <s v="Karl Braun"/>
    <x v="0"/>
    <s v="United States"/>
    <x v="210"/>
    <x v="15"/>
    <n v="11520"/>
    <x v="3"/>
    <s v="OFF-AR-10000411"/>
    <x v="1"/>
    <x v="6"/>
    <s v="Boston 16701 Slimline Battery Pencil Sharpener"/>
    <x v="1205"/>
    <n v="3"/>
    <n v="0"/>
    <n v="14.345999999999995"/>
  </r>
  <r>
    <n v="1345"/>
    <x v="639"/>
    <x v="1"/>
    <x v="71"/>
    <d v="2012-06-01T00:00:00"/>
    <s v="Standard Class"/>
    <s v="KB-16315"/>
    <s v="Karl Braun"/>
    <x v="0"/>
    <s v="United States"/>
    <x v="210"/>
    <x v="15"/>
    <n v="11520"/>
    <x v="3"/>
    <s v="OFF-LA-10000262"/>
    <x v="1"/>
    <x v="2"/>
    <s v="Avery 494"/>
    <x v="1206"/>
    <n v="5"/>
    <n v="0"/>
    <n v="6.0029999999999992"/>
  </r>
  <r>
    <n v="1346"/>
    <x v="640"/>
    <x v="2"/>
    <x v="461"/>
    <d v="2011-03-24T00:00:00"/>
    <s v="Standard Class"/>
    <s v="BN-11515"/>
    <s v="Bradley Nguyen"/>
    <x v="0"/>
    <s v="United States"/>
    <x v="69"/>
    <x v="11"/>
    <n v="55044"/>
    <x v="2"/>
    <s v="OFF-AP-10001154"/>
    <x v="1"/>
    <x v="9"/>
    <s v="Bionaire Personal Warm Mist Humidifier/Vaporizer"/>
    <x v="1207"/>
    <n v="2"/>
    <n v="0"/>
    <n v="36.574200000000005"/>
  </r>
  <r>
    <n v="1347"/>
    <x v="640"/>
    <x v="2"/>
    <x v="461"/>
    <d v="2011-03-24T00:00:00"/>
    <s v="Standard Class"/>
    <s v="BN-11515"/>
    <s v="Bradley Nguyen"/>
    <x v="0"/>
    <s v="United States"/>
    <x v="69"/>
    <x v="11"/>
    <n v="55044"/>
    <x v="2"/>
    <s v="OFF-PA-10000466"/>
    <x v="1"/>
    <x v="10"/>
    <s v="Memo Book, 100 Message Capacity, 5 3/8” x 11”"/>
    <x v="1208"/>
    <n v="7"/>
    <n v="0"/>
    <n v="23.59"/>
  </r>
  <r>
    <n v="1348"/>
    <x v="640"/>
    <x v="2"/>
    <x v="461"/>
    <d v="2011-03-24T00:00:00"/>
    <s v="Standard Class"/>
    <s v="BN-11515"/>
    <s v="Bradley Nguyen"/>
    <x v="0"/>
    <s v="United States"/>
    <x v="69"/>
    <x v="11"/>
    <n v="55044"/>
    <x v="2"/>
    <s v="OFF-AR-10003829"/>
    <x v="1"/>
    <x v="6"/>
    <s v="Newell 35"/>
    <x v="1209"/>
    <n v="6"/>
    <n v="0"/>
    <n v="5.7071999999999976"/>
  </r>
  <r>
    <n v="1349"/>
    <x v="640"/>
    <x v="2"/>
    <x v="461"/>
    <d v="2011-03-24T00:00:00"/>
    <s v="Standard Class"/>
    <s v="BN-11515"/>
    <s v="Bradley Nguyen"/>
    <x v="0"/>
    <s v="United States"/>
    <x v="69"/>
    <x v="11"/>
    <n v="55044"/>
    <x v="2"/>
    <s v="OFF-BI-10001758"/>
    <x v="1"/>
    <x v="8"/>
    <s v="Wilson Jones 14 Line Acrylic Coated Pressboard Data Binders"/>
    <x v="1210"/>
    <n v="10"/>
    <n v="0"/>
    <n v="25.097999999999999"/>
  </r>
  <r>
    <n v="1350"/>
    <x v="640"/>
    <x v="2"/>
    <x v="461"/>
    <d v="2011-03-24T00:00:00"/>
    <s v="Standard Class"/>
    <s v="BN-11515"/>
    <s v="Bradley Nguyen"/>
    <x v="0"/>
    <s v="United States"/>
    <x v="69"/>
    <x v="11"/>
    <n v="55044"/>
    <x v="2"/>
    <s v="OFF-BI-10000136"/>
    <x v="1"/>
    <x v="8"/>
    <s v="Avery Non-Stick Heavy Duty View Round Locking Ring Binders"/>
    <x v="1211"/>
    <n v="6"/>
    <n v="0"/>
    <n v="17.2224"/>
  </r>
  <r>
    <n v="1351"/>
    <x v="641"/>
    <x v="2"/>
    <x v="462"/>
    <d v="2011-10-08T00:00:00"/>
    <s v="Second Class"/>
    <s v="BP-11290"/>
    <s v="Beth Paige"/>
    <x v="0"/>
    <s v="United States"/>
    <x v="148"/>
    <x v="10"/>
    <n v="60201"/>
    <x v="2"/>
    <s v="FUR-CH-10002880"/>
    <x v="0"/>
    <x v="1"/>
    <s v="Global High-Back Leather Tilter, Burgundy"/>
    <x v="1212"/>
    <n v="3"/>
    <n v="0.3"/>
    <n v="-70.104300000000023"/>
  </r>
  <r>
    <n v="1352"/>
    <x v="642"/>
    <x v="0"/>
    <x v="463"/>
    <d v="2013-04-01T00:00:00"/>
    <s v="First Class"/>
    <s v="AS-10045"/>
    <s v="Aaron Smayling"/>
    <x v="1"/>
    <s v="United States"/>
    <x v="81"/>
    <x v="17"/>
    <n v="22204"/>
    <x v="0"/>
    <s v="OFF-ST-10000649"/>
    <x v="1"/>
    <x v="4"/>
    <s v="Hanging Personal Folder File"/>
    <x v="1213"/>
    <n v="2"/>
    <n v="0"/>
    <n v="7.8500000000000014"/>
  </r>
  <r>
    <n v="1353"/>
    <x v="643"/>
    <x v="3"/>
    <x v="464"/>
    <d v="2014-05-10T00:00:00"/>
    <s v="Standard Class"/>
    <s v="LW-16990"/>
    <s v="Lindsay Williams"/>
    <x v="1"/>
    <s v="United States"/>
    <x v="8"/>
    <x v="1"/>
    <n v="94109"/>
    <x v="1"/>
    <s v="TEC-PH-10003092"/>
    <x v="2"/>
    <x v="7"/>
    <s v="Motorola L804"/>
    <x v="1214"/>
    <n v="5"/>
    <n v="0.2"/>
    <n v="20.695499999999988"/>
  </r>
  <r>
    <n v="1354"/>
    <x v="643"/>
    <x v="3"/>
    <x v="464"/>
    <d v="2014-05-10T00:00:00"/>
    <s v="Standard Class"/>
    <s v="LW-16990"/>
    <s v="Lindsay Williams"/>
    <x v="1"/>
    <s v="United States"/>
    <x v="8"/>
    <x v="1"/>
    <n v="94109"/>
    <x v="1"/>
    <s v="OFF-PA-10002250"/>
    <x v="1"/>
    <x v="10"/>
    <s v="Things To Do Today Pad"/>
    <x v="1215"/>
    <n v="3"/>
    <n v="0"/>
    <n v="8.4527999999999999"/>
  </r>
  <r>
    <n v="1355"/>
    <x v="643"/>
    <x v="3"/>
    <x v="464"/>
    <d v="2014-05-10T00:00:00"/>
    <s v="Standard Class"/>
    <s v="LW-16990"/>
    <s v="Lindsay Williams"/>
    <x v="1"/>
    <s v="United States"/>
    <x v="8"/>
    <x v="1"/>
    <n v="94109"/>
    <x v="1"/>
    <s v="FUR-TA-10003473"/>
    <x v="0"/>
    <x v="3"/>
    <s v="Bretford Rectangular Conference Table Tops"/>
    <x v="1216"/>
    <n v="1"/>
    <n v="0.2"/>
    <n v="11.283900000000017"/>
  </r>
  <r>
    <n v="1356"/>
    <x v="644"/>
    <x v="2"/>
    <x v="260"/>
    <d v="2011-07-05T00:00:00"/>
    <s v="Same Day"/>
    <s v="DC-12850"/>
    <s v="Dan Campbell"/>
    <x v="0"/>
    <s v="United States"/>
    <x v="12"/>
    <x v="5"/>
    <n v="77036"/>
    <x v="2"/>
    <s v="OFF-ST-10001522"/>
    <x v="1"/>
    <x v="4"/>
    <s v="Gould Plastics 18-Pocket Panel Bin, 34w x 5-1/4d x 20-1/2h"/>
    <x v="1217"/>
    <n v="3"/>
    <n v="0.2"/>
    <n v="-44.155200000000022"/>
  </r>
  <r>
    <n v="1357"/>
    <x v="644"/>
    <x v="2"/>
    <x v="260"/>
    <d v="2011-07-05T00:00:00"/>
    <s v="Same Day"/>
    <s v="DC-12850"/>
    <s v="Dan Campbell"/>
    <x v="0"/>
    <s v="United States"/>
    <x v="12"/>
    <x v="5"/>
    <n v="77036"/>
    <x v="2"/>
    <s v="OFF-ST-10000563"/>
    <x v="1"/>
    <x v="4"/>
    <s v="Fellowes Bankers Box Stor/Drawer Steel Plus"/>
    <x v="1218"/>
    <n v="11"/>
    <n v="0.2"/>
    <n v="-35.178000000000004"/>
  </r>
  <r>
    <n v="1358"/>
    <x v="645"/>
    <x v="0"/>
    <x v="465"/>
    <d v="2013-05-08T00:00:00"/>
    <s v="First Class"/>
    <s v="ND-18370"/>
    <s v="Natalie DeCherney"/>
    <x v="0"/>
    <s v="United States"/>
    <x v="103"/>
    <x v="0"/>
    <n v="40214"/>
    <x v="0"/>
    <s v="OFF-PA-10003641"/>
    <x v="1"/>
    <x v="10"/>
    <s v="Xerox 1909"/>
    <x v="1219"/>
    <n v="3"/>
    <n v="0"/>
    <n v="36.404399999999995"/>
  </r>
  <r>
    <n v="1359"/>
    <x v="646"/>
    <x v="3"/>
    <x v="466"/>
    <d v="2014-04-28T00:00:00"/>
    <s v="First Class"/>
    <s v="LB-16735"/>
    <s v="Larry Blacks"/>
    <x v="0"/>
    <s v="United States"/>
    <x v="5"/>
    <x v="5"/>
    <n v="76106"/>
    <x v="2"/>
    <s v="FUR-FU-10000010"/>
    <x v="0"/>
    <x v="5"/>
    <s v="DAX Value U-Channel Document Frames, Easel Back"/>
    <x v="1220"/>
    <n v="1"/>
    <n v="0.6"/>
    <n v="-1.4413"/>
  </r>
  <r>
    <n v="1360"/>
    <x v="647"/>
    <x v="2"/>
    <x v="467"/>
    <d v="2011-10-01T00:00:00"/>
    <s v="Second Class"/>
    <s v="KT-16465"/>
    <s v="Kean Takahito"/>
    <x v="0"/>
    <s v="United States"/>
    <x v="1"/>
    <x v="1"/>
    <n v="90049"/>
    <x v="1"/>
    <s v="FUR-CH-10002961"/>
    <x v="0"/>
    <x v="1"/>
    <s v="Leather Task Chair, Black"/>
    <x v="1221"/>
    <n v="2"/>
    <n v="0.2"/>
    <n v="0"/>
  </r>
  <r>
    <n v="1361"/>
    <x v="648"/>
    <x v="3"/>
    <x v="15"/>
    <d v="2014-10-26T00:00:00"/>
    <s v="Standard Class"/>
    <s v="HM-14860"/>
    <s v="Harry Marie"/>
    <x v="1"/>
    <s v="United States"/>
    <x v="10"/>
    <x v="9"/>
    <n v="19120"/>
    <x v="3"/>
    <s v="OFF-AR-10002956"/>
    <x v="1"/>
    <x v="6"/>
    <s v="Boston 16801 Nautilus Battery Pencil Sharpener"/>
    <x v="1222"/>
    <n v="7"/>
    <n v="0.2"/>
    <n v="9.2441999999999993"/>
  </r>
  <r>
    <n v="1362"/>
    <x v="648"/>
    <x v="3"/>
    <x v="15"/>
    <d v="2014-10-26T00:00:00"/>
    <s v="Standard Class"/>
    <s v="HM-14860"/>
    <s v="Harry Marie"/>
    <x v="1"/>
    <s v="United States"/>
    <x v="10"/>
    <x v="9"/>
    <n v="19120"/>
    <x v="3"/>
    <s v="OFF-PA-10004041"/>
    <x v="1"/>
    <x v="10"/>
    <s v="It's Hot Message Books with Stickers, 2 3/4&quot; x 5&quot;"/>
    <x v="208"/>
    <n v="4"/>
    <n v="0.2"/>
    <n v="7.3999999999999995"/>
  </r>
  <r>
    <n v="1363"/>
    <x v="648"/>
    <x v="3"/>
    <x v="15"/>
    <d v="2014-10-26T00:00:00"/>
    <s v="Standard Class"/>
    <s v="HM-14860"/>
    <s v="Harry Marie"/>
    <x v="1"/>
    <s v="United States"/>
    <x v="10"/>
    <x v="9"/>
    <n v="19120"/>
    <x v="3"/>
    <s v="TEC-PH-10001336"/>
    <x v="2"/>
    <x v="7"/>
    <s v="Digium D40 VoIP phone"/>
    <x v="1223"/>
    <n v="4"/>
    <n v="0.4"/>
    <n v="-56.755600000000015"/>
  </r>
  <r>
    <n v="1364"/>
    <x v="649"/>
    <x v="3"/>
    <x v="468"/>
    <d v="2014-11-12T00:00:00"/>
    <s v="First Class"/>
    <s v="AB-10600"/>
    <s v="Ann Blume"/>
    <x v="1"/>
    <s v="United States"/>
    <x v="93"/>
    <x v="16"/>
    <n v="85705"/>
    <x v="1"/>
    <s v="OFF-BI-10001036"/>
    <x v="1"/>
    <x v="8"/>
    <s v="Cardinal EasyOpen D-Ring Binders"/>
    <x v="1224"/>
    <n v="14"/>
    <n v="0.7"/>
    <n v="-25.591999999999999"/>
  </r>
  <r>
    <n v="1365"/>
    <x v="649"/>
    <x v="3"/>
    <x v="468"/>
    <d v="2014-11-12T00:00:00"/>
    <s v="First Class"/>
    <s v="AB-10600"/>
    <s v="Ann Blume"/>
    <x v="1"/>
    <s v="United States"/>
    <x v="93"/>
    <x v="16"/>
    <n v="85705"/>
    <x v="1"/>
    <s v="TEC-MA-10003183"/>
    <x v="2"/>
    <x v="15"/>
    <s v="DYMO CardScan Personal V9 Business Card Scanner"/>
    <x v="1225"/>
    <n v="2"/>
    <n v="0.7"/>
    <n v="-63.995999999999981"/>
  </r>
  <r>
    <n v="1366"/>
    <x v="649"/>
    <x v="3"/>
    <x v="468"/>
    <d v="2014-11-12T00:00:00"/>
    <s v="First Class"/>
    <s v="AB-10600"/>
    <s v="Ann Blume"/>
    <x v="1"/>
    <s v="United States"/>
    <x v="93"/>
    <x v="16"/>
    <n v="85705"/>
    <x v="1"/>
    <s v="TEC-AC-10001314"/>
    <x v="2"/>
    <x v="11"/>
    <s v="Case Logic 2.4GHz Wireless Keyboard"/>
    <x v="1226"/>
    <n v="6"/>
    <n v="0.2"/>
    <n v="-35.992800000000038"/>
  </r>
  <r>
    <n v="1367"/>
    <x v="649"/>
    <x v="3"/>
    <x v="468"/>
    <d v="2014-11-12T00:00:00"/>
    <s v="First Class"/>
    <s v="AB-10600"/>
    <s v="Ann Blume"/>
    <x v="1"/>
    <s v="United States"/>
    <x v="93"/>
    <x v="16"/>
    <n v="85705"/>
    <x v="1"/>
    <s v="TEC-PH-10002563"/>
    <x v="2"/>
    <x v="7"/>
    <s v="Adtran 1202752G1"/>
    <x v="1227"/>
    <n v="2"/>
    <n v="0.2"/>
    <n v="15.118800000000007"/>
  </r>
  <r>
    <n v="1368"/>
    <x v="649"/>
    <x v="3"/>
    <x v="468"/>
    <d v="2014-11-12T00:00:00"/>
    <s v="First Class"/>
    <s v="AB-10600"/>
    <s v="Ann Blume"/>
    <x v="1"/>
    <s v="United States"/>
    <x v="93"/>
    <x v="16"/>
    <n v="85705"/>
    <x v="1"/>
    <s v="FUR-CH-10003312"/>
    <x v="0"/>
    <x v="1"/>
    <s v="Hon 2090 “Pillow Soft” Series Mid Back Swivel/Tilt Chairs"/>
    <x v="185"/>
    <n v="4"/>
    <n v="0.2"/>
    <n v="-146.10960000000014"/>
  </r>
  <r>
    <n v="1369"/>
    <x v="650"/>
    <x v="3"/>
    <x v="141"/>
    <d v="2014-07-12T00:00:00"/>
    <s v="First Class"/>
    <s v="SZ-20035"/>
    <s v="Sam Zeldin"/>
    <x v="2"/>
    <s v="United States"/>
    <x v="211"/>
    <x v="1"/>
    <n v="90660"/>
    <x v="1"/>
    <s v="FUR-FU-10001588"/>
    <x v="0"/>
    <x v="5"/>
    <s v="Deflect-o SuperTray Unbreakable Stackable Tray, Letter, Black"/>
    <x v="1228"/>
    <n v="5"/>
    <n v="0"/>
    <n v="62.736999999999995"/>
  </r>
  <r>
    <n v="1370"/>
    <x v="651"/>
    <x v="1"/>
    <x v="100"/>
    <d v="2012-12-28T00:00:00"/>
    <s v="Standard Class"/>
    <s v="JR-15670"/>
    <s v="Jim Radford"/>
    <x v="0"/>
    <s v="United States"/>
    <x v="77"/>
    <x v="22"/>
    <n v="80906"/>
    <x v="1"/>
    <s v="FUR-BO-10002613"/>
    <x v="0"/>
    <x v="0"/>
    <s v="Atlantic Metals Mobile 4-Shelf Bookcases, Custom Colors"/>
    <x v="1229"/>
    <n v="7"/>
    <n v="0.7"/>
    <n v="-786.74400000000026"/>
  </r>
  <r>
    <n v="1371"/>
    <x v="651"/>
    <x v="1"/>
    <x v="100"/>
    <d v="2012-12-28T00:00:00"/>
    <s v="Standard Class"/>
    <s v="JR-15670"/>
    <s v="Jim Radford"/>
    <x v="0"/>
    <s v="United States"/>
    <x v="77"/>
    <x v="22"/>
    <n v="80906"/>
    <x v="1"/>
    <s v="OFF-AR-10003405"/>
    <x v="1"/>
    <x v="6"/>
    <s v="Dixon My First Ticonderoga Pencil, #2"/>
    <x v="1230"/>
    <n v="3"/>
    <n v="0.2"/>
    <n v="1.5794999999999986"/>
  </r>
  <r>
    <n v="1372"/>
    <x v="652"/>
    <x v="3"/>
    <x v="469"/>
    <d v="2014-03-13T00:00:00"/>
    <s v="Standard Class"/>
    <s v="MG-17890"/>
    <s v="Michael Granlund"/>
    <x v="2"/>
    <s v="United States"/>
    <x v="183"/>
    <x v="39"/>
    <n v="20735"/>
    <x v="3"/>
    <s v="TEC-AC-10004510"/>
    <x v="2"/>
    <x v="11"/>
    <s v="Logitech Desktop MK120 Mouse and keyboard Combo"/>
    <x v="1231"/>
    <n v="3"/>
    <n v="0"/>
    <n v="4.9079999999999977"/>
  </r>
  <r>
    <n v="1373"/>
    <x v="653"/>
    <x v="2"/>
    <x v="470"/>
    <d v="2011-04-06T00:00:00"/>
    <s v="Second Class"/>
    <s v="KM-16720"/>
    <s v="Kunst Miller"/>
    <x v="0"/>
    <s v="United States"/>
    <x v="132"/>
    <x v="1"/>
    <n v="94591"/>
    <x v="1"/>
    <s v="OFF-LA-10002312"/>
    <x v="1"/>
    <x v="2"/>
    <s v="Avery 490"/>
    <x v="461"/>
    <n v="2"/>
    <n v="0"/>
    <n v="14.8"/>
  </r>
  <r>
    <n v="1374"/>
    <x v="653"/>
    <x v="2"/>
    <x v="470"/>
    <d v="2011-04-06T00:00:00"/>
    <s v="Second Class"/>
    <s v="KM-16720"/>
    <s v="Kunst Miller"/>
    <x v="0"/>
    <s v="United States"/>
    <x v="132"/>
    <x v="1"/>
    <n v="94591"/>
    <x v="1"/>
    <s v="OFF-BI-10000042"/>
    <x v="1"/>
    <x v="8"/>
    <s v="Pressboard Data Binder, Crimson, 12&quot; X 8 1/2&quot;"/>
    <x v="1232"/>
    <n v="4"/>
    <n v="0.2"/>
    <n v="5.5535999999999994"/>
  </r>
  <r>
    <n v="1375"/>
    <x v="654"/>
    <x v="1"/>
    <x v="471"/>
    <d v="2012-09-19T00:00:00"/>
    <s v="Standard Class"/>
    <s v="CA-12265"/>
    <s v="Christina Anderson"/>
    <x v="0"/>
    <s v="United States"/>
    <x v="212"/>
    <x v="7"/>
    <n v="84604"/>
    <x v="1"/>
    <s v="FUR-TA-10003008"/>
    <x v="0"/>
    <x v="3"/>
    <s v="Lesro Round Back Collection Coffee Table, End Table"/>
    <x v="1233"/>
    <n v="5"/>
    <n v="0"/>
    <n v="118.65750000000006"/>
  </r>
  <r>
    <n v="1376"/>
    <x v="655"/>
    <x v="2"/>
    <x v="472"/>
    <d v="2011-08-09T00:00:00"/>
    <s v="Second Class"/>
    <s v="VD-21670"/>
    <s v="Valerie Dominguez"/>
    <x v="0"/>
    <s v="United States"/>
    <x v="213"/>
    <x v="7"/>
    <n v="84062"/>
    <x v="1"/>
    <s v="OFF-AP-10003590"/>
    <x v="1"/>
    <x v="9"/>
    <s v="Hoover WindTunnel Plus Canister Vacuum"/>
    <x v="1234"/>
    <n v="3"/>
    <n v="0"/>
    <n v="305.13000000000011"/>
  </r>
  <r>
    <n v="1377"/>
    <x v="655"/>
    <x v="2"/>
    <x v="472"/>
    <d v="2011-08-09T00:00:00"/>
    <s v="Second Class"/>
    <s v="VD-21670"/>
    <s v="Valerie Dominguez"/>
    <x v="0"/>
    <s v="United States"/>
    <x v="213"/>
    <x v="7"/>
    <n v="84062"/>
    <x v="1"/>
    <s v="OFF-PA-10000806"/>
    <x v="1"/>
    <x v="10"/>
    <s v="Xerox 1934"/>
    <x v="990"/>
    <n v="8"/>
    <n v="0"/>
    <n v="219.44159999999999"/>
  </r>
  <r>
    <n v="1378"/>
    <x v="655"/>
    <x v="2"/>
    <x v="472"/>
    <d v="2011-08-09T00:00:00"/>
    <s v="Second Class"/>
    <s v="VD-21670"/>
    <s v="Valerie Dominguez"/>
    <x v="0"/>
    <s v="United States"/>
    <x v="213"/>
    <x v="7"/>
    <n v="84062"/>
    <x v="1"/>
    <s v="OFF-AR-10000896"/>
    <x v="1"/>
    <x v="6"/>
    <s v="Newell 329"/>
    <x v="1235"/>
    <n v="5"/>
    <n v="0"/>
    <n v="4.2639999999999993"/>
  </r>
  <r>
    <n v="1379"/>
    <x v="655"/>
    <x v="2"/>
    <x v="472"/>
    <d v="2011-08-09T00:00:00"/>
    <s v="Second Class"/>
    <s v="VD-21670"/>
    <s v="Valerie Dominguez"/>
    <x v="0"/>
    <s v="United States"/>
    <x v="213"/>
    <x v="7"/>
    <n v="84062"/>
    <x v="1"/>
    <s v="TEC-PH-10002310"/>
    <x v="2"/>
    <x v="7"/>
    <s v="Panasonic KX T7731-B Digital phone"/>
    <x v="1236"/>
    <n v="5"/>
    <n v="0.2"/>
    <n v="34.996499999999969"/>
  </r>
  <r>
    <n v="1380"/>
    <x v="655"/>
    <x v="2"/>
    <x v="472"/>
    <d v="2011-08-09T00:00:00"/>
    <s v="Second Class"/>
    <s v="VD-21670"/>
    <s v="Valerie Dominguez"/>
    <x v="0"/>
    <s v="United States"/>
    <x v="213"/>
    <x v="7"/>
    <n v="84062"/>
    <x v="1"/>
    <s v="OFF-ST-10002289"/>
    <x v="1"/>
    <x v="4"/>
    <s v="Safco Wire Cube Shelving System, For Use as 4 or 5 14&quot; Cubes, Black"/>
    <x v="1237"/>
    <n v="5"/>
    <n v="0"/>
    <n v="7.9449999999999932"/>
  </r>
  <r>
    <n v="1381"/>
    <x v="655"/>
    <x v="2"/>
    <x v="472"/>
    <d v="2011-08-09T00:00:00"/>
    <s v="Second Class"/>
    <s v="VD-21670"/>
    <s v="Valerie Dominguez"/>
    <x v="0"/>
    <s v="United States"/>
    <x v="213"/>
    <x v="7"/>
    <n v="84062"/>
    <x v="1"/>
    <s v="OFF-BI-10002852"/>
    <x v="1"/>
    <x v="8"/>
    <s v="Ibico Standard Transparent Covers"/>
    <x v="1238"/>
    <n v="1"/>
    <n v="0.2"/>
    <n v="4.7792000000000003"/>
  </r>
  <r>
    <n v="1382"/>
    <x v="656"/>
    <x v="0"/>
    <x v="323"/>
    <d v="2013-09-10T00:00:00"/>
    <s v="Standard Class"/>
    <s v="JK-16120"/>
    <s v="Julie Kriz"/>
    <x v="2"/>
    <s v="United States"/>
    <x v="34"/>
    <x v="10"/>
    <n v="60505"/>
    <x v="2"/>
    <s v="FUR-FU-10003394"/>
    <x v="0"/>
    <x v="5"/>
    <s v="Tenex &quot;The Solids&quot; Textured Chair Mats"/>
    <x v="1239"/>
    <n v="3"/>
    <n v="0.6"/>
    <n v="-90.24839999999999"/>
  </r>
  <r>
    <n v="1383"/>
    <x v="657"/>
    <x v="0"/>
    <x v="473"/>
    <d v="2013-02-05T00:00:00"/>
    <s v="Same Day"/>
    <s v="PP-18955"/>
    <s v="Paul Prost"/>
    <x v="2"/>
    <s v="United States"/>
    <x v="214"/>
    <x v="32"/>
    <n v="30080"/>
    <x v="0"/>
    <s v="OFF-ST-10002344"/>
    <x v="1"/>
    <x v="4"/>
    <s v="Carina 42&quot;Hx23 3/4&quot;W Media Storage Unit"/>
    <x v="1240"/>
    <n v="1"/>
    <n v="0"/>
    <n v="1.6196000000000055"/>
  </r>
  <r>
    <n v="1384"/>
    <x v="657"/>
    <x v="0"/>
    <x v="473"/>
    <d v="2013-02-05T00:00:00"/>
    <s v="Same Day"/>
    <s v="PP-18955"/>
    <s v="Paul Prost"/>
    <x v="2"/>
    <s v="United States"/>
    <x v="214"/>
    <x v="32"/>
    <n v="30080"/>
    <x v="0"/>
    <s v="OFF-PA-10001289"/>
    <x v="1"/>
    <x v="10"/>
    <s v="White Computer Printout Paper by Universal"/>
    <x v="1241"/>
    <n v="9"/>
    <n v="0"/>
    <n v="170.9316"/>
  </r>
  <r>
    <n v="1385"/>
    <x v="657"/>
    <x v="0"/>
    <x v="473"/>
    <d v="2013-02-05T00:00:00"/>
    <s v="Same Day"/>
    <s v="PP-18955"/>
    <s v="Paul Prost"/>
    <x v="2"/>
    <s v="United States"/>
    <x v="214"/>
    <x v="32"/>
    <n v="30080"/>
    <x v="0"/>
    <s v="OFF-FA-10000053"/>
    <x v="1"/>
    <x v="13"/>
    <s v="Revere Boxed Rubber Bands by Revere"/>
    <x v="1242"/>
    <n v="5"/>
    <n v="0"/>
    <n v="0.18900000000000028"/>
  </r>
  <r>
    <n v="1386"/>
    <x v="657"/>
    <x v="0"/>
    <x v="473"/>
    <d v="2013-02-05T00:00:00"/>
    <s v="Same Day"/>
    <s v="PP-18955"/>
    <s v="Paul Prost"/>
    <x v="2"/>
    <s v="United States"/>
    <x v="214"/>
    <x v="32"/>
    <n v="30080"/>
    <x v="0"/>
    <s v="FUR-FU-10004091"/>
    <x v="0"/>
    <x v="5"/>
    <s v="Eldon 200 Class Desk Accessories, Black"/>
    <x v="609"/>
    <n v="3"/>
    <n v="0"/>
    <n v="7.1592000000000002"/>
  </r>
  <r>
    <n v="1387"/>
    <x v="657"/>
    <x v="0"/>
    <x v="473"/>
    <d v="2013-02-05T00:00:00"/>
    <s v="Same Day"/>
    <s v="PP-18955"/>
    <s v="Paul Prost"/>
    <x v="2"/>
    <s v="United States"/>
    <x v="214"/>
    <x v="32"/>
    <n v="30080"/>
    <x v="0"/>
    <s v="FUR-BO-10004015"/>
    <x v="0"/>
    <x v="0"/>
    <s v="Bush Andora Bookcase, Maple/Graphite Gray Finish"/>
    <x v="1243"/>
    <n v="2"/>
    <n v="0"/>
    <n v="52.795599999999979"/>
  </r>
  <r>
    <n v="1388"/>
    <x v="657"/>
    <x v="0"/>
    <x v="473"/>
    <d v="2013-02-05T00:00:00"/>
    <s v="Same Day"/>
    <s v="PP-18955"/>
    <s v="Paul Prost"/>
    <x v="2"/>
    <s v="United States"/>
    <x v="214"/>
    <x v="32"/>
    <n v="30080"/>
    <x v="0"/>
    <s v="OFF-EN-10003001"/>
    <x v="1"/>
    <x v="12"/>
    <s v="Ames Color-File Green Diamond Border X-ray Mailers"/>
    <x v="1244"/>
    <n v="2"/>
    <n v="0"/>
    <n v="78.941199999999995"/>
  </r>
  <r>
    <n v="1389"/>
    <x v="657"/>
    <x v="0"/>
    <x v="473"/>
    <d v="2013-02-05T00:00:00"/>
    <s v="Same Day"/>
    <s v="PP-18955"/>
    <s v="Paul Prost"/>
    <x v="2"/>
    <s v="United States"/>
    <x v="214"/>
    <x v="32"/>
    <n v="30080"/>
    <x v="0"/>
    <s v="TEC-PH-10000215"/>
    <x v="2"/>
    <x v="7"/>
    <s v="Plantronics Cordless Phone Headset with In-line Volume - M214C"/>
    <x v="1245"/>
    <n v="3"/>
    <n v="0"/>
    <n v="28.309500000000007"/>
  </r>
  <r>
    <n v="1390"/>
    <x v="657"/>
    <x v="0"/>
    <x v="473"/>
    <d v="2013-02-05T00:00:00"/>
    <s v="Same Day"/>
    <s v="PP-18955"/>
    <s v="Paul Prost"/>
    <x v="2"/>
    <s v="United States"/>
    <x v="214"/>
    <x v="32"/>
    <n v="30080"/>
    <x v="0"/>
    <s v="TEC-PH-10003645"/>
    <x v="2"/>
    <x v="7"/>
    <s v="Aastra 57i VoIP phone"/>
    <x v="1246"/>
    <n v="3"/>
    <n v="0"/>
    <n v="126.05580000000002"/>
  </r>
  <r>
    <n v="1391"/>
    <x v="657"/>
    <x v="0"/>
    <x v="473"/>
    <d v="2013-02-05T00:00:00"/>
    <s v="Same Day"/>
    <s v="PP-18955"/>
    <s v="Paul Prost"/>
    <x v="2"/>
    <s v="United States"/>
    <x v="214"/>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x v="214"/>
    <x v="32"/>
    <n v="30080"/>
    <x v="0"/>
    <s v="OFF-ST-10004804"/>
    <x v="1"/>
    <x v="4"/>
    <s v="Belkin 19&quot; Vented Equipment Shelf, Black"/>
    <x v="1248"/>
    <n v="3"/>
    <n v="0"/>
    <n v="1.5444000000000031"/>
  </r>
  <r>
    <n v="1393"/>
    <x v="657"/>
    <x v="0"/>
    <x v="473"/>
    <d v="2013-02-05T00:00:00"/>
    <s v="Same Day"/>
    <s v="PP-18955"/>
    <s v="Paul Prost"/>
    <x v="2"/>
    <s v="United States"/>
    <x v="214"/>
    <x v="32"/>
    <n v="30080"/>
    <x v="0"/>
    <s v="OFF-PA-10003892"/>
    <x v="1"/>
    <x v="10"/>
    <s v="Xerox 1943"/>
    <x v="1249"/>
    <n v="7"/>
    <n v="0"/>
    <n v="160.91389999999998"/>
  </r>
  <r>
    <n v="1394"/>
    <x v="658"/>
    <x v="3"/>
    <x v="445"/>
    <d v="2014-07-05T00:00:00"/>
    <s v="First Class"/>
    <s v="YS-21880"/>
    <s v="Yana Sorensen"/>
    <x v="1"/>
    <s v="United States"/>
    <x v="140"/>
    <x v="3"/>
    <n v="27217"/>
    <x v="0"/>
    <s v="OFF-AR-10003514"/>
    <x v="1"/>
    <x v="6"/>
    <s v="4009 Highlighters by Sanford"/>
    <x v="1250"/>
    <n v="3"/>
    <n v="0.2"/>
    <n v="1.5521999999999991"/>
  </r>
  <r>
    <n v="1395"/>
    <x v="659"/>
    <x v="3"/>
    <x v="449"/>
    <d v="2014-10-15T00:00:00"/>
    <s v="Standard Class"/>
    <s v="CK-12760"/>
    <s v="Cyma Kinney"/>
    <x v="1"/>
    <s v="United States"/>
    <x v="34"/>
    <x v="10"/>
    <n v="60505"/>
    <x v="2"/>
    <s v="FUR-TA-10002958"/>
    <x v="0"/>
    <x v="3"/>
    <s v="Bevis Oval Conference Table, Walnut"/>
    <x v="1251"/>
    <n v="5"/>
    <n v="0.5"/>
    <n v="-430.61700000000019"/>
  </r>
  <r>
    <n v="1396"/>
    <x v="659"/>
    <x v="3"/>
    <x v="449"/>
    <d v="2014-10-15T00:00:00"/>
    <s v="Standard Class"/>
    <s v="CK-12760"/>
    <s v="Cyma Kinney"/>
    <x v="1"/>
    <s v="United States"/>
    <x v="34"/>
    <x v="10"/>
    <n v="60505"/>
    <x v="2"/>
    <s v="FUR-TA-10001676"/>
    <x v="0"/>
    <x v="3"/>
    <s v="Hon 61000 Series Interactive Training Tables"/>
    <x v="1252"/>
    <n v="3"/>
    <n v="0.5"/>
    <n v="-42.652799999999999"/>
  </r>
  <r>
    <n v="1397"/>
    <x v="660"/>
    <x v="0"/>
    <x v="390"/>
    <d v="2013-11-27T00:00:00"/>
    <s v="First Class"/>
    <s v="NC-18340"/>
    <s v="Nat Carroll"/>
    <x v="0"/>
    <s v="United States"/>
    <x v="20"/>
    <x v="15"/>
    <n v="10035"/>
    <x v="3"/>
    <s v="OFF-BI-10000822"/>
    <x v="1"/>
    <x v="8"/>
    <s v="Acco PRESSTEX Data Binder with Storage Hooks, Light Blue, 9 1/2&quot; X 11&quot;"/>
    <x v="1253"/>
    <n v="4"/>
    <n v="0.2"/>
    <n v="6.025599999999999"/>
  </r>
  <r>
    <n v="1398"/>
    <x v="660"/>
    <x v="0"/>
    <x v="390"/>
    <d v="2013-11-27T00:00:00"/>
    <s v="First Class"/>
    <s v="NC-18340"/>
    <s v="Nat Carroll"/>
    <x v="0"/>
    <s v="United States"/>
    <x v="20"/>
    <x v="15"/>
    <n v="10035"/>
    <x v="3"/>
    <s v="OFF-PA-10004971"/>
    <x v="1"/>
    <x v="10"/>
    <s v="Xerox 196"/>
    <x v="1057"/>
    <n v="2"/>
    <n v="0"/>
    <n v="5.6644000000000005"/>
  </r>
  <r>
    <n v="1399"/>
    <x v="660"/>
    <x v="0"/>
    <x v="390"/>
    <d v="2013-11-27T00:00:00"/>
    <s v="First Class"/>
    <s v="NC-18340"/>
    <s v="Nat Carroll"/>
    <x v="0"/>
    <s v="United States"/>
    <x v="20"/>
    <x v="15"/>
    <n v="10035"/>
    <x v="3"/>
    <s v="TEC-AC-10002323"/>
    <x v="2"/>
    <x v="11"/>
    <s v="SanDisk Ultra 32 GB MicroSDHC Class 10 Memory Card"/>
    <x v="1254"/>
    <n v="4"/>
    <n v="0"/>
    <n v="11.492000000000004"/>
  </r>
  <r>
    <n v="1400"/>
    <x v="660"/>
    <x v="0"/>
    <x v="390"/>
    <d v="2013-11-27T00:00:00"/>
    <s v="First Class"/>
    <s v="NC-18340"/>
    <s v="Nat Carroll"/>
    <x v="0"/>
    <s v="United States"/>
    <x v="20"/>
    <x v="15"/>
    <n v="10035"/>
    <x v="3"/>
    <s v="OFF-PA-10004888"/>
    <x v="1"/>
    <x v="10"/>
    <s v="Xerox 217"/>
    <x v="90"/>
    <n v="1"/>
    <n v="0"/>
    <n v="3.1104000000000003"/>
  </r>
  <r>
    <n v="1401"/>
    <x v="661"/>
    <x v="0"/>
    <x v="474"/>
    <d v="2013-11-06T00:00:00"/>
    <s v="Standard Class"/>
    <s v="KM-16375"/>
    <s v="Katherine Murray"/>
    <x v="2"/>
    <s v="United States"/>
    <x v="127"/>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x v="127"/>
    <x v="17"/>
    <n v="24153"/>
    <x v="0"/>
    <s v="OFF-EN-10002230"/>
    <x v="1"/>
    <x v="12"/>
    <s v="Airmail Envelopes"/>
    <x v="1255"/>
    <n v="3"/>
    <n v="0"/>
    <n v="118.34129999999999"/>
  </r>
  <r>
    <n v="1403"/>
    <x v="662"/>
    <x v="0"/>
    <x v="475"/>
    <d v="2013-04-26T00:00:00"/>
    <s v="Standard Class"/>
    <s v="GM-14455"/>
    <s v="Gary Mitchum"/>
    <x v="2"/>
    <s v="United States"/>
    <x v="38"/>
    <x v="24"/>
    <n v="43229"/>
    <x v="3"/>
    <s v="FUR-TA-10002622"/>
    <x v="0"/>
    <x v="3"/>
    <s v="Bush Andora Conference Table, Maple/Graphite Gray Finish"/>
    <x v="1256"/>
    <n v="2"/>
    <n v="0.4"/>
    <n v="-58.133199999999988"/>
  </r>
  <r>
    <n v="1404"/>
    <x v="662"/>
    <x v="0"/>
    <x v="475"/>
    <d v="2013-04-26T00:00:00"/>
    <s v="Standard Class"/>
    <s v="GM-14455"/>
    <s v="Gary Mitchum"/>
    <x v="2"/>
    <s v="United States"/>
    <x v="38"/>
    <x v="24"/>
    <n v="43229"/>
    <x v="3"/>
    <s v="OFF-PA-10000418"/>
    <x v="1"/>
    <x v="10"/>
    <s v="Xerox 189"/>
    <x v="1257"/>
    <n v="5"/>
    <n v="0.2"/>
    <n v="146.79"/>
  </r>
  <r>
    <n v="1405"/>
    <x v="663"/>
    <x v="2"/>
    <x v="322"/>
    <d v="2011-04-08T00:00:00"/>
    <s v="First Class"/>
    <s v="SD-20485"/>
    <s v="Shirley Daniels"/>
    <x v="2"/>
    <s v="United States"/>
    <x v="10"/>
    <x v="9"/>
    <n v="19143"/>
    <x v="3"/>
    <s v="OFF-SU-10004498"/>
    <x v="1"/>
    <x v="14"/>
    <s v="Martin-Yale Premier Letter Opener"/>
    <x v="1258"/>
    <n v="1"/>
    <n v="0.2"/>
    <n v="-2.1896000000000004"/>
  </r>
  <r>
    <n v="1406"/>
    <x v="663"/>
    <x v="2"/>
    <x v="322"/>
    <d v="2011-04-08T00:00:00"/>
    <s v="First Class"/>
    <s v="SD-20485"/>
    <s v="Shirley Daniels"/>
    <x v="2"/>
    <s v="United States"/>
    <x v="10"/>
    <x v="9"/>
    <n v="19143"/>
    <x v="3"/>
    <s v="FUR-TA-10001039"/>
    <x v="0"/>
    <x v="3"/>
    <s v="KI Adjustable-Height Table"/>
    <x v="1259"/>
    <n v="3"/>
    <n v="0.4"/>
    <n v="-36.11160000000001"/>
  </r>
  <r>
    <n v="1407"/>
    <x v="663"/>
    <x v="2"/>
    <x v="322"/>
    <d v="2011-04-08T00:00:00"/>
    <s v="First Class"/>
    <s v="SD-20485"/>
    <s v="Shirley Daniels"/>
    <x v="2"/>
    <s v="United States"/>
    <x v="10"/>
    <x v="9"/>
    <n v="19143"/>
    <x v="3"/>
    <s v="TEC-AC-10004659"/>
    <x v="2"/>
    <x v="11"/>
    <s v="Imation Secure+ Hardware Encrypted USB 2.0 Flash Drive; 16GB"/>
    <x v="1260"/>
    <n v="2"/>
    <n v="0.2"/>
    <n v="21.896999999999991"/>
  </r>
  <r>
    <n v="1408"/>
    <x v="664"/>
    <x v="0"/>
    <x v="476"/>
    <d v="2013-09-07T00:00:00"/>
    <s v="Standard Class"/>
    <s v="KD-16270"/>
    <s v="Karen Daniels"/>
    <x v="0"/>
    <s v="United States"/>
    <x v="20"/>
    <x v="15"/>
    <n v="10024"/>
    <x v="3"/>
    <s v="OFF-AR-10002240"/>
    <x v="1"/>
    <x v="6"/>
    <s v="Panasonic KP-150 Electric Pencil Sharpener"/>
    <x v="1261"/>
    <n v="2"/>
    <n v="0"/>
    <n v="19.6248"/>
  </r>
  <r>
    <n v="1409"/>
    <x v="664"/>
    <x v="0"/>
    <x v="476"/>
    <d v="2013-09-07T00:00:00"/>
    <s v="Standard Class"/>
    <s v="KD-16270"/>
    <s v="Karen Daniels"/>
    <x v="0"/>
    <s v="United States"/>
    <x v="20"/>
    <x v="15"/>
    <n v="10024"/>
    <x v="3"/>
    <s v="FUR-FU-10001967"/>
    <x v="0"/>
    <x v="5"/>
    <s v="Telescoping Adjustable Floor Lamp"/>
    <x v="372"/>
    <n v="2"/>
    <n v="0"/>
    <n v="9.9949999999999974"/>
  </r>
  <r>
    <n v="1410"/>
    <x v="665"/>
    <x v="0"/>
    <x v="477"/>
    <d v="2013-10-01T00:00:00"/>
    <s v="Standard Class"/>
    <s v="AB-10105"/>
    <s v="Adrian Barton"/>
    <x v="0"/>
    <s v="United States"/>
    <x v="42"/>
    <x v="16"/>
    <n v="85023"/>
    <x v="1"/>
    <s v="FUR-TA-10002356"/>
    <x v="0"/>
    <x v="3"/>
    <s v="Bevis Boat-Shaped Conference Table"/>
    <x v="865"/>
    <n v="3"/>
    <n v="0.5"/>
    <n v="-204.44580000000005"/>
  </r>
  <r>
    <n v="1411"/>
    <x v="666"/>
    <x v="3"/>
    <x v="259"/>
    <d v="2014-11-12T00:00:00"/>
    <s v="Standard Class"/>
    <s v="SZ-20035"/>
    <s v="Sam Zeldin"/>
    <x v="2"/>
    <s v="United States"/>
    <x v="55"/>
    <x v="5"/>
    <n v="75051"/>
    <x v="2"/>
    <s v="OFF-LA-10003923"/>
    <x v="1"/>
    <x v="2"/>
    <s v="Alphabetical Labels for Top Tab Filing"/>
    <x v="208"/>
    <n v="2"/>
    <n v="0.2"/>
    <n v="8.879999999999999"/>
  </r>
  <r>
    <n v="1412"/>
    <x v="667"/>
    <x v="0"/>
    <x v="478"/>
    <d v="2013-07-14T00:00:00"/>
    <s v="Standard Class"/>
    <s v="JD-15895"/>
    <s v="Jonathan Doherty"/>
    <x v="1"/>
    <s v="United States"/>
    <x v="20"/>
    <x v="15"/>
    <n v="10035"/>
    <x v="3"/>
    <s v="FUR-CH-10002335"/>
    <x v="0"/>
    <x v="1"/>
    <s v="Hon GuestStacker Chair"/>
    <x v="1262"/>
    <n v="2"/>
    <n v="0.1"/>
    <n v="72.534400000000005"/>
  </r>
  <r>
    <n v="1413"/>
    <x v="667"/>
    <x v="0"/>
    <x v="478"/>
    <d v="2013-07-14T00:00:00"/>
    <s v="Standard Class"/>
    <s v="JD-15895"/>
    <s v="Jonathan Doherty"/>
    <x v="1"/>
    <s v="United States"/>
    <x v="20"/>
    <x v="15"/>
    <n v="10035"/>
    <x v="3"/>
    <s v="FUR-FU-10000723"/>
    <x v="0"/>
    <x v="5"/>
    <s v="Deflect-o EconoMat Studded, No Bevel Mat for Low Pile Carpeting"/>
    <x v="1263"/>
    <n v="4"/>
    <n v="0"/>
    <n v="14.875200000000007"/>
  </r>
  <r>
    <n v="1414"/>
    <x v="668"/>
    <x v="2"/>
    <x v="479"/>
    <d v="2011-07-05T00:00:00"/>
    <s v="Standard Class"/>
    <s v="HA-14905"/>
    <s v="Helen Abelman"/>
    <x v="0"/>
    <s v="United States"/>
    <x v="20"/>
    <x v="15"/>
    <n v="10024"/>
    <x v="3"/>
    <s v="OFF-BI-10002867"/>
    <x v="1"/>
    <x v="8"/>
    <s v="GBC Recycled Regency Composition Covers"/>
    <x v="1264"/>
    <n v="7"/>
    <n v="0.2"/>
    <n v="108.79959999999997"/>
  </r>
  <r>
    <n v="1415"/>
    <x v="669"/>
    <x v="3"/>
    <x v="480"/>
    <d v="2014-02-01T00:00:00"/>
    <s v="Second Class"/>
    <s v="BT-11305"/>
    <s v="Beth Thompson"/>
    <x v="2"/>
    <s v="United States"/>
    <x v="116"/>
    <x v="1"/>
    <n v="92627"/>
    <x v="1"/>
    <s v="TEC-AC-10000580"/>
    <x v="2"/>
    <x v="11"/>
    <s v="Logitech G13 Programmable Gameboard with LCD Display"/>
    <x v="764"/>
    <n v="3"/>
    <n v="0"/>
    <n v="26.39670000000001"/>
  </r>
  <r>
    <n v="1416"/>
    <x v="669"/>
    <x v="3"/>
    <x v="480"/>
    <d v="2014-02-01T00:00:00"/>
    <s v="Second Class"/>
    <s v="BT-11305"/>
    <s v="Beth Thompson"/>
    <x v="2"/>
    <s v="United States"/>
    <x v="116"/>
    <x v="1"/>
    <n v="92627"/>
    <x v="1"/>
    <s v="FUR-FU-10003976"/>
    <x v="0"/>
    <x v="5"/>
    <s v="DAX Executive Solid Wood Document Frame, Desktop or Hang, Mahogany, 5 x 7"/>
    <x v="1265"/>
    <n v="3"/>
    <n v="0"/>
    <n v="12.831599999999996"/>
  </r>
  <r>
    <n v="1417"/>
    <x v="670"/>
    <x v="1"/>
    <x v="481"/>
    <d v="2012-09-24T00:00:00"/>
    <s v="First Class"/>
    <s v="SV-20815"/>
    <s v="Stuart Van"/>
    <x v="1"/>
    <s v="United States"/>
    <x v="12"/>
    <x v="5"/>
    <n v="77041"/>
    <x v="2"/>
    <s v="TEC-PH-10002922"/>
    <x v="2"/>
    <x v="7"/>
    <s v="ShoreTel ShorePhone IP 230 VoIP phone"/>
    <x v="1266"/>
    <n v="7"/>
    <n v="0.2"/>
    <n v="118.29299999999989"/>
  </r>
  <r>
    <n v="1418"/>
    <x v="670"/>
    <x v="1"/>
    <x v="481"/>
    <d v="2012-09-24T00:00:00"/>
    <s v="First Class"/>
    <s v="SV-20815"/>
    <s v="Stuart Van"/>
    <x v="1"/>
    <s v="United States"/>
    <x v="12"/>
    <x v="5"/>
    <n v="77041"/>
    <x v="2"/>
    <s v="TEC-AC-10004353"/>
    <x v="2"/>
    <x v="11"/>
    <s v="Hypercom P1300 Pinpad"/>
    <x v="1267"/>
    <n v="3"/>
    <n v="0.2"/>
    <n v="32.130000000000003"/>
  </r>
  <r>
    <n v="1419"/>
    <x v="670"/>
    <x v="1"/>
    <x v="481"/>
    <d v="2012-09-24T00:00:00"/>
    <s v="First Class"/>
    <s v="SV-20815"/>
    <s v="Stuart Van"/>
    <x v="1"/>
    <s v="United States"/>
    <x v="12"/>
    <x v="5"/>
    <n v="77041"/>
    <x v="2"/>
    <s v="FUR-FU-10001706"/>
    <x v="0"/>
    <x v="5"/>
    <s v="Longer-Life Soft White Bulbs"/>
    <x v="1268"/>
    <n v="4"/>
    <n v="0.6"/>
    <n v="-1.4783999999999997"/>
  </r>
  <r>
    <n v="1420"/>
    <x v="671"/>
    <x v="1"/>
    <x v="120"/>
    <d v="2012-09-30T00:00:00"/>
    <s v="Standard Class"/>
    <s v="RW-19540"/>
    <s v="Rick Wilson"/>
    <x v="1"/>
    <s v="United States"/>
    <x v="123"/>
    <x v="16"/>
    <n v="85204"/>
    <x v="1"/>
    <s v="OFF-PA-10000501"/>
    <x v="1"/>
    <x v="10"/>
    <s v="Petty Cash Envelope"/>
    <x v="1269"/>
    <n v="4"/>
    <n v="0.2"/>
    <n v="31.273599999999998"/>
  </r>
  <r>
    <n v="1421"/>
    <x v="671"/>
    <x v="1"/>
    <x v="120"/>
    <d v="2012-09-30T00:00:00"/>
    <s v="Standard Class"/>
    <s v="RW-19540"/>
    <s v="Rick Wilson"/>
    <x v="1"/>
    <s v="United States"/>
    <x v="123"/>
    <x v="16"/>
    <n v="85204"/>
    <x v="1"/>
    <s v="OFF-BI-10000778"/>
    <x v="1"/>
    <x v="8"/>
    <s v="GBC VeloBinder Electric Binding Machine"/>
    <x v="1270"/>
    <n v="2"/>
    <n v="0.7"/>
    <n v="-48.391999999999982"/>
  </r>
  <r>
    <n v="1422"/>
    <x v="671"/>
    <x v="1"/>
    <x v="120"/>
    <d v="2012-09-30T00:00:00"/>
    <s v="Standard Class"/>
    <s v="RW-19540"/>
    <s v="Rick Wilson"/>
    <x v="1"/>
    <s v="United States"/>
    <x v="123"/>
    <x v="16"/>
    <n v="85204"/>
    <x v="1"/>
    <s v="OFF-AP-10004980"/>
    <x v="1"/>
    <x v="9"/>
    <s v="3M Replacement Filter for Office Air Cleaner for 20' x 33' Room"/>
    <x v="1271"/>
    <n v="2"/>
    <n v="0.2"/>
    <n v="14.409600000000003"/>
  </r>
  <r>
    <n v="1423"/>
    <x v="671"/>
    <x v="1"/>
    <x v="120"/>
    <d v="2012-09-30T00:00:00"/>
    <s v="Standard Class"/>
    <s v="RW-19540"/>
    <s v="Rick Wilson"/>
    <x v="1"/>
    <s v="United States"/>
    <x v="123"/>
    <x v="16"/>
    <n v="85204"/>
    <x v="1"/>
    <s v="OFF-BI-10003984"/>
    <x v="1"/>
    <x v="8"/>
    <s v="Lock-Up Easel 'Spel-Binder'"/>
    <x v="1272"/>
    <n v="9"/>
    <n v="0.7"/>
    <n v="-59.057100000000005"/>
  </r>
  <r>
    <n v="1424"/>
    <x v="671"/>
    <x v="1"/>
    <x v="120"/>
    <d v="2012-09-30T00:00:00"/>
    <s v="Standard Class"/>
    <s v="RW-19540"/>
    <s v="Rick Wilson"/>
    <x v="1"/>
    <s v="United States"/>
    <x v="123"/>
    <x v="16"/>
    <n v="85204"/>
    <x v="1"/>
    <s v="OFF-ST-10000798"/>
    <x v="1"/>
    <x v="4"/>
    <s v="2300 Heavy-Duty Transfer File Systems by Perma"/>
    <x v="1273"/>
    <n v="6"/>
    <n v="0.2"/>
    <n v="-1.4988000000000135"/>
  </r>
  <r>
    <n v="1425"/>
    <x v="671"/>
    <x v="1"/>
    <x v="120"/>
    <d v="2012-09-30T00:00:00"/>
    <s v="Standard Class"/>
    <s v="RW-19540"/>
    <s v="Rick Wilson"/>
    <x v="1"/>
    <s v="United States"/>
    <x v="123"/>
    <x v="16"/>
    <n v="85204"/>
    <x v="1"/>
    <s v="TEC-PH-10001750"/>
    <x v="2"/>
    <x v="7"/>
    <s v="Samsung Rugby III"/>
    <x v="1274"/>
    <n v="5"/>
    <n v="0.2"/>
    <n v="23.096500000000006"/>
  </r>
  <r>
    <n v="1426"/>
    <x v="671"/>
    <x v="1"/>
    <x v="120"/>
    <d v="2012-09-30T00:00:00"/>
    <s v="Standard Class"/>
    <s v="RW-19540"/>
    <s v="Rick Wilson"/>
    <x v="1"/>
    <s v="United States"/>
    <x v="123"/>
    <x v="16"/>
    <n v="85204"/>
    <x v="1"/>
    <s v="OFF-ST-10002743"/>
    <x v="1"/>
    <x v="4"/>
    <s v="SAFCO Boltless Steel Shelving"/>
    <x v="1275"/>
    <n v="4"/>
    <n v="0.2"/>
    <n v="-86.366400000000027"/>
  </r>
  <r>
    <n v="1427"/>
    <x v="672"/>
    <x v="1"/>
    <x v="89"/>
    <d v="2012-11-04T00:00:00"/>
    <s v="Second Class"/>
    <s v="DK-12835"/>
    <s v="Damala Kotsonis"/>
    <x v="1"/>
    <s v="United States"/>
    <x v="162"/>
    <x v="1"/>
    <n v="93905"/>
    <x v="1"/>
    <s v="OFF-BI-10002949"/>
    <x v="1"/>
    <x v="8"/>
    <s v="Prestige Round Ring Binders"/>
    <x v="1276"/>
    <n v="2"/>
    <n v="0.2"/>
    <n v="3.283199999999999"/>
  </r>
  <r>
    <n v="1428"/>
    <x v="672"/>
    <x v="1"/>
    <x v="89"/>
    <d v="2012-11-04T00:00:00"/>
    <s v="Second Class"/>
    <s v="DK-12835"/>
    <s v="Damala Kotsonis"/>
    <x v="1"/>
    <s v="United States"/>
    <x v="162"/>
    <x v="1"/>
    <n v="93905"/>
    <x v="1"/>
    <s v="OFF-EN-10002600"/>
    <x v="1"/>
    <x v="12"/>
    <s v="Redi-Strip #10 Envelopes, 4 1/8 x 9 1/2"/>
    <x v="1277"/>
    <n v="5"/>
    <n v="0"/>
    <n v="7.08"/>
  </r>
  <r>
    <n v="1429"/>
    <x v="672"/>
    <x v="1"/>
    <x v="89"/>
    <d v="2012-11-04T00:00:00"/>
    <s v="Second Class"/>
    <s v="DK-12835"/>
    <s v="Damala Kotsonis"/>
    <x v="1"/>
    <s v="United States"/>
    <x v="162"/>
    <x v="1"/>
    <n v="93905"/>
    <x v="1"/>
    <s v="OFF-BI-10003708"/>
    <x v="1"/>
    <x v="8"/>
    <s v="Acco Four Pocket Poly Ring Binder with Label Holder, Smoke, 1&quot;"/>
    <x v="1278"/>
    <n v="5"/>
    <n v="0.2"/>
    <n v="9.3124999999999982"/>
  </r>
  <r>
    <n v="1430"/>
    <x v="672"/>
    <x v="1"/>
    <x v="89"/>
    <d v="2012-11-04T00:00:00"/>
    <s v="Second Class"/>
    <s v="DK-12835"/>
    <s v="Damala Kotsonis"/>
    <x v="1"/>
    <s v="United States"/>
    <x v="162"/>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x v="38"/>
    <x v="24"/>
    <n v="43229"/>
    <x v="3"/>
    <s v="TEC-PH-10003092"/>
    <x v="2"/>
    <x v="7"/>
    <s v="Motorola L804"/>
    <x v="1280"/>
    <n v="8"/>
    <n v="0.4"/>
    <n v="-40.47120000000001"/>
  </r>
  <r>
    <n v="1432"/>
    <x v="674"/>
    <x v="2"/>
    <x v="174"/>
    <d v="2011-12-21T00:00:00"/>
    <s v="Second Class"/>
    <s v="IM-15070"/>
    <s v="Irene Maddox"/>
    <x v="0"/>
    <s v="United States"/>
    <x v="159"/>
    <x v="19"/>
    <n v="35630"/>
    <x v="0"/>
    <s v="OFF-BI-10001191"/>
    <x v="1"/>
    <x v="8"/>
    <s v="Canvas Sectional Post Binders"/>
    <x v="1281"/>
    <n v="6"/>
    <n v="0"/>
    <n v="74.852400000000003"/>
  </r>
  <r>
    <n v="1433"/>
    <x v="674"/>
    <x v="2"/>
    <x v="174"/>
    <d v="2011-12-21T00:00:00"/>
    <s v="Second Class"/>
    <s v="IM-15070"/>
    <s v="Irene Maddox"/>
    <x v="0"/>
    <s v="United States"/>
    <x v="159"/>
    <x v="19"/>
    <n v="35630"/>
    <x v="0"/>
    <s v="OFF-SU-10004115"/>
    <x v="1"/>
    <x v="14"/>
    <s v="Acme Stainless Steel Office Snips"/>
    <x v="1282"/>
    <n v="1"/>
    <n v="0"/>
    <n v="1.9629000000000003"/>
  </r>
  <r>
    <n v="1434"/>
    <x v="674"/>
    <x v="2"/>
    <x v="174"/>
    <d v="2011-12-21T00:00:00"/>
    <s v="Second Class"/>
    <s v="IM-15070"/>
    <s v="Irene Maddox"/>
    <x v="0"/>
    <s v="United States"/>
    <x v="159"/>
    <x v="19"/>
    <n v="35630"/>
    <x v="0"/>
    <s v="FUR-CH-10000513"/>
    <x v="0"/>
    <x v="1"/>
    <s v="High-Back Leather Manager's Chair"/>
    <x v="1283"/>
    <n v="14"/>
    <n v="0"/>
    <n v="163.78740000000002"/>
  </r>
  <r>
    <n v="1435"/>
    <x v="675"/>
    <x v="0"/>
    <x v="482"/>
    <d v="2013-12-31T00:00:00"/>
    <s v="Standard Class"/>
    <s v="FP-14320"/>
    <s v="Frank Preis"/>
    <x v="0"/>
    <s v="United States"/>
    <x v="4"/>
    <x v="4"/>
    <n v="98105"/>
    <x v="1"/>
    <s v="OFF-PA-10003673"/>
    <x v="1"/>
    <x v="10"/>
    <s v="Strathmore Photo Mount Cards"/>
    <x v="1284"/>
    <n v="5"/>
    <n v="0"/>
    <n v="15.593999999999999"/>
  </r>
  <r>
    <n v="1436"/>
    <x v="676"/>
    <x v="3"/>
    <x v="308"/>
    <d v="2014-06-28T00:00:00"/>
    <s v="Standard Class"/>
    <s v="ST-20530"/>
    <s v="Shui Tom"/>
    <x v="0"/>
    <s v="United States"/>
    <x v="215"/>
    <x v="24"/>
    <n v="44134"/>
    <x v="3"/>
    <s v="OFF-PA-10001639"/>
    <x v="1"/>
    <x v="10"/>
    <s v="Xerox 203"/>
    <x v="277"/>
    <n v="6"/>
    <n v="0.2"/>
    <n v="10.8864"/>
  </r>
  <r>
    <n v="1437"/>
    <x v="676"/>
    <x v="3"/>
    <x v="308"/>
    <d v="2014-06-28T00:00:00"/>
    <s v="Standard Class"/>
    <s v="ST-20530"/>
    <s v="Shui Tom"/>
    <x v="0"/>
    <s v="United States"/>
    <x v="215"/>
    <x v="24"/>
    <n v="44134"/>
    <x v="3"/>
    <s v="OFF-AR-10003829"/>
    <x v="1"/>
    <x v="6"/>
    <s v="Newell 35"/>
    <x v="797"/>
    <n v="2"/>
    <n v="0.2"/>
    <n v="0.59039999999999915"/>
  </r>
  <r>
    <n v="1438"/>
    <x v="677"/>
    <x v="1"/>
    <x v="52"/>
    <d v="2012-10-15T00:00:00"/>
    <s v="Same Day"/>
    <s v="JE-15745"/>
    <s v="Joel Eaton"/>
    <x v="0"/>
    <s v="United States"/>
    <x v="112"/>
    <x v="5"/>
    <n v="79109"/>
    <x v="2"/>
    <s v="TEC-AC-10004975"/>
    <x v="2"/>
    <x v="11"/>
    <s v="Plantronics Audio 995 Wireless Stereo Headset"/>
    <x v="428"/>
    <n v="3"/>
    <n v="0.2"/>
    <n v="42.880500000000012"/>
  </r>
  <r>
    <n v="1439"/>
    <x v="677"/>
    <x v="1"/>
    <x v="52"/>
    <d v="2012-10-15T00:00:00"/>
    <s v="Same Day"/>
    <s v="JE-15745"/>
    <s v="Joel Eaton"/>
    <x v="0"/>
    <s v="United States"/>
    <x v="112"/>
    <x v="5"/>
    <n v="79109"/>
    <x v="2"/>
    <s v="FUR-CH-10002024"/>
    <x v="0"/>
    <x v="1"/>
    <s v="HON 5400 Series Task Chairs for Big and Tall"/>
    <x v="1285"/>
    <n v="5"/>
    <n v="0.3"/>
    <n v="-350.4899999999999"/>
  </r>
  <r>
    <n v="1440"/>
    <x v="678"/>
    <x v="3"/>
    <x v="483"/>
    <d v="2014-04-16T00:00:00"/>
    <s v="Second Class"/>
    <s v="BD-11320"/>
    <s v="Bill Donatelli"/>
    <x v="0"/>
    <s v="United States"/>
    <x v="205"/>
    <x v="34"/>
    <n v="2908"/>
    <x v="3"/>
    <s v="OFF-BI-10004364"/>
    <x v="1"/>
    <x v="8"/>
    <s v="Storex Dura Pro Binders"/>
    <x v="1286"/>
    <n v="5"/>
    <n v="0"/>
    <n v="13.365"/>
  </r>
  <r>
    <n v="1441"/>
    <x v="678"/>
    <x v="3"/>
    <x v="483"/>
    <d v="2014-04-16T00:00:00"/>
    <s v="Second Class"/>
    <s v="BD-11320"/>
    <s v="Bill Donatelli"/>
    <x v="0"/>
    <s v="United States"/>
    <x v="205"/>
    <x v="34"/>
    <n v="2908"/>
    <x v="3"/>
    <s v="OFF-PA-10001712"/>
    <x v="1"/>
    <x v="10"/>
    <s v="Xerox 1948"/>
    <x v="792"/>
    <n v="4"/>
    <n v="0"/>
    <n v="17.981999999999999"/>
  </r>
  <r>
    <n v="1442"/>
    <x v="679"/>
    <x v="3"/>
    <x v="484"/>
    <d v="2014-12-25T00:00:00"/>
    <s v="Second Class"/>
    <s v="MM-17920"/>
    <s v="Michael Moore"/>
    <x v="0"/>
    <s v="United States"/>
    <x v="8"/>
    <x v="1"/>
    <n v="94110"/>
    <x v="1"/>
    <s v="OFF-BI-10001510"/>
    <x v="1"/>
    <x v="8"/>
    <s v="Deluxe Heavy-Duty Vinyl Round Ring Binder"/>
    <x v="1287"/>
    <n v="2"/>
    <n v="0.2"/>
    <n v="11.459999999999999"/>
  </r>
  <r>
    <n v="1443"/>
    <x v="680"/>
    <x v="3"/>
    <x v="485"/>
    <d v="2014-08-09T00:00:00"/>
    <s v="First Class"/>
    <s v="PW-19030"/>
    <s v="Pauline Webber"/>
    <x v="1"/>
    <s v="United States"/>
    <x v="102"/>
    <x v="0"/>
    <n v="40475"/>
    <x v="0"/>
    <s v="OFF-PA-10002713"/>
    <x v="1"/>
    <x v="10"/>
    <s v="Adams Phone Message Book, 200 Message Capacity, 8 1/16” x 11”"/>
    <x v="1288"/>
    <n v="2"/>
    <n v="0"/>
    <n v="6.3295999999999992"/>
  </r>
  <r>
    <n v="1444"/>
    <x v="681"/>
    <x v="1"/>
    <x v="486"/>
    <d v="2012-10-06T00:00:00"/>
    <s v="Standard Class"/>
    <s v="SC-20440"/>
    <s v="Shaun Chance"/>
    <x v="1"/>
    <s v="United States"/>
    <x v="34"/>
    <x v="22"/>
    <n v="80013"/>
    <x v="1"/>
    <s v="OFF-ST-10002974"/>
    <x v="1"/>
    <x v="4"/>
    <s v="Trav-L-File Heavy-Duty Shuttle II, Black"/>
    <x v="1289"/>
    <n v="4"/>
    <n v="0.2"/>
    <n v="17.42799999999999"/>
  </r>
  <r>
    <n v="1445"/>
    <x v="682"/>
    <x v="0"/>
    <x v="454"/>
    <d v="2013-05-29T00:00:00"/>
    <s v="Standard Class"/>
    <s v="KL-16645"/>
    <s v="Ken Lonsdale"/>
    <x v="0"/>
    <s v="United States"/>
    <x v="22"/>
    <x v="10"/>
    <n v="60623"/>
    <x v="2"/>
    <s v="TEC-PH-10004165"/>
    <x v="2"/>
    <x v="7"/>
    <s v="Mitel MiVoice 5330e IP Phone"/>
    <x v="1290"/>
    <n v="9"/>
    <n v="0.2"/>
    <n v="148.49459999999993"/>
  </r>
  <r>
    <n v="1446"/>
    <x v="683"/>
    <x v="3"/>
    <x v="487"/>
    <d v="2014-06-17T00:00:00"/>
    <s v="First Class"/>
    <s v="SD-20485"/>
    <s v="Shirley Daniels"/>
    <x v="2"/>
    <s v="United States"/>
    <x v="22"/>
    <x v="10"/>
    <n v="60653"/>
    <x v="2"/>
    <s v="OFF-ST-10004804"/>
    <x v="1"/>
    <x v="4"/>
    <s v="Belkin 19&quot; Vented Equipment Shelf, Black"/>
    <x v="1291"/>
    <n v="4"/>
    <n v="0.2"/>
    <n v="-39.124799999999993"/>
  </r>
  <r>
    <n v="1447"/>
    <x v="683"/>
    <x v="3"/>
    <x v="487"/>
    <d v="2014-06-17T00:00:00"/>
    <s v="First Class"/>
    <s v="SD-20485"/>
    <s v="Shirley Daniels"/>
    <x v="2"/>
    <s v="United States"/>
    <x v="22"/>
    <x v="10"/>
    <n v="60653"/>
    <x v="2"/>
    <s v="FUR-CH-10004289"/>
    <x v="0"/>
    <x v="1"/>
    <s v="Global Super Steno Chair"/>
    <x v="1292"/>
    <n v="7"/>
    <n v="0.3"/>
    <n v="-87.341800000000035"/>
  </r>
  <r>
    <n v="1448"/>
    <x v="683"/>
    <x v="3"/>
    <x v="487"/>
    <d v="2014-06-17T00:00:00"/>
    <s v="First Class"/>
    <s v="SD-20485"/>
    <s v="Shirley Daniels"/>
    <x v="2"/>
    <s v="United States"/>
    <x v="22"/>
    <x v="10"/>
    <n v="60653"/>
    <x v="2"/>
    <s v="TEC-PH-10002564"/>
    <x v="2"/>
    <x v="7"/>
    <s v="OtterBox Defender Series Case - Samsung Galaxy S4"/>
    <x v="736"/>
    <n v="2"/>
    <n v="0.2"/>
    <n v="5.9979999999999922"/>
  </r>
  <r>
    <n v="1449"/>
    <x v="684"/>
    <x v="2"/>
    <x v="488"/>
    <d v="2011-04-24T00:00:00"/>
    <s v="First Class"/>
    <s v="TS-21160"/>
    <s v="Theresa Swint"/>
    <x v="1"/>
    <s v="United States"/>
    <x v="10"/>
    <x v="9"/>
    <n v="19134"/>
    <x v="3"/>
    <s v="OFF-BI-10004876"/>
    <x v="1"/>
    <x v="8"/>
    <s v="Wilson Jones Suede Grain Vinyl Binders"/>
    <x v="1293"/>
    <n v="3"/>
    <n v="0.7"/>
    <n v="-1.7513999999999994"/>
  </r>
  <r>
    <n v="1450"/>
    <x v="685"/>
    <x v="1"/>
    <x v="489"/>
    <d v="2012-05-07T00:00:00"/>
    <s v="Standard Class"/>
    <s v="JB-15400"/>
    <s v="Jennifer Braxton"/>
    <x v="1"/>
    <s v="United States"/>
    <x v="1"/>
    <x v="1"/>
    <n v="90008"/>
    <x v="1"/>
    <s v="TEC-PH-10004348"/>
    <x v="2"/>
    <x v="7"/>
    <s v="OtterBox Defender Series Case - iPhone 5c"/>
    <x v="1294"/>
    <n v="3"/>
    <n v="0.2"/>
    <n v="11.093999999999998"/>
  </r>
  <r>
    <n v="1451"/>
    <x v="686"/>
    <x v="1"/>
    <x v="490"/>
    <d v="2012-07-20T00:00:00"/>
    <s v="First Class"/>
    <s v="TS-21085"/>
    <s v="Thais Sissman"/>
    <x v="0"/>
    <s v="United States"/>
    <x v="42"/>
    <x v="16"/>
    <n v="85023"/>
    <x v="1"/>
    <s v="OFF-BI-10004352"/>
    <x v="1"/>
    <x v="8"/>
    <s v="Wilson Jones DublLock D-Ring Binders"/>
    <x v="1295"/>
    <n v="1"/>
    <n v="0.7"/>
    <n v="-1.3499999999999996"/>
  </r>
  <r>
    <n v="1452"/>
    <x v="687"/>
    <x v="0"/>
    <x v="491"/>
    <d v="2013-11-30T00:00:00"/>
    <s v="First Class"/>
    <s v="MC-17425"/>
    <s v="Mark Cousins"/>
    <x v="1"/>
    <s v="United States"/>
    <x v="216"/>
    <x v="19"/>
    <n v="36608"/>
    <x v="0"/>
    <s v="OFF-PA-10001685"/>
    <x v="1"/>
    <x v="10"/>
    <s v="Staples"/>
    <x v="558"/>
    <n v="7"/>
    <n v="0"/>
    <n v="34.780200000000001"/>
  </r>
  <r>
    <n v="1453"/>
    <x v="687"/>
    <x v="0"/>
    <x v="491"/>
    <d v="2013-11-30T00:00:00"/>
    <s v="First Class"/>
    <s v="MC-17425"/>
    <s v="Mark Cousins"/>
    <x v="1"/>
    <s v="United States"/>
    <x v="216"/>
    <x v="19"/>
    <n v="36608"/>
    <x v="0"/>
    <s v="OFF-BI-10000666"/>
    <x v="1"/>
    <x v="8"/>
    <s v="Surelock Post Binders"/>
    <x v="1296"/>
    <n v="3"/>
    <n v="0"/>
    <n v="45.839999999999996"/>
  </r>
  <r>
    <n v="1454"/>
    <x v="687"/>
    <x v="0"/>
    <x v="491"/>
    <d v="2013-11-30T00:00:00"/>
    <s v="First Class"/>
    <s v="MC-17425"/>
    <s v="Mark Cousins"/>
    <x v="1"/>
    <s v="United States"/>
    <x v="216"/>
    <x v="19"/>
    <n v="36608"/>
    <x v="0"/>
    <s v="OFF-BI-10004352"/>
    <x v="1"/>
    <x v="8"/>
    <s v="Wilson Jones DublLock D-Ring Binders"/>
    <x v="1297"/>
    <n v="5"/>
    <n v="0"/>
    <n v="16.875"/>
  </r>
  <r>
    <n v="1455"/>
    <x v="687"/>
    <x v="0"/>
    <x v="491"/>
    <d v="2013-11-30T00:00:00"/>
    <s v="First Class"/>
    <s v="MC-17425"/>
    <s v="Mark Cousins"/>
    <x v="1"/>
    <s v="United States"/>
    <x v="216"/>
    <x v="19"/>
    <n v="36608"/>
    <x v="0"/>
    <s v="TEC-MA-10000010"/>
    <x v="2"/>
    <x v="15"/>
    <s v="Hewlett-Packard Deskjet 3050a All-in-One Color Inkjet Printer"/>
    <x v="1298"/>
    <n v="8"/>
    <n v="0"/>
    <n v="1459.2"/>
  </r>
  <r>
    <n v="1456"/>
    <x v="688"/>
    <x v="3"/>
    <x v="492"/>
    <d v="2014-06-20T00:00:00"/>
    <s v="Standard Class"/>
    <s v="ME-17320"/>
    <s v="Maria Etezadi"/>
    <x v="2"/>
    <s v="United States"/>
    <x v="38"/>
    <x v="32"/>
    <n v="31907"/>
    <x v="0"/>
    <s v="OFF-BI-10000977"/>
    <x v="1"/>
    <x v="8"/>
    <s v="Ibico Plastic Spiral Binding Combs"/>
    <x v="1299"/>
    <n v="3"/>
    <n v="0"/>
    <n v="41.951999999999998"/>
  </r>
  <r>
    <n v="1457"/>
    <x v="688"/>
    <x v="3"/>
    <x v="492"/>
    <d v="2014-06-20T00:00:00"/>
    <s v="Standard Class"/>
    <s v="ME-17320"/>
    <s v="Maria Etezadi"/>
    <x v="2"/>
    <s v="United States"/>
    <x v="38"/>
    <x v="32"/>
    <n v="31907"/>
    <x v="0"/>
    <s v="FUR-TA-10002530"/>
    <x v="0"/>
    <x v="3"/>
    <s v="Iceberg OfficeWorks 42&quot; Round Tables"/>
    <x v="1300"/>
    <n v="3"/>
    <n v="0"/>
    <n v="67.940999999999974"/>
  </r>
  <r>
    <n v="1458"/>
    <x v="689"/>
    <x v="1"/>
    <x v="493"/>
    <d v="2012-08-21T00:00:00"/>
    <s v="Standard Class"/>
    <s v="SC-20440"/>
    <s v="Shaun Chance"/>
    <x v="1"/>
    <s v="United States"/>
    <x v="217"/>
    <x v="31"/>
    <n v="2740"/>
    <x v="3"/>
    <s v="OFF-BI-10002412"/>
    <x v="1"/>
    <x v="8"/>
    <s v="Wilson Jones “Snap” Scratch Pad Binder Tool for Ring Binders"/>
    <x v="1301"/>
    <n v="9"/>
    <n v="0"/>
    <n v="23.49"/>
  </r>
  <r>
    <n v="1459"/>
    <x v="690"/>
    <x v="0"/>
    <x v="477"/>
    <d v="2013-10-02T00:00:00"/>
    <s v="Standard Class"/>
    <s v="NH-18610"/>
    <s v="Nicole Hansen"/>
    <x v="1"/>
    <s v="United States"/>
    <x v="218"/>
    <x v="5"/>
    <n v="75061"/>
    <x v="2"/>
    <s v="OFF-LA-10001569"/>
    <x v="1"/>
    <x v="2"/>
    <s v="Avery 499"/>
    <x v="801"/>
    <n v="4"/>
    <n v="0.2"/>
    <n v="5.1791999999999998"/>
  </r>
  <r>
    <n v="1460"/>
    <x v="691"/>
    <x v="2"/>
    <x v="417"/>
    <d v="2011-05-04T00:00:00"/>
    <s v="Same Day"/>
    <s v="AA-10480"/>
    <s v="Andrew Allen"/>
    <x v="0"/>
    <s v="United States"/>
    <x v="209"/>
    <x v="29"/>
    <n v="6457"/>
    <x v="3"/>
    <s v="FUR-FU-10001473"/>
    <x v="0"/>
    <x v="5"/>
    <s v="DAX Wood Document Frame"/>
    <x v="1302"/>
    <n v="2"/>
    <n v="0"/>
    <n v="9.8856000000000002"/>
  </r>
  <r>
    <n v="1461"/>
    <x v="692"/>
    <x v="1"/>
    <x v="494"/>
    <d v="2012-12-08T00:00:00"/>
    <s v="Standard Class"/>
    <s v="LC-17140"/>
    <s v="Logan Currie"/>
    <x v="0"/>
    <s v="United States"/>
    <x v="4"/>
    <x v="4"/>
    <n v="98103"/>
    <x v="1"/>
    <s v="OFF-BI-10001765"/>
    <x v="1"/>
    <x v="8"/>
    <s v="Wilson Jones Heavy-Duty Casebound Ring Binders with Metal Hinges"/>
    <x v="1303"/>
    <n v="2"/>
    <n v="0.2"/>
    <n v="19.398399999999995"/>
  </r>
  <r>
    <n v="1462"/>
    <x v="693"/>
    <x v="0"/>
    <x v="21"/>
    <d v="2013-03-16T00:00:00"/>
    <s v="Standard Class"/>
    <s v="MB-18085"/>
    <s v="Mick Brown"/>
    <x v="0"/>
    <s v="United States"/>
    <x v="219"/>
    <x v="30"/>
    <n v="8360"/>
    <x v="3"/>
    <s v="FUR-TA-10001095"/>
    <x v="0"/>
    <x v="3"/>
    <s v="Chromcraft Round Conference Tables"/>
    <x v="1304"/>
    <n v="2"/>
    <n v="0.3"/>
    <n v="-31.372200000000007"/>
  </r>
  <r>
    <n v="1463"/>
    <x v="694"/>
    <x v="0"/>
    <x v="370"/>
    <d v="2013-08-29T00:00:00"/>
    <s v="First Class"/>
    <s v="LC-16930"/>
    <s v="Linda Cazamias"/>
    <x v="1"/>
    <s v="United States"/>
    <x v="45"/>
    <x v="5"/>
    <n v="77506"/>
    <x v="2"/>
    <s v="TEC-AC-10004571"/>
    <x v="2"/>
    <x v="11"/>
    <s v="Logitech G700s Rechargeable Gaming Mouse"/>
    <x v="1305"/>
    <n v="2"/>
    <n v="0.2"/>
    <n v="43.995600000000003"/>
  </r>
  <r>
    <n v="1464"/>
    <x v="694"/>
    <x v="0"/>
    <x v="370"/>
    <d v="2013-08-29T00:00:00"/>
    <s v="First Class"/>
    <s v="LC-16930"/>
    <s v="Linda Cazamias"/>
    <x v="1"/>
    <s v="United States"/>
    <x v="45"/>
    <x v="5"/>
    <n v="77506"/>
    <x v="2"/>
    <s v="FUR-CH-10002126"/>
    <x v="0"/>
    <x v="1"/>
    <s v="Hon Deluxe Fabric Upholstered Stacking Chairs"/>
    <x v="1306"/>
    <n v="6"/>
    <n v="0.3"/>
    <n v="-29.277599999999893"/>
  </r>
  <r>
    <n v="1465"/>
    <x v="695"/>
    <x v="0"/>
    <x v="186"/>
    <d v="2013-12-20T00:00:00"/>
    <s v="First Class"/>
    <s v="KD-16495"/>
    <s v="Keith Dawkins"/>
    <x v="1"/>
    <s v="United States"/>
    <x v="20"/>
    <x v="15"/>
    <n v="10009"/>
    <x v="3"/>
    <s v="OFF-FA-10001754"/>
    <x v="1"/>
    <x v="13"/>
    <s v="Stockwell Gold Paper Clips"/>
    <x v="1307"/>
    <n v="2"/>
    <n v="0"/>
    <n v="1.8032000000000001"/>
  </r>
  <r>
    <n v="1466"/>
    <x v="696"/>
    <x v="2"/>
    <x v="233"/>
    <d v="2011-08-14T00:00:00"/>
    <s v="Standard Class"/>
    <s v="MB-17305"/>
    <s v="Maria Bertelson"/>
    <x v="0"/>
    <s v="United States"/>
    <x v="220"/>
    <x v="16"/>
    <n v="85301"/>
    <x v="1"/>
    <s v="FUR-FU-10001602"/>
    <x v="0"/>
    <x v="5"/>
    <s v="Eldon Delta Triangular Chair Mat, 52&quot; x 58&quot;, Clear"/>
    <x v="1308"/>
    <n v="4"/>
    <n v="0.2"/>
    <n v="-3.0344000000000122"/>
  </r>
  <r>
    <n v="1467"/>
    <x v="696"/>
    <x v="2"/>
    <x v="233"/>
    <d v="2011-08-14T00:00:00"/>
    <s v="Standard Class"/>
    <s v="MB-17305"/>
    <s v="Maria Bertelson"/>
    <x v="0"/>
    <s v="United States"/>
    <x v="220"/>
    <x v="16"/>
    <n v="85301"/>
    <x v="1"/>
    <s v="TEC-AC-10001767"/>
    <x v="2"/>
    <x v="11"/>
    <s v="SanDisk Ultra 64 GB MicroSDHC Class 10 Memory Card"/>
    <x v="98"/>
    <n v="3"/>
    <n v="0.2"/>
    <n v="-10.797300000000011"/>
  </r>
  <r>
    <n v="1468"/>
    <x v="697"/>
    <x v="1"/>
    <x v="495"/>
    <d v="2012-05-16T00:00:00"/>
    <s v="Same Day"/>
    <s v="TH-21550"/>
    <s v="Tracy Hopkins"/>
    <x v="2"/>
    <s v="United States"/>
    <x v="108"/>
    <x v="2"/>
    <n v="32216"/>
    <x v="0"/>
    <s v="TEC-AC-10002402"/>
    <x v="2"/>
    <x v="11"/>
    <s v="Razer Kraken PRO Over Ear PC and Music Headset"/>
    <x v="1309"/>
    <n v="4"/>
    <n v="0.2"/>
    <n v="31.995999999999974"/>
  </r>
  <r>
    <n v="1469"/>
    <x v="698"/>
    <x v="3"/>
    <x v="34"/>
    <d v="2014-12-14T00:00:00"/>
    <s v="Standard Class"/>
    <s v="DK-12835"/>
    <s v="Damala Kotsonis"/>
    <x v="1"/>
    <s v="United States"/>
    <x v="66"/>
    <x v="12"/>
    <n v="48234"/>
    <x v="2"/>
    <s v="FUR-CH-10000847"/>
    <x v="0"/>
    <x v="1"/>
    <s v="Global Executive Mid-Back Manager's Chair"/>
    <x v="1310"/>
    <n v="3"/>
    <n v="0"/>
    <n v="226.96439999999998"/>
  </r>
  <r>
    <n v="1470"/>
    <x v="698"/>
    <x v="3"/>
    <x v="34"/>
    <d v="2014-12-14T00:00:00"/>
    <s v="Standard Class"/>
    <s v="DK-12835"/>
    <s v="Damala Kotsonis"/>
    <x v="1"/>
    <s v="United States"/>
    <x v="66"/>
    <x v="12"/>
    <n v="48234"/>
    <x v="2"/>
    <s v="OFF-BI-10003982"/>
    <x v="1"/>
    <x v="8"/>
    <s v="Wilson Jones Century Plastic Molded Ring Binders"/>
    <x v="1311"/>
    <n v="2"/>
    <n v="0"/>
    <n v="19.523799999999998"/>
  </r>
  <r>
    <n v="1471"/>
    <x v="698"/>
    <x v="3"/>
    <x v="34"/>
    <d v="2014-12-14T00:00:00"/>
    <s v="Standard Class"/>
    <s v="DK-12835"/>
    <s v="Damala Kotsonis"/>
    <x v="1"/>
    <s v="United States"/>
    <x v="66"/>
    <x v="12"/>
    <n v="48234"/>
    <x v="2"/>
    <s v="OFF-PA-10001293"/>
    <x v="1"/>
    <x v="10"/>
    <s v="Xerox 1946"/>
    <x v="91"/>
    <n v="2"/>
    <n v="0"/>
    <n v="6.2208000000000006"/>
  </r>
  <r>
    <n v="1472"/>
    <x v="699"/>
    <x v="1"/>
    <x v="496"/>
    <d v="2012-09-27T00:00:00"/>
    <s v="Second Class"/>
    <s v="ON-18715"/>
    <s v="Odella Nelson"/>
    <x v="1"/>
    <s v="United States"/>
    <x v="10"/>
    <x v="9"/>
    <n v="19120"/>
    <x v="3"/>
    <s v="OFF-AR-10000634"/>
    <x v="1"/>
    <x v="6"/>
    <s v="Newell 320"/>
    <x v="1312"/>
    <n v="2"/>
    <n v="0.2"/>
    <n v="0.59920000000000018"/>
  </r>
  <r>
    <n v="1473"/>
    <x v="700"/>
    <x v="3"/>
    <x v="497"/>
    <d v="2014-07-16T00:00:00"/>
    <s v="Standard Class"/>
    <s v="KN-16390"/>
    <s v="Katherine Nockton"/>
    <x v="1"/>
    <s v="United States"/>
    <x v="1"/>
    <x v="1"/>
    <n v="90004"/>
    <x v="1"/>
    <s v="OFF-LA-10004272"/>
    <x v="1"/>
    <x v="2"/>
    <s v="Avery 482"/>
    <x v="1313"/>
    <n v="3"/>
    <n v="0"/>
    <n v="4.0749000000000004"/>
  </r>
  <r>
    <n v="1474"/>
    <x v="701"/>
    <x v="1"/>
    <x v="494"/>
    <d v="2012-12-02T00:00:00"/>
    <s v="Same Day"/>
    <s v="NM-18520"/>
    <s v="Neoma Murray"/>
    <x v="0"/>
    <s v="United States"/>
    <x v="12"/>
    <x v="5"/>
    <n v="77036"/>
    <x v="2"/>
    <s v="FUR-FU-10004270"/>
    <x v="0"/>
    <x v="5"/>
    <s v="Eldon Image Series Desk Accessories, Burgundy"/>
    <x v="1314"/>
    <n v="4"/>
    <n v="0.6"/>
    <n v="-4.0127999999999986"/>
  </r>
  <r>
    <n v="1475"/>
    <x v="702"/>
    <x v="0"/>
    <x v="258"/>
    <d v="2013-11-26T00:00:00"/>
    <s v="Standard Class"/>
    <s v="NP-18685"/>
    <s v="Nora Pelletier"/>
    <x v="2"/>
    <s v="United States"/>
    <x v="221"/>
    <x v="15"/>
    <n v="14304"/>
    <x v="3"/>
    <s v="OFF-AR-10003770"/>
    <x v="1"/>
    <x v="6"/>
    <s v="Newell 340"/>
    <x v="1315"/>
    <n v="6"/>
    <n v="0"/>
    <n v="5.0111999999999997"/>
  </r>
  <r>
    <n v="1476"/>
    <x v="702"/>
    <x v="0"/>
    <x v="258"/>
    <d v="2013-11-26T00:00:00"/>
    <s v="Standard Class"/>
    <s v="NP-18685"/>
    <s v="Nora Pelletier"/>
    <x v="2"/>
    <s v="United States"/>
    <x v="221"/>
    <x v="15"/>
    <n v="14304"/>
    <x v="3"/>
    <s v="OFF-BI-10000320"/>
    <x v="1"/>
    <x v="8"/>
    <s v="GBC Plastic Binding Combs"/>
    <x v="1173"/>
    <n v="3"/>
    <n v="0.2"/>
    <n v="6.4206000000000012"/>
  </r>
  <r>
    <n v="1477"/>
    <x v="703"/>
    <x v="3"/>
    <x v="498"/>
    <d v="2014-03-25T00:00:00"/>
    <s v="Standard Class"/>
    <s v="CG-12040"/>
    <s v="Catherine Glotzbach"/>
    <x v="2"/>
    <s v="United States"/>
    <x v="20"/>
    <x v="15"/>
    <n v="10024"/>
    <x v="3"/>
    <s v="OFF-LA-10003121"/>
    <x v="1"/>
    <x v="2"/>
    <s v="Avery 506"/>
    <x v="1316"/>
    <n v="7"/>
    <n v="0"/>
    <n v="13.2986"/>
  </r>
  <r>
    <n v="1478"/>
    <x v="704"/>
    <x v="0"/>
    <x v="373"/>
    <d v="2013-11-18T00:00:00"/>
    <s v="Standard Class"/>
    <s v="CS-12505"/>
    <s v="Cindy Stewart"/>
    <x v="0"/>
    <s v="United States"/>
    <x v="222"/>
    <x v="3"/>
    <n v="27360"/>
    <x v="0"/>
    <s v="OFF-SU-10000381"/>
    <x v="1"/>
    <x v="14"/>
    <s v="Acme Forged Steel Scissors with Black Enamel Handles"/>
    <x v="1317"/>
    <n v="7"/>
    <n v="0.2"/>
    <n v="5.865299999999996"/>
  </r>
  <r>
    <n v="1479"/>
    <x v="705"/>
    <x v="3"/>
    <x v="123"/>
    <d v="2014-11-21T00:00:00"/>
    <s v="First Class"/>
    <s v="KD-16345"/>
    <s v="Katherine Ducich"/>
    <x v="0"/>
    <s v="United States"/>
    <x v="223"/>
    <x v="1"/>
    <n v="92683"/>
    <x v="1"/>
    <s v="TEC-PH-10000376"/>
    <x v="2"/>
    <x v="7"/>
    <s v="Square Credit Card Reader"/>
    <x v="1318"/>
    <n v="4"/>
    <n v="0.2"/>
    <n v="2.3976000000000006"/>
  </r>
  <r>
    <n v="1480"/>
    <x v="706"/>
    <x v="0"/>
    <x v="499"/>
    <d v="2013-12-09T00:00:00"/>
    <s v="Standard Class"/>
    <s v="MK-18160"/>
    <s v="Mike Kennedy"/>
    <x v="0"/>
    <s v="United States"/>
    <x v="8"/>
    <x v="1"/>
    <n v="94122"/>
    <x v="1"/>
    <s v="OFF-PA-10002262"/>
    <x v="1"/>
    <x v="10"/>
    <s v="Xerox 192"/>
    <x v="243"/>
    <n v="4"/>
    <n v="0"/>
    <n v="12.441600000000001"/>
  </r>
  <r>
    <n v="1481"/>
    <x v="706"/>
    <x v="0"/>
    <x v="499"/>
    <d v="2013-12-09T00:00:00"/>
    <s v="Standard Class"/>
    <s v="MK-18160"/>
    <s v="Mike Kennedy"/>
    <x v="0"/>
    <s v="United States"/>
    <x v="8"/>
    <x v="1"/>
    <n v="94122"/>
    <x v="1"/>
    <s v="OFF-PA-10002464"/>
    <x v="1"/>
    <x v="10"/>
    <s v="HP Office Recycled Paper (20Lb. and 87 Bright)"/>
    <x v="1319"/>
    <n v="7"/>
    <n v="0"/>
    <n v="19.825400000000002"/>
  </r>
  <r>
    <n v="1482"/>
    <x v="706"/>
    <x v="0"/>
    <x v="499"/>
    <d v="2013-12-09T00:00:00"/>
    <s v="Standard Class"/>
    <s v="MK-18160"/>
    <s v="Mike Kennedy"/>
    <x v="0"/>
    <s v="United States"/>
    <x v="8"/>
    <x v="1"/>
    <n v="94122"/>
    <x v="1"/>
    <s v="OFF-ST-10002214"/>
    <x v="1"/>
    <x v="4"/>
    <s v="X-Rack File for Hanging Folders"/>
    <x v="1320"/>
    <n v="3"/>
    <n v="0"/>
    <n v="8.8061999999999987"/>
  </r>
  <r>
    <n v="1483"/>
    <x v="707"/>
    <x v="3"/>
    <x v="326"/>
    <d v="2014-08-29T00:00:00"/>
    <s v="Second Class"/>
    <s v="DW-13540"/>
    <s v="Don Weiss"/>
    <x v="0"/>
    <s v="United States"/>
    <x v="25"/>
    <x v="18"/>
    <n v="38301"/>
    <x v="0"/>
    <s v="OFF-AR-10003560"/>
    <x v="1"/>
    <x v="6"/>
    <s v="Zebra Zazzle Fluorescent Highlighters"/>
    <x v="1276"/>
    <n v="2"/>
    <n v="0.2"/>
    <n v="1.702399999999999"/>
  </r>
  <r>
    <n v="1484"/>
    <x v="707"/>
    <x v="3"/>
    <x v="326"/>
    <d v="2014-08-29T00:00:00"/>
    <s v="Second Class"/>
    <s v="DW-13540"/>
    <s v="Don Weiss"/>
    <x v="0"/>
    <s v="United States"/>
    <x v="25"/>
    <x v="18"/>
    <n v="38301"/>
    <x v="0"/>
    <s v="OFF-PA-10000130"/>
    <x v="1"/>
    <x v="10"/>
    <s v="Xerox 199"/>
    <x v="1321"/>
    <n v="1"/>
    <n v="0.2"/>
    <n v="1.0699999999999996"/>
  </r>
  <r>
    <n v="1485"/>
    <x v="708"/>
    <x v="0"/>
    <x v="500"/>
    <d v="2013-10-19T00:00:00"/>
    <s v="Standard Class"/>
    <s v="CP-12340"/>
    <s v="Christine Phan"/>
    <x v="1"/>
    <s v="United States"/>
    <x v="4"/>
    <x v="4"/>
    <n v="98115"/>
    <x v="1"/>
    <s v="TEC-AC-10000865"/>
    <x v="2"/>
    <x v="11"/>
    <s v="WD My Passport Ultra 500GB Portable External Hard Drive"/>
    <x v="1322"/>
    <n v="3"/>
    <n v="0"/>
    <n v="30.089999999999982"/>
  </r>
  <r>
    <n v="1486"/>
    <x v="709"/>
    <x v="2"/>
    <x v="501"/>
    <d v="2011-12-03T00:00:00"/>
    <s v="Standard Class"/>
    <s v="MS-17770"/>
    <s v="Maxwell Schwartz"/>
    <x v="0"/>
    <s v="United States"/>
    <x v="20"/>
    <x v="15"/>
    <n v="10035"/>
    <x v="3"/>
    <s v="OFF-FA-10003021"/>
    <x v="1"/>
    <x v="13"/>
    <s v="Staples"/>
    <x v="1061"/>
    <n v="2"/>
    <n v="0"/>
    <n v="1.3159999999999998"/>
  </r>
  <r>
    <n v="1487"/>
    <x v="710"/>
    <x v="1"/>
    <x v="502"/>
    <d v="2012-11-07T00:00:00"/>
    <s v="Standard Class"/>
    <s v="CM-12655"/>
    <s v="Corinna Mitchell"/>
    <x v="2"/>
    <s v="United States"/>
    <x v="1"/>
    <x v="1"/>
    <n v="90008"/>
    <x v="1"/>
    <s v="TEC-PH-10003580"/>
    <x v="2"/>
    <x v="7"/>
    <s v="Cisco IP Phone 7961G-GE VoIP phone"/>
    <x v="1323"/>
    <n v="7"/>
    <n v="0.2"/>
    <n v="106.12420000000014"/>
  </r>
  <r>
    <n v="1488"/>
    <x v="710"/>
    <x v="1"/>
    <x v="502"/>
    <d v="2012-11-07T00:00:00"/>
    <s v="Standard Class"/>
    <s v="CM-12655"/>
    <s v="Corinna Mitchell"/>
    <x v="2"/>
    <s v="United States"/>
    <x v="1"/>
    <x v="1"/>
    <n v="90008"/>
    <x v="1"/>
    <s v="TEC-AC-10001109"/>
    <x v="2"/>
    <x v="11"/>
    <s v="Logitech Trackman Marble Mouse"/>
    <x v="1324"/>
    <n v="3"/>
    <n v="0"/>
    <n v="37.787400000000005"/>
  </r>
  <r>
    <n v="1489"/>
    <x v="710"/>
    <x v="1"/>
    <x v="502"/>
    <d v="2012-11-07T00:00:00"/>
    <s v="Standard Class"/>
    <s v="CM-12655"/>
    <s v="Corinna Mitchell"/>
    <x v="2"/>
    <s v="United States"/>
    <x v="1"/>
    <x v="1"/>
    <n v="90008"/>
    <x v="1"/>
    <s v="FUR-FU-10003347"/>
    <x v="0"/>
    <x v="5"/>
    <s v="Coloredge Poster Frame"/>
    <x v="532"/>
    <n v="3"/>
    <n v="0"/>
    <n v="16.614000000000001"/>
  </r>
  <r>
    <n v="1490"/>
    <x v="711"/>
    <x v="2"/>
    <x v="503"/>
    <d v="2011-12-06T00:00:00"/>
    <s v="Standard Class"/>
    <s v="Co-12640"/>
    <s v="Corey-Lock"/>
    <x v="0"/>
    <s v="United States"/>
    <x v="10"/>
    <x v="9"/>
    <n v="19143"/>
    <x v="3"/>
    <s v="OFF-LA-10000452"/>
    <x v="1"/>
    <x v="2"/>
    <s v="Avery 488"/>
    <x v="1325"/>
    <n v="2"/>
    <n v="0.2"/>
    <n v="1.764"/>
  </r>
  <r>
    <n v="1491"/>
    <x v="712"/>
    <x v="3"/>
    <x v="504"/>
    <d v="2014-05-06T00:00:00"/>
    <s v="Second Class"/>
    <s v="DL-13495"/>
    <s v="Dionis Lloyd"/>
    <x v="1"/>
    <s v="United States"/>
    <x v="20"/>
    <x v="15"/>
    <n v="10024"/>
    <x v="3"/>
    <s v="OFF-EN-10002986"/>
    <x v="1"/>
    <x v="12"/>
    <s v="#10-4 1/8&quot; x 9 1/2&quot; Premium Diagonal Seam Envelopes"/>
    <x v="1326"/>
    <n v="4"/>
    <n v="0"/>
    <n v="28.332000000000001"/>
  </r>
  <r>
    <n v="1492"/>
    <x v="713"/>
    <x v="3"/>
    <x v="221"/>
    <d v="2014-11-29T00:00:00"/>
    <s v="Standard Class"/>
    <s v="TS-21370"/>
    <s v="Todd Sumrall"/>
    <x v="1"/>
    <s v="United States"/>
    <x v="20"/>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x v="20"/>
    <x v="15"/>
    <n v="10035"/>
    <x v="3"/>
    <s v="FUR-CH-10000785"/>
    <x v="0"/>
    <x v="1"/>
    <s v="Global Ergonomic Managers Chair"/>
    <x v="1327"/>
    <n v="6"/>
    <n v="0.1"/>
    <n v="173.74080000000001"/>
  </r>
  <r>
    <n v="1494"/>
    <x v="714"/>
    <x v="3"/>
    <x v="505"/>
    <d v="2014-11-04T00:00:00"/>
    <s v="Standard Class"/>
    <s v="JW-15220"/>
    <s v="Jane Waco"/>
    <x v="1"/>
    <s v="United States"/>
    <x v="137"/>
    <x v="4"/>
    <n v="98661"/>
    <x v="1"/>
    <s v="FUR-FU-10002885"/>
    <x v="0"/>
    <x v="5"/>
    <s v="Magna Visual Magnetic Picture Hangers"/>
    <x v="1328"/>
    <n v="2"/>
    <n v="0"/>
    <n v="3.6632000000000007"/>
  </r>
  <r>
    <n v="1495"/>
    <x v="715"/>
    <x v="2"/>
    <x v="506"/>
    <d v="2011-12-19T00:00:00"/>
    <s v="Second Class"/>
    <s v="RF-19840"/>
    <s v="Roy Französisch"/>
    <x v="0"/>
    <s v="United States"/>
    <x v="38"/>
    <x v="32"/>
    <n v="31907"/>
    <x v="0"/>
    <s v="OFF-AR-10002952"/>
    <x v="1"/>
    <x v="6"/>
    <s v="Stanley Contemporary Battery Pencil Sharpeners"/>
    <x v="1329"/>
    <n v="3"/>
    <n v="0"/>
    <n v="11.213999999999999"/>
  </r>
  <r>
    <n v="1496"/>
    <x v="716"/>
    <x v="3"/>
    <x v="507"/>
    <d v="2014-09-09T00:00:00"/>
    <s v="Standard Class"/>
    <s v="JD-15790"/>
    <s v="John Dryer"/>
    <x v="0"/>
    <s v="United States"/>
    <x v="224"/>
    <x v="5"/>
    <n v="75019"/>
    <x v="2"/>
    <s v="OFF-AR-10003759"/>
    <x v="1"/>
    <x v="6"/>
    <s v="Crayola Anti Dust Chalk, 12/Pack"/>
    <x v="1330"/>
    <n v="7"/>
    <n v="0.2"/>
    <n v="3.1849999999999992"/>
  </r>
  <r>
    <n v="1497"/>
    <x v="716"/>
    <x v="3"/>
    <x v="507"/>
    <d v="2014-09-09T00:00:00"/>
    <s v="Standard Class"/>
    <s v="JD-15790"/>
    <s v="John Dryer"/>
    <x v="0"/>
    <s v="United States"/>
    <x v="224"/>
    <x v="5"/>
    <n v="75019"/>
    <x v="2"/>
    <s v="OFF-ST-10004950"/>
    <x v="1"/>
    <x v="4"/>
    <s v="Acco Perma 3000 Stacking Storage Drawers"/>
    <x v="1331"/>
    <n v="1"/>
    <n v="0.2"/>
    <n v="-0.20980000000000043"/>
  </r>
  <r>
    <n v="1498"/>
    <x v="716"/>
    <x v="3"/>
    <x v="507"/>
    <d v="2014-09-09T00:00:00"/>
    <s v="Standard Class"/>
    <s v="JD-15790"/>
    <s v="John Dryer"/>
    <x v="0"/>
    <s v="United States"/>
    <x v="224"/>
    <x v="5"/>
    <n v="75019"/>
    <x v="2"/>
    <s v="OFF-AR-10001940"/>
    <x v="1"/>
    <x v="6"/>
    <s v="Sanford Colorific Eraseable Coloring Pencils, 12 Count"/>
    <x v="1332"/>
    <n v="5"/>
    <n v="0.2"/>
    <n v="3.7720000000000002"/>
  </r>
  <r>
    <n v="1499"/>
    <x v="717"/>
    <x v="0"/>
    <x v="508"/>
    <d v="2013-10-21T00:00:00"/>
    <s v="First Class"/>
    <s v="NK-18490"/>
    <s v="Neil Knudson"/>
    <x v="2"/>
    <s v="United States"/>
    <x v="8"/>
    <x v="1"/>
    <n v="94122"/>
    <x v="1"/>
    <s v="OFF-BI-10003981"/>
    <x v="1"/>
    <x v="8"/>
    <s v="Avery Durable Plastic 1&quot; Binders"/>
    <x v="1333"/>
    <n v="5"/>
    <n v="0.2"/>
    <n v="6.5830000000000011"/>
  </r>
  <r>
    <n v="1500"/>
    <x v="718"/>
    <x v="3"/>
    <x v="105"/>
    <d v="2014-11-19T00:00:00"/>
    <s v="Standard Class"/>
    <s v="NG-18430"/>
    <s v="Nathan Gelder"/>
    <x v="0"/>
    <s v="United States"/>
    <x v="89"/>
    <x v="5"/>
    <n v="78745"/>
    <x v="2"/>
    <s v="OFF-PA-10002749"/>
    <x v="1"/>
    <x v="10"/>
    <s v="Wirebound Message Books, 5-1/2 x 4 Forms, 2 or 4 Forms per Page"/>
    <x v="195"/>
    <n v="3"/>
    <n v="0.2"/>
    <n v="5.8203000000000005"/>
  </r>
  <r>
    <n v="1501"/>
    <x v="718"/>
    <x v="3"/>
    <x v="105"/>
    <d v="2014-11-19T00:00:00"/>
    <s v="Standard Class"/>
    <s v="NG-18430"/>
    <s v="Nathan Gelder"/>
    <x v="0"/>
    <s v="United States"/>
    <x v="89"/>
    <x v="5"/>
    <n v="78745"/>
    <x v="2"/>
    <s v="OFF-PA-10003823"/>
    <x v="1"/>
    <x v="10"/>
    <s v="Xerox 197"/>
    <x v="1334"/>
    <n v="9"/>
    <n v="0.2"/>
    <n v="69.704999999999984"/>
  </r>
  <r>
    <n v="1502"/>
    <x v="718"/>
    <x v="3"/>
    <x v="105"/>
    <d v="2014-11-19T00:00:00"/>
    <s v="Standard Class"/>
    <s v="NG-18430"/>
    <s v="Nathan Gelder"/>
    <x v="0"/>
    <s v="United States"/>
    <x v="89"/>
    <x v="5"/>
    <n v="78745"/>
    <x v="2"/>
    <s v="OFF-ST-10003716"/>
    <x v="1"/>
    <x v="4"/>
    <s v="Tennsco Double-Tier Lockers"/>
    <x v="1129"/>
    <n v="3"/>
    <n v="0.2"/>
    <n v="-47.254199999999997"/>
  </r>
  <r>
    <n v="1503"/>
    <x v="719"/>
    <x v="0"/>
    <x v="390"/>
    <d v="2013-12-02T00:00:00"/>
    <s v="Standard Class"/>
    <s v="AT-10435"/>
    <s v="Alyssa Tate"/>
    <x v="2"/>
    <s v="United States"/>
    <x v="1"/>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x v="1"/>
    <x v="1"/>
    <n v="90045"/>
    <x v="1"/>
    <s v="FUR-FU-10000010"/>
    <x v="0"/>
    <x v="5"/>
    <s v="DAX Value U-Channel Document Frames, Easel Back"/>
    <x v="587"/>
    <n v="2"/>
    <n v="0"/>
    <n v="3.0813999999999995"/>
  </r>
  <r>
    <n v="1505"/>
    <x v="720"/>
    <x v="1"/>
    <x v="509"/>
    <d v="2012-08-07T00:00:00"/>
    <s v="Standard Class"/>
    <s v="PC-19000"/>
    <s v="Pauline Chand"/>
    <x v="2"/>
    <s v="United States"/>
    <x v="1"/>
    <x v="1"/>
    <n v="90004"/>
    <x v="1"/>
    <s v="OFF-AR-10001868"/>
    <x v="1"/>
    <x v="6"/>
    <s v="Prang Dustless Chalk Sticks"/>
    <x v="1336"/>
    <n v="4"/>
    <n v="0"/>
    <n v="3.36"/>
  </r>
  <r>
    <n v="1506"/>
    <x v="720"/>
    <x v="1"/>
    <x v="509"/>
    <d v="2012-08-07T00:00:00"/>
    <s v="Standard Class"/>
    <s v="PC-19000"/>
    <s v="Pauline Chand"/>
    <x v="2"/>
    <s v="United States"/>
    <x v="1"/>
    <x v="1"/>
    <n v="90004"/>
    <x v="1"/>
    <s v="FUR-TA-10003715"/>
    <x v="0"/>
    <x v="3"/>
    <s v="Hon 2111 Invitation Series Corner Table"/>
    <x v="1337"/>
    <n v="6"/>
    <n v="0.2"/>
    <n v="-175.87080000000009"/>
  </r>
  <r>
    <n v="1507"/>
    <x v="721"/>
    <x v="3"/>
    <x v="165"/>
    <d v="2014-12-30T00:00:00"/>
    <s v="Standard Class"/>
    <s v="AR-10540"/>
    <s v="Andy Reiter"/>
    <x v="0"/>
    <s v="United States"/>
    <x v="20"/>
    <x v="15"/>
    <n v="10024"/>
    <x v="3"/>
    <s v="OFF-BI-10003708"/>
    <x v="1"/>
    <x v="8"/>
    <s v="Acco Four Pocket Poly Ring Binder with Label Holder, Smoke, 1&quot;"/>
    <x v="602"/>
    <n v="3"/>
    <n v="0.2"/>
    <n v="5.5875000000000004"/>
  </r>
  <r>
    <n v="1508"/>
    <x v="722"/>
    <x v="0"/>
    <x v="42"/>
    <d v="2013-09-24T00:00:00"/>
    <s v="Standard Class"/>
    <s v="CS-12505"/>
    <s v="Cindy Stewart"/>
    <x v="0"/>
    <s v="United States"/>
    <x v="38"/>
    <x v="32"/>
    <n v="31907"/>
    <x v="0"/>
    <s v="TEC-MA-10004458"/>
    <x v="2"/>
    <x v="15"/>
    <s v="Lexmark X 9575 Professional All-in-One Color Printer"/>
    <x v="1338"/>
    <n v="4"/>
    <n v="0"/>
    <n v="190.07999999999998"/>
  </r>
  <r>
    <n v="1509"/>
    <x v="723"/>
    <x v="3"/>
    <x v="389"/>
    <d v="2014-12-11T00:00:00"/>
    <s v="Same Day"/>
    <s v="LS-16975"/>
    <s v="Lindsay Shagiari"/>
    <x v="2"/>
    <s v="United States"/>
    <x v="155"/>
    <x v="8"/>
    <n v="68104"/>
    <x v="2"/>
    <s v="OFF-BI-10004965"/>
    <x v="1"/>
    <x v="8"/>
    <s v="Ibico Covers for Plastic or Wire Binding Elements"/>
    <x v="1339"/>
    <n v="3"/>
    <n v="0"/>
    <n v="15.524999999999999"/>
  </r>
  <r>
    <n v="1510"/>
    <x v="724"/>
    <x v="3"/>
    <x v="510"/>
    <d v="2014-09-16T00:00:00"/>
    <s v="First Class"/>
    <s v="JM-15535"/>
    <s v="Jessica Myrick"/>
    <x v="0"/>
    <s v="United States"/>
    <x v="1"/>
    <x v="1"/>
    <n v="90036"/>
    <x v="1"/>
    <s v="FUR-FU-10004270"/>
    <x v="0"/>
    <x v="5"/>
    <s v="Eldon Image Series Desk Accessories, Burgundy"/>
    <x v="1340"/>
    <n v="2"/>
    <n v="0"/>
    <n v="3.0095999999999998"/>
  </r>
  <r>
    <n v="1511"/>
    <x v="725"/>
    <x v="3"/>
    <x v="92"/>
    <d v="2014-07-02T00:00:00"/>
    <s v="Standard Class"/>
    <s v="NH-18610"/>
    <s v="Nicole Hansen"/>
    <x v="1"/>
    <s v="United States"/>
    <x v="225"/>
    <x v="1"/>
    <n v="91767"/>
    <x v="1"/>
    <s v="OFF-AR-10002135"/>
    <x v="1"/>
    <x v="6"/>
    <s v="Boston Heavy-Duty Trimline Electric Pencil Sharpeners"/>
    <x v="1341"/>
    <n v="8"/>
    <n v="0"/>
    <n v="111.82399999999996"/>
  </r>
  <r>
    <n v="1512"/>
    <x v="725"/>
    <x v="3"/>
    <x v="92"/>
    <d v="2014-07-02T00:00:00"/>
    <s v="Standard Class"/>
    <s v="NH-18610"/>
    <s v="Nicole Hansen"/>
    <x v="1"/>
    <s v="United States"/>
    <x v="225"/>
    <x v="1"/>
    <n v="91767"/>
    <x v="1"/>
    <s v="OFF-AR-10003514"/>
    <x v="1"/>
    <x v="6"/>
    <s v="4009 Highlighters by Sanford"/>
    <x v="1342"/>
    <n v="9"/>
    <n v="0"/>
    <n v="11.820599999999997"/>
  </r>
  <r>
    <n v="1513"/>
    <x v="726"/>
    <x v="3"/>
    <x v="238"/>
    <d v="2014-08-23T00:00:00"/>
    <s v="Standard Class"/>
    <s v="RA-19915"/>
    <s v="Russell Applegate"/>
    <x v="0"/>
    <s v="United States"/>
    <x v="61"/>
    <x v="5"/>
    <n v="75220"/>
    <x v="2"/>
    <s v="OFF-ST-10002276"/>
    <x v="1"/>
    <x v="4"/>
    <s v="Safco Steel Mobile File Cart"/>
    <x v="1343"/>
    <n v="3"/>
    <n v="0.2"/>
    <n v="12.504000000000005"/>
  </r>
  <r>
    <n v="1514"/>
    <x v="726"/>
    <x v="3"/>
    <x v="238"/>
    <d v="2014-08-23T00:00:00"/>
    <s v="Standard Class"/>
    <s v="RA-19915"/>
    <s v="Russell Applegate"/>
    <x v="0"/>
    <s v="United States"/>
    <x v="61"/>
    <x v="5"/>
    <n v="75220"/>
    <x v="2"/>
    <s v="OFF-BI-10001098"/>
    <x v="1"/>
    <x v="8"/>
    <s v="Acco D-Ring Binder w/DublLock"/>
    <x v="1344"/>
    <n v="5"/>
    <n v="0.8"/>
    <n v="-33.139000000000003"/>
  </r>
  <r>
    <n v="1515"/>
    <x v="726"/>
    <x v="3"/>
    <x v="238"/>
    <d v="2014-08-23T00:00:00"/>
    <s v="Standard Class"/>
    <s v="RA-19915"/>
    <s v="Russell Applegate"/>
    <x v="0"/>
    <s v="United States"/>
    <x v="61"/>
    <x v="5"/>
    <n v="75220"/>
    <x v="2"/>
    <s v="OFF-BI-10001636"/>
    <x v="1"/>
    <x v="8"/>
    <s v="Ibico Plastic and Wire Spiral Binding Combs"/>
    <x v="1345"/>
    <n v="4"/>
    <n v="0.8"/>
    <n v="-11.4648"/>
  </r>
  <r>
    <n v="1516"/>
    <x v="727"/>
    <x v="3"/>
    <x v="157"/>
    <d v="2014-12-18T00:00:00"/>
    <s v="Standard Class"/>
    <s v="AI-10855"/>
    <s v="Arianne Irving"/>
    <x v="0"/>
    <s v="United States"/>
    <x v="10"/>
    <x v="9"/>
    <n v="19120"/>
    <x v="3"/>
    <s v="FUR-CH-10002961"/>
    <x v="0"/>
    <x v="1"/>
    <s v="Leather Task Chair, Black"/>
    <x v="1346"/>
    <n v="1"/>
    <n v="0.3"/>
    <n v="-9.0980000000000025"/>
  </r>
  <r>
    <n v="1517"/>
    <x v="728"/>
    <x v="3"/>
    <x v="389"/>
    <d v="2014-12-15T00:00:00"/>
    <s v="Second Class"/>
    <s v="MC-17845"/>
    <s v="Michael Chen"/>
    <x v="0"/>
    <s v="United States"/>
    <x v="226"/>
    <x v="33"/>
    <n v="89031"/>
    <x v="1"/>
    <s v="FUR-TA-10004256"/>
    <x v="0"/>
    <x v="3"/>
    <s v="Bretford “Just In Time” Height-Adjustable Multi-Task Work Tables"/>
    <x v="1347"/>
    <n v="4"/>
    <n v="0"/>
    <n v="116.87199999999984"/>
  </r>
  <r>
    <n v="1518"/>
    <x v="729"/>
    <x v="2"/>
    <x v="511"/>
    <d v="2011-02-07T00:00:00"/>
    <s v="Second Class"/>
    <s v="TB-21400"/>
    <s v="Tom Boeckenhauer"/>
    <x v="0"/>
    <s v="United States"/>
    <x v="4"/>
    <x v="4"/>
    <n v="98105"/>
    <x v="1"/>
    <s v="OFF-BI-10004593"/>
    <x v="1"/>
    <x v="8"/>
    <s v="Ibico Laser Imprintable Binding System Covers"/>
    <x v="1348"/>
    <n v="2"/>
    <n v="0.2"/>
    <n v="27.247999999999998"/>
  </r>
  <r>
    <n v="1519"/>
    <x v="729"/>
    <x v="2"/>
    <x v="511"/>
    <d v="2011-02-07T00:00:00"/>
    <s v="Second Class"/>
    <s v="TB-21400"/>
    <s v="Tom Boeckenhauer"/>
    <x v="0"/>
    <s v="United States"/>
    <x v="4"/>
    <x v="4"/>
    <n v="98105"/>
    <x v="1"/>
    <s v="OFF-BI-10002827"/>
    <x v="1"/>
    <x v="8"/>
    <s v="Avery Durable Poly Binders"/>
    <x v="1349"/>
    <n v="3"/>
    <n v="0.2"/>
    <n v="4.3133999999999997"/>
  </r>
  <r>
    <n v="1520"/>
    <x v="730"/>
    <x v="3"/>
    <x v="512"/>
    <d v="2014-02-15T00:00:00"/>
    <s v="Second Class"/>
    <s v="VW-21775"/>
    <s v="Victoria Wilson"/>
    <x v="1"/>
    <s v="United States"/>
    <x v="8"/>
    <x v="1"/>
    <n v="94110"/>
    <x v="1"/>
    <s v="OFF-BI-10001759"/>
    <x v="1"/>
    <x v="8"/>
    <s v="Acco Pressboard Covers with Storage Hooks, 14 7/8&quot; x 11&quot;, Dark Blue"/>
    <x v="1350"/>
    <n v="7"/>
    <n v="0.2"/>
    <n v="7.7343000000000011"/>
  </r>
  <r>
    <n v="1521"/>
    <x v="731"/>
    <x v="3"/>
    <x v="513"/>
    <d v="2014-04-22T00:00:00"/>
    <s v="Standard Class"/>
    <s v="PL-18925"/>
    <s v="Paul Lucas"/>
    <x v="2"/>
    <s v="United States"/>
    <x v="22"/>
    <x v="10"/>
    <n v="60610"/>
    <x v="2"/>
    <s v="OFF-AR-10001419"/>
    <x v="1"/>
    <x v="6"/>
    <s v="Newell 325"/>
    <x v="1053"/>
    <n v="5"/>
    <n v="0.2"/>
    <n v="2.0649999999999986"/>
  </r>
  <r>
    <n v="1522"/>
    <x v="732"/>
    <x v="1"/>
    <x v="401"/>
    <d v="2012-12-11T00:00:00"/>
    <s v="Standard Class"/>
    <s v="GH-14425"/>
    <s v="Gary Hwang"/>
    <x v="0"/>
    <s v="United States"/>
    <x v="93"/>
    <x v="16"/>
    <n v="85705"/>
    <x v="1"/>
    <s v="FUR-FU-10002253"/>
    <x v="0"/>
    <x v="5"/>
    <s v="Howard Miller 13&quot; Diameter Pewter Finish Round Wall Clock"/>
    <x v="1351"/>
    <n v="6"/>
    <n v="0.2"/>
    <n v="48.951600000000013"/>
  </r>
  <r>
    <n v="1523"/>
    <x v="732"/>
    <x v="1"/>
    <x v="401"/>
    <d v="2012-12-11T00:00:00"/>
    <s v="Standard Class"/>
    <s v="GH-14425"/>
    <s v="Gary Hwang"/>
    <x v="0"/>
    <s v="United States"/>
    <x v="93"/>
    <x v="16"/>
    <n v="85705"/>
    <x v="1"/>
    <s v="OFF-PA-10002586"/>
    <x v="1"/>
    <x v="10"/>
    <s v="Xerox 1970"/>
    <x v="548"/>
    <n v="5"/>
    <n v="0.2"/>
    <n v="6.7230000000000008"/>
  </r>
  <r>
    <n v="1524"/>
    <x v="732"/>
    <x v="1"/>
    <x v="401"/>
    <d v="2012-12-11T00:00:00"/>
    <s v="Standard Class"/>
    <s v="GH-14425"/>
    <s v="Gary Hwang"/>
    <x v="0"/>
    <s v="United States"/>
    <x v="93"/>
    <x v="16"/>
    <n v="85705"/>
    <x v="1"/>
    <s v="OFF-PA-10003039"/>
    <x v="1"/>
    <x v="10"/>
    <s v="Xerox 1960"/>
    <x v="658"/>
    <n v="8"/>
    <n v="0.2"/>
    <n v="61.959999999999987"/>
  </r>
  <r>
    <n v="1525"/>
    <x v="732"/>
    <x v="1"/>
    <x v="401"/>
    <d v="2012-12-11T00:00:00"/>
    <s v="Standard Class"/>
    <s v="GH-14425"/>
    <s v="Gary Hwang"/>
    <x v="0"/>
    <s v="United States"/>
    <x v="93"/>
    <x v="16"/>
    <n v="85705"/>
    <x v="1"/>
    <s v="OFF-ST-10004804"/>
    <x v="1"/>
    <x v="4"/>
    <s v="Belkin 19&quot; Vented Equipment Shelf, Black"/>
    <x v="1352"/>
    <n v="6"/>
    <n v="0.2"/>
    <n v="-58.68719999999999"/>
  </r>
  <r>
    <n v="1526"/>
    <x v="732"/>
    <x v="1"/>
    <x v="401"/>
    <d v="2012-12-11T00:00:00"/>
    <s v="Standard Class"/>
    <s v="GH-14425"/>
    <s v="Gary Hwang"/>
    <x v="0"/>
    <s v="United States"/>
    <x v="93"/>
    <x v="16"/>
    <n v="85705"/>
    <x v="1"/>
    <s v="OFF-AR-10004042"/>
    <x v="1"/>
    <x v="6"/>
    <s v="BOSTON Model 1800 Electric Pencil Sharpeners, Putty/Woodgrain"/>
    <x v="31"/>
    <n v="6"/>
    <n v="0.2"/>
    <n v="9.7091999999999885"/>
  </r>
  <r>
    <n v="1527"/>
    <x v="733"/>
    <x v="0"/>
    <x v="405"/>
    <d v="2013-07-28T00:00:00"/>
    <s v="Standard Class"/>
    <s v="CJ-12010"/>
    <s v="Caroline Jumper"/>
    <x v="0"/>
    <s v="United States"/>
    <x v="227"/>
    <x v="9"/>
    <n v="18103"/>
    <x v="3"/>
    <s v="OFF-AR-10002221"/>
    <x v="1"/>
    <x v="6"/>
    <s v="12 Colored Short Pencils"/>
    <x v="1353"/>
    <n v="2"/>
    <n v="0.2"/>
    <n v="0.36400000000000032"/>
  </r>
  <r>
    <n v="1528"/>
    <x v="733"/>
    <x v="0"/>
    <x v="405"/>
    <d v="2013-07-28T00:00:00"/>
    <s v="Standard Class"/>
    <s v="CJ-12010"/>
    <s v="Caroline Jumper"/>
    <x v="0"/>
    <s v="United States"/>
    <x v="227"/>
    <x v="9"/>
    <n v="18103"/>
    <x v="3"/>
    <s v="FUR-FU-10002456"/>
    <x v="0"/>
    <x v="5"/>
    <s v="Master Caster Door Stop, Large Neon Orange"/>
    <x v="25"/>
    <n v="2"/>
    <n v="0.2"/>
    <n v="3.3488000000000011"/>
  </r>
  <r>
    <n v="1529"/>
    <x v="734"/>
    <x v="1"/>
    <x v="209"/>
    <d v="2012-11-10T00:00:00"/>
    <s v="Second Class"/>
    <s v="MC-18130"/>
    <s v="Mike Caudle"/>
    <x v="1"/>
    <s v="United States"/>
    <x v="46"/>
    <x v="13"/>
    <n v="19711"/>
    <x v="3"/>
    <s v="OFF-FA-10004968"/>
    <x v="1"/>
    <x v="13"/>
    <s v="Rubber Band Ball"/>
    <x v="1354"/>
    <n v="7"/>
    <n v="0"/>
    <n v="0.5236000000000014"/>
  </r>
  <r>
    <n v="1530"/>
    <x v="734"/>
    <x v="1"/>
    <x v="209"/>
    <d v="2012-11-10T00:00:00"/>
    <s v="Second Class"/>
    <s v="MC-18130"/>
    <s v="Mike Caudle"/>
    <x v="1"/>
    <s v="United States"/>
    <x v="46"/>
    <x v="13"/>
    <n v="19711"/>
    <x v="3"/>
    <s v="OFF-PA-10001274"/>
    <x v="1"/>
    <x v="10"/>
    <s v="Loose Memo Sheets"/>
    <x v="549"/>
    <n v="2"/>
    <n v="0"/>
    <n v="3.4309999999999996"/>
  </r>
  <r>
    <n v="1531"/>
    <x v="735"/>
    <x v="1"/>
    <x v="514"/>
    <d v="2012-03-31T00:00:00"/>
    <s v="Standard Class"/>
    <s v="BV-11245"/>
    <s v="Benjamin Venier"/>
    <x v="1"/>
    <s v="United States"/>
    <x v="100"/>
    <x v="2"/>
    <n v="33142"/>
    <x v="0"/>
    <s v="OFF-PA-10001125"/>
    <x v="1"/>
    <x v="10"/>
    <s v="Xerox 1988"/>
    <x v="1355"/>
    <n v="3"/>
    <n v="0.2"/>
    <n v="23.234999999999992"/>
  </r>
  <r>
    <n v="1532"/>
    <x v="736"/>
    <x v="3"/>
    <x v="515"/>
    <d v="2014-09-06T00:00:00"/>
    <s v="Standard Class"/>
    <s v="JF-15490"/>
    <s v="Jeremy Farry"/>
    <x v="0"/>
    <s v="United States"/>
    <x v="228"/>
    <x v="16"/>
    <n v="85281"/>
    <x v="1"/>
    <s v="OFF-ST-10000344"/>
    <x v="1"/>
    <x v="4"/>
    <s v="Neat Ideas Personal Hanging Folder Files, Black"/>
    <x v="1356"/>
    <n v="1"/>
    <n v="0.2"/>
    <n v="0.80579999999999963"/>
  </r>
  <r>
    <n v="1533"/>
    <x v="736"/>
    <x v="3"/>
    <x v="515"/>
    <d v="2014-09-06T00:00:00"/>
    <s v="Standard Class"/>
    <s v="JF-15490"/>
    <s v="Jeremy Farry"/>
    <x v="0"/>
    <s v="United States"/>
    <x v="228"/>
    <x v="16"/>
    <n v="85281"/>
    <x v="1"/>
    <s v="OFF-FA-10000585"/>
    <x v="1"/>
    <x v="13"/>
    <s v="OIC Bulk Pack Metal Binder Clips"/>
    <x v="1357"/>
    <n v="3"/>
    <n v="0.2"/>
    <n v="2.7222"/>
  </r>
  <r>
    <n v="1534"/>
    <x v="737"/>
    <x v="0"/>
    <x v="429"/>
    <d v="2013-12-09T00:00:00"/>
    <s v="Standard Class"/>
    <s v="EB-13840"/>
    <s v="Ellis Ballard"/>
    <x v="1"/>
    <s v="United States"/>
    <x v="20"/>
    <x v="15"/>
    <n v="10035"/>
    <x v="3"/>
    <s v="OFF-ST-10003324"/>
    <x v="1"/>
    <x v="4"/>
    <s v="Belkin OmniView SE Rackmount Kit"/>
    <x v="1358"/>
    <n v="6"/>
    <n v="0"/>
    <n v="0"/>
  </r>
  <r>
    <n v="1535"/>
    <x v="738"/>
    <x v="3"/>
    <x v="516"/>
    <d v="2014-02-15T00:00:00"/>
    <s v="Standard Class"/>
    <s v="MP-18175"/>
    <s v="Mike Pelletier"/>
    <x v="2"/>
    <s v="United States"/>
    <x v="229"/>
    <x v="1"/>
    <n v="92677"/>
    <x v="1"/>
    <s v="FUR-BO-10004015"/>
    <x v="0"/>
    <x v="0"/>
    <s v="Bush Andora Bookcase, Maple/Graphite Gray Finish"/>
    <x v="1359"/>
    <n v="2"/>
    <n v="0.15"/>
    <n v="16.798599999999979"/>
  </r>
  <r>
    <n v="1536"/>
    <x v="739"/>
    <x v="0"/>
    <x v="517"/>
    <d v="2013-11-03T00:00:00"/>
    <s v="Standard Class"/>
    <s v="JM-15655"/>
    <s v="Jim Mitchum"/>
    <x v="1"/>
    <s v="United States"/>
    <x v="230"/>
    <x v="30"/>
    <n v="8302"/>
    <x v="3"/>
    <s v="OFF-ST-10000419"/>
    <x v="1"/>
    <x v="4"/>
    <s v="Rogers Jumbo File, Granite"/>
    <x v="1360"/>
    <n v="3"/>
    <n v="0"/>
    <n v="0.4073999999999991"/>
  </r>
  <r>
    <n v="1537"/>
    <x v="739"/>
    <x v="0"/>
    <x v="517"/>
    <d v="2013-11-03T00:00:00"/>
    <s v="Standard Class"/>
    <s v="JM-15655"/>
    <s v="Jim Mitchum"/>
    <x v="1"/>
    <s v="United States"/>
    <x v="230"/>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x v="231"/>
    <x v="31"/>
    <n v="2149"/>
    <x v="3"/>
    <s v="TEC-PH-10000439"/>
    <x v="2"/>
    <x v="7"/>
    <s v="GE DSL Phone Line Filter"/>
    <x v="1362"/>
    <n v="1"/>
    <n v="0"/>
    <n v="11.597099999999998"/>
  </r>
  <r>
    <n v="1539"/>
    <x v="740"/>
    <x v="3"/>
    <x v="175"/>
    <d v="2014-09-18T00:00:00"/>
    <s v="Second Class"/>
    <s v="CL-11890"/>
    <s v="Carl Ludwig"/>
    <x v="0"/>
    <s v="United States"/>
    <x v="231"/>
    <x v="31"/>
    <n v="2149"/>
    <x v="3"/>
    <s v="OFF-AR-10003478"/>
    <x v="1"/>
    <x v="6"/>
    <s v="Avery Hi-Liter EverBold Pen Style Fluorescent Highlighters, 4/Pack"/>
    <x v="1363"/>
    <n v="2"/>
    <n v="0"/>
    <n v="6.5120000000000005"/>
  </r>
  <r>
    <n v="1540"/>
    <x v="740"/>
    <x v="3"/>
    <x v="175"/>
    <d v="2014-09-18T00:00:00"/>
    <s v="Second Class"/>
    <s v="CL-11890"/>
    <s v="Carl Ludwig"/>
    <x v="0"/>
    <s v="United States"/>
    <x v="231"/>
    <x v="31"/>
    <n v="2149"/>
    <x v="3"/>
    <s v="FUR-BO-10002545"/>
    <x v="0"/>
    <x v="0"/>
    <s v="Atlantic Metals Mobile 3-Shelf Bookcases, Custom Colors"/>
    <x v="1364"/>
    <n v="3"/>
    <n v="0"/>
    <n v="203.56440000000003"/>
  </r>
  <r>
    <n v="1541"/>
    <x v="740"/>
    <x v="3"/>
    <x v="175"/>
    <d v="2014-09-18T00:00:00"/>
    <s v="Second Class"/>
    <s v="CL-11890"/>
    <s v="Carl Ludwig"/>
    <x v="0"/>
    <s v="United States"/>
    <x v="231"/>
    <x v="31"/>
    <n v="2149"/>
    <x v="3"/>
    <s v="OFF-BI-10001765"/>
    <x v="1"/>
    <x v="8"/>
    <s v="Wilson Jones Heavy-Duty Casebound Ring Binders with Metal Hinges"/>
    <x v="1365"/>
    <n v="7"/>
    <n v="0"/>
    <n v="116.39039999999999"/>
  </r>
  <r>
    <n v="1542"/>
    <x v="741"/>
    <x v="2"/>
    <x v="518"/>
    <d v="2011-03-16T00:00:00"/>
    <s v="Second Class"/>
    <s v="CK-12205"/>
    <s v="Chloris Kastensmidt"/>
    <x v="0"/>
    <s v="United States"/>
    <x v="38"/>
    <x v="24"/>
    <n v="43229"/>
    <x v="3"/>
    <s v="FUR-FU-10003981"/>
    <x v="0"/>
    <x v="5"/>
    <s v="Eldon Wave Desk Accessories"/>
    <x v="1366"/>
    <n v="5"/>
    <n v="0.2"/>
    <n v="2.2880000000000003"/>
  </r>
  <r>
    <n v="1543"/>
    <x v="741"/>
    <x v="2"/>
    <x v="518"/>
    <d v="2011-03-16T00:00:00"/>
    <s v="Second Class"/>
    <s v="CK-12205"/>
    <s v="Chloris Kastensmidt"/>
    <x v="0"/>
    <s v="United States"/>
    <x v="38"/>
    <x v="24"/>
    <n v="43229"/>
    <x v="3"/>
    <s v="OFF-FA-10001561"/>
    <x v="1"/>
    <x v="13"/>
    <s v="Stockwell Push Pins"/>
    <x v="1367"/>
    <n v="6"/>
    <n v="0.2"/>
    <n v="1.7003999999999992"/>
  </r>
  <r>
    <n v="1544"/>
    <x v="742"/>
    <x v="2"/>
    <x v="519"/>
    <d v="2011-02-09T00:00:00"/>
    <s v="Standard Class"/>
    <s v="DB-13270"/>
    <s v="Deborah Brumfield"/>
    <x v="2"/>
    <s v="United States"/>
    <x v="70"/>
    <x v="1"/>
    <n v="92024"/>
    <x v="1"/>
    <s v="OFF-BI-10004230"/>
    <x v="1"/>
    <x v="8"/>
    <s v="GBC Recycled Grain Textured Covers"/>
    <x v="1368"/>
    <n v="3"/>
    <n v="0.2"/>
    <n v="29.0136"/>
  </r>
  <r>
    <n v="1545"/>
    <x v="742"/>
    <x v="2"/>
    <x v="519"/>
    <d v="2011-02-09T00:00:00"/>
    <s v="Standard Class"/>
    <s v="DB-13270"/>
    <s v="Deborah Brumfield"/>
    <x v="2"/>
    <s v="United States"/>
    <x v="70"/>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x v="232"/>
    <x v="15"/>
    <n v="13601"/>
    <x v="3"/>
    <s v="FUR-BO-10002613"/>
    <x v="0"/>
    <x v="0"/>
    <s v="Atlantic Metals Mobile 4-Shelf Bookcases, Custom Colors"/>
    <x v="1370"/>
    <n v="7"/>
    <n v="0.2"/>
    <n v="196.68599999999986"/>
  </r>
  <r>
    <n v="1547"/>
    <x v="744"/>
    <x v="1"/>
    <x v="521"/>
    <d v="2012-11-27T00:00:00"/>
    <s v="Standard Class"/>
    <s v="VB-21745"/>
    <s v="Victoria Brennan"/>
    <x v="1"/>
    <s v="United States"/>
    <x v="52"/>
    <x v="5"/>
    <n v="78207"/>
    <x v="2"/>
    <s v="OFF-PA-10000994"/>
    <x v="1"/>
    <x v="10"/>
    <s v="Xerox 1915"/>
    <x v="763"/>
    <n v="4"/>
    <n v="0.2"/>
    <n v="117.43199999999999"/>
  </r>
  <r>
    <n v="1548"/>
    <x v="744"/>
    <x v="1"/>
    <x v="521"/>
    <d v="2012-11-27T00:00:00"/>
    <s v="Standard Class"/>
    <s v="VB-21745"/>
    <s v="Victoria Brennan"/>
    <x v="1"/>
    <s v="United States"/>
    <x v="52"/>
    <x v="5"/>
    <n v="78207"/>
    <x v="2"/>
    <s v="OFF-BI-10002867"/>
    <x v="1"/>
    <x v="8"/>
    <s v="GBC Recycled Regency Composition Covers"/>
    <x v="1371"/>
    <n v="2"/>
    <n v="0.8"/>
    <n v="-40.650400000000019"/>
  </r>
  <r>
    <n v="1549"/>
    <x v="744"/>
    <x v="1"/>
    <x v="521"/>
    <d v="2012-11-27T00:00:00"/>
    <s v="Standard Class"/>
    <s v="VB-21745"/>
    <s v="Victoria Brennan"/>
    <x v="1"/>
    <s v="United States"/>
    <x v="52"/>
    <x v="5"/>
    <n v="78207"/>
    <x v="2"/>
    <s v="OFF-ST-10001291"/>
    <x v="1"/>
    <x v="4"/>
    <s v="Tenex Personal Self-Stacking Standard File Box, Black/Gray"/>
    <x v="1372"/>
    <n v="2"/>
    <n v="0.2"/>
    <n v="2.3673999999999991"/>
  </r>
  <r>
    <n v="1550"/>
    <x v="745"/>
    <x v="2"/>
    <x v="522"/>
    <d v="2011-07-08T00:00:00"/>
    <s v="First Class"/>
    <s v="EP-13915"/>
    <s v="Emily Phan"/>
    <x v="0"/>
    <s v="United States"/>
    <x v="20"/>
    <x v="15"/>
    <n v="10011"/>
    <x v="3"/>
    <s v="TEC-CO-10001046"/>
    <x v="2"/>
    <x v="16"/>
    <s v="Canon Imageclass D680 Copier / Fax"/>
    <x v="1373"/>
    <n v="1"/>
    <n v="0.2"/>
    <n v="174.99749999999997"/>
  </r>
  <r>
    <n v="1551"/>
    <x v="746"/>
    <x v="3"/>
    <x v="38"/>
    <d v="2014-11-19T00:00:00"/>
    <s v="Second Class"/>
    <s v="ME-17320"/>
    <s v="Maria Etezadi"/>
    <x v="2"/>
    <s v="United States"/>
    <x v="12"/>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x v="70"/>
    <x v="1"/>
    <n v="92024"/>
    <x v="1"/>
    <s v="OFF-PA-10000806"/>
    <x v="1"/>
    <x v="10"/>
    <s v="Xerox 1934"/>
    <x v="1375"/>
    <n v="2"/>
    <n v="0"/>
    <n v="54.860399999999998"/>
  </r>
  <r>
    <n v="1553"/>
    <x v="748"/>
    <x v="2"/>
    <x v="523"/>
    <d v="2011-05-05T00:00:00"/>
    <s v="First Class"/>
    <s v="JS-15940"/>
    <s v="Joni Sundaresam"/>
    <x v="2"/>
    <s v="United States"/>
    <x v="233"/>
    <x v="6"/>
    <n v="54915"/>
    <x v="2"/>
    <s v="OFF-LA-10002195"/>
    <x v="1"/>
    <x v="2"/>
    <s v="Avery 481"/>
    <x v="748"/>
    <n v="7"/>
    <n v="0"/>
    <n v="10.348799999999999"/>
  </r>
  <r>
    <n v="1554"/>
    <x v="749"/>
    <x v="3"/>
    <x v="524"/>
    <d v="2014-10-22T00:00:00"/>
    <s v="Standard Class"/>
    <s v="BO-11425"/>
    <s v="Bobby Odegard"/>
    <x v="0"/>
    <s v="United States"/>
    <x v="102"/>
    <x v="0"/>
    <n v="40475"/>
    <x v="0"/>
    <s v="OFF-BI-10003719"/>
    <x v="1"/>
    <x v="8"/>
    <s v="Large Capacity Hanging Post Binders"/>
    <x v="1376"/>
    <n v="5"/>
    <n v="0"/>
    <n v="57.384999999999991"/>
  </r>
  <r>
    <n v="1555"/>
    <x v="750"/>
    <x v="1"/>
    <x v="525"/>
    <d v="2012-02-13T00:00:00"/>
    <s v="Standard Class"/>
    <s v="VW-21775"/>
    <s v="Victoria Wilson"/>
    <x v="1"/>
    <s v="United States"/>
    <x v="234"/>
    <x v="4"/>
    <n v="98006"/>
    <x v="1"/>
    <s v="OFF-AR-10001315"/>
    <x v="1"/>
    <x v="6"/>
    <s v="Newell 310"/>
    <x v="267"/>
    <n v="3"/>
    <n v="0"/>
    <n v="1.5311999999999999"/>
  </r>
  <r>
    <n v="1556"/>
    <x v="751"/>
    <x v="3"/>
    <x v="507"/>
    <d v="2014-09-09T00:00:00"/>
    <s v="Standard Class"/>
    <s v="AB-10150"/>
    <s v="Aimee Bixby"/>
    <x v="0"/>
    <s v="United States"/>
    <x v="85"/>
    <x v="15"/>
    <n v="11561"/>
    <x v="3"/>
    <s v="TEC-AC-10000171"/>
    <x v="2"/>
    <x v="11"/>
    <s v="Verbatim 25 GB 6x Blu-ray Single Layer Recordable Disc, 25/Pack"/>
    <x v="1377"/>
    <n v="4"/>
    <n v="0"/>
    <n v="39.5428"/>
  </r>
  <r>
    <n v="1557"/>
    <x v="752"/>
    <x v="0"/>
    <x v="195"/>
    <d v="2013-05-16T00:00:00"/>
    <s v="Standard Class"/>
    <s v="JW-16075"/>
    <s v="Julia West"/>
    <x v="0"/>
    <s v="United States"/>
    <x v="10"/>
    <x v="9"/>
    <n v="19140"/>
    <x v="3"/>
    <s v="OFF-EN-10003134"/>
    <x v="1"/>
    <x v="12"/>
    <s v="Staples"/>
    <x v="564"/>
    <n v="1"/>
    <n v="0.2"/>
    <n v="3.504"/>
  </r>
  <r>
    <n v="1558"/>
    <x v="752"/>
    <x v="0"/>
    <x v="195"/>
    <d v="2013-05-16T00:00:00"/>
    <s v="Standard Class"/>
    <s v="JW-16075"/>
    <s v="Julia West"/>
    <x v="0"/>
    <s v="United States"/>
    <x v="10"/>
    <x v="9"/>
    <n v="19140"/>
    <x v="3"/>
    <s v="OFF-AR-10001955"/>
    <x v="1"/>
    <x v="6"/>
    <s v="Newell 319"/>
    <x v="1378"/>
    <n v="5"/>
    <n v="0.2"/>
    <n v="9.919999999999991"/>
  </r>
  <r>
    <n v="1559"/>
    <x v="753"/>
    <x v="1"/>
    <x v="199"/>
    <d v="2012-03-18T00:00:00"/>
    <s v="Second Class"/>
    <s v="JE-15475"/>
    <s v="Jeremy Ellison"/>
    <x v="0"/>
    <s v="United States"/>
    <x v="4"/>
    <x v="4"/>
    <n v="98103"/>
    <x v="1"/>
    <s v="FUR-TA-10001039"/>
    <x v="0"/>
    <x v="3"/>
    <s v="KI Adjustable-Height Table"/>
    <x v="1379"/>
    <n v="2"/>
    <n v="0"/>
    <n v="44.709600000000009"/>
  </r>
  <r>
    <n v="1560"/>
    <x v="754"/>
    <x v="0"/>
    <x v="526"/>
    <d v="2013-04-14T00:00:00"/>
    <s v="Standard Class"/>
    <s v="EB-13750"/>
    <s v="Edward Becker"/>
    <x v="1"/>
    <s v="United States"/>
    <x v="4"/>
    <x v="4"/>
    <n v="98103"/>
    <x v="1"/>
    <s v="OFF-BI-10003712"/>
    <x v="1"/>
    <x v="8"/>
    <s v="Acco Pressboard Covers with Storage Hooks, 14 7/8&quot; x 11&quot;, Light Blue"/>
    <x v="1380"/>
    <n v="9"/>
    <n v="0.2"/>
    <n v="12.815099999999997"/>
  </r>
  <r>
    <n v="1561"/>
    <x v="755"/>
    <x v="2"/>
    <x v="527"/>
    <d v="2011-04-09T00:00:00"/>
    <s v="Standard Class"/>
    <s v="PK-18910"/>
    <s v="Paul Knutson"/>
    <x v="2"/>
    <s v="United States"/>
    <x v="8"/>
    <x v="1"/>
    <n v="94109"/>
    <x v="1"/>
    <s v="OFF-LA-10001641"/>
    <x v="1"/>
    <x v="2"/>
    <s v="Avery 518"/>
    <x v="1381"/>
    <n v="6"/>
    <n v="0"/>
    <n v="9.0719999999999992"/>
  </r>
  <r>
    <n v="1562"/>
    <x v="756"/>
    <x v="3"/>
    <x v="528"/>
    <d v="2014-09-07T00:00:00"/>
    <s v="First Class"/>
    <s v="CS-12400"/>
    <s v="Christopher Schild"/>
    <x v="2"/>
    <s v="United States"/>
    <x v="4"/>
    <x v="4"/>
    <n v="98115"/>
    <x v="1"/>
    <s v="OFF-AR-10003732"/>
    <x v="1"/>
    <x v="6"/>
    <s v="Newell 333"/>
    <x v="1104"/>
    <n v="1"/>
    <n v="0"/>
    <n v="0.72279999999999989"/>
  </r>
  <r>
    <n v="1563"/>
    <x v="757"/>
    <x v="3"/>
    <x v="160"/>
    <d v="2014-07-01T00:00:00"/>
    <s v="Same Day"/>
    <s v="SG-20470"/>
    <s v="Sheri Gordon"/>
    <x v="0"/>
    <s v="United States"/>
    <x v="20"/>
    <x v="15"/>
    <n v="10011"/>
    <x v="3"/>
    <s v="FUR-TA-10000577"/>
    <x v="0"/>
    <x v="3"/>
    <s v="Bretford CR4500 Series Slim Rectangular Table"/>
    <x v="24"/>
    <n v="5"/>
    <n v="0.4"/>
    <n v="-295.97849999999994"/>
  </r>
  <r>
    <n v="1564"/>
    <x v="758"/>
    <x v="1"/>
    <x v="529"/>
    <d v="2012-11-09T00:00:00"/>
    <s v="Same Day"/>
    <s v="CM-12190"/>
    <s v="Charlotte Melton"/>
    <x v="0"/>
    <s v="United States"/>
    <x v="10"/>
    <x v="9"/>
    <n v="19134"/>
    <x v="3"/>
    <s v="OFF-PA-10004000"/>
    <x v="1"/>
    <x v="10"/>
    <s v="While You Were Out Pads, 50 per Pad, 4 x 5 1/4, Green Cycle"/>
    <x v="1382"/>
    <n v="3"/>
    <n v="0.2"/>
    <n v="4.1151"/>
  </r>
  <r>
    <n v="1565"/>
    <x v="759"/>
    <x v="2"/>
    <x v="530"/>
    <d v="2011-03-04T00:00:00"/>
    <s v="Same Day"/>
    <s v="CL-12565"/>
    <s v="Clay Ludtke"/>
    <x v="0"/>
    <s v="United States"/>
    <x v="29"/>
    <x v="20"/>
    <n v="29203"/>
    <x v="0"/>
    <s v="OFF-ST-10001370"/>
    <x v="1"/>
    <x v="4"/>
    <s v="Sensible Storage WireTech Storage Systems"/>
    <x v="1383"/>
    <n v="5"/>
    <n v="0"/>
    <n v="17.744999999999962"/>
  </r>
  <r>
    <n v="1566"/>
    <x v="760"/>
    <x v="1"/>
    <x v="531"/>
    <d v="2012-03-25T00:00:00"/>
    <s v="Standard Class"/>
    <s v="JO-15550"/>
    <s v="Jesus Ocampo"/>
    <x v="2"/>
    <s v="United States"/>
    <x v="4"/>
    <x v="4"/>
    <n v="98105"/>
    <x v="1"/>
    <s v="TEC-PH-10004539"/>
    <x v="2"/>
    <x v="7"/>
    <s v="Wireless Extenders zBoost YX545 SOHO Signal Booster"/>
    <x v="1384"/>
    <n v="3"/>
    <n v="0.2"/>
    <n v="39.687899999999985"/>
  </r>
  <r>
    <n v="1567"/>
    <x v="761"/>
    <x v="1"/>
    <x v="239"/>
    <d v="2012-11-30T00:00:00"/>
    <s v="First Class"/>
    <s v="AW-10840"/>
    <s v="Anthony Witt"/>
    <x v="0"/>
    <s v="United States"/>
    <x v="235"/>
    <x v="5"/>
    <n v="75002"/>
    <x v="2"/>
    <s v="TEC-AC-10003038"/>
    <x v="2"/>
    <x v="11"/>
    <s v="Kingston Digital DataTraveler 16GB USB 2.0"/>
    <x v="1385"/>
    <n v="3"/>
    <n v="0.2"/>
    <n v="-0.26850000000000307"/>
  </r>
  <r>
    <n v="1568"/>
    <x v="761"/>
    <x v="1"/>
    <x v="239"/>
    <d v="2012-11-30T00:00:00"/>
    <s v="First Class"/>
    <s v="AW-10840"/>
    <s v="Anthony Witt"/>
    <x v="0"/>
    <s v="United States"/>
    <x v="235"/>
    <x v="5"/>
    <n v="75002"/>
    <x v="2"/>
    <s v="OFF-BI-10000088"/>
    <x v="1"/>
    <x v="8"/>
    <s v="GBC Imprintable Covers"/>
    <x v="1386"/>
    <n v="4"/>
    <n v="0.8"/>
    <n v="-13.615200000000002"/>
  </r>
  <r>
    <n v="1569"/>
    <x v="762"/>
    <x v="3"/>
    <x v="532"/>
    <d v="2014-06-12T00:00:00"/>
    <s v="Same Day"/>
    <s v="DV-13465"/>
    <s v="Dianna Vittorini"/>
    <x v="0"/>
    <s v="United States"/>
    <x v="1"/>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x v="118"/>
    <x v="32"/>
    <n v="30318"/>
    <x v="0"/>
    <s v="OFF-AR-10003504"/>
    <x v="1"/>
    <x v="6"/>
    <s v="Newell 347"/>
    <x v="1387"/>
    <n v="3"/>
    <n v="0"/>
    <n v="3.7235999999999989"/>
  </r>
  <r>
    <n v="1571"/>
    <x v="764"/>
    <x v="2"/>
    <x v="533"/>
    <d v="2011-11-25T00:00:00"/>
    <s v="First Class"/>
    <s v="SC-20095"/>
    <s v="Sanjit Chand"/>
    <x v="0"/>
    <s v="United States"/>
    <x v="1"/>
    <x v="1"/>
    <n v="90004"/>
    <x v="1"/>
    <s v="FUR-CH-10000863"/>
    <x v="0"/>
    <x v="1"/>
    <s v="Novimex Swivel Fabric Task Chair"/>
    <x v="891"/>
    <n v="5"/>
    <n v="0.2"/>
    <n v="-67.941000000000003"/>
  </r>
  <r>
    <n v="1572"/>
    <x v="764"/>
    <x v="2"/>
    <x v="533"/>
    <d v="2011-11-25T00:00:00"/>
    <s v="First Class"/>
    <s v="SC-20095"/>
    <s v="Sanjit Chand"/>
    <x v="0"/>
    <s v="United States"/>
    <x v="1"/>
    <x v="1"/>
    <n v="90004"/>
    <x v="1"/>
    <s v="OFF-EN-10003160"/>
    <x v="1"/>
    <x v="12"/>
    <s v="Pastel Pink Envelopes"/>
    <x v="1388"/>
    <n v="3"/>
    <n v="0"/>
    <n v="10.4832"/>
  </r>
  <r>
    <n v="1573"/>
    <x v="764"/>
    <x v="2"/>
    <x v="533"/>
    <d v="2011-11-25T00:00:00"/>
    <s v="First Class"/>
    <s v="SC-20095"/>
    <s v="Sanjit Chand"/>
    <x v="0"/>
    <s v="United States"/>
    <x v="1"/>
    <x v="1"/>
    <n v="90004"/>
    <x v="1"/>
    <s v="TEC-AC-10003280"/>
    <x v="2"/>
    <x v="11"/>
    <s v="Belkin F8E887 USB Wired Ergonomic Keyboard"/>
    <x v="809"/>
    <n v="1"/>
    <n v="0"/>
    <n v="6.2978999999999985"/>
  </r>
  <r>
    <n v="1574"/>
    <x v="764"/>
    <x v="2"/>
    <x v="533"/>
    <d v="2011-11-25T00:00:00"/>
    <s v="First Class"/>
    <s v="SC-20095"/>
    <s v="Sanjit Chand"/>
    <x v="0"/>
    <s v="United States"/>
    <x v="1"/>
    <x v="1"/>
    <n v="90004"/>
    <x v="1"/>
    <s v="FUR-CH-10000595"/>
    <x v="0"/>
    <x v="1"/>
    <s v="Safco Contoured Stacking Chairs"/>
    <x v="1389"/>
    <n v="2"/>
    <n v="0.2"/>
    <n v="23.839999999999975"/>
  </r>
  <r>
    <n v="1575"/>
    <x v="765"/>
    <x v="2"/>
    <x v="534"/>
    <d v="2011-12-18T00:00:00"/>
    <s v="First Class"/>
    <s v="MC-18100"/>
    <s v="Mick Crebagga"/>
    <x v="0"/>
    <s v="United States"/>
    <x v="236"/>
    <x v="5"/>
    <n v="79907"/>
    <x v="2"/>
    <s v="TEC-PH-10000169"/>
    <x v="2"/>
    <x v="7"/>
    <s v="ARKON Windshield Dashboard Air Vent Car Mount Holder"/>
    <x v="1390"/>
    <n v="3"/>
    <n v="0.2"/>
    <n v="-9.153000000000004"/>
  </r>
  <r>
    <n v="1576"/>
    <x v="765"/>
    <x v="2"/>
    <x v="534"/>
    <d v="2011-12-18T00:00:00"/>
    <s v="First Class"/>
    <s v="MC-18100"/>
    <s v="Mick Crebagga"/>
    <x v="0"/>
    <s v="United States"/>
    <x v="236"/>
    <x v="5"/>
    <n v="79907"/>
    <x v="2"/>
    <s v="FUR-CH-10004675"/>
    <x v="0"/>
    <x v="1"/>
    <s v="Lifetime Advantage Folding Chairs, 4/Carton"/>
    <x v="1391"/>
    <n v="5"/>
    <n v="0.3"/>
    <n v="-21.807999999999993"/>
  </r>
  <r>
    <n v="1577"/>
    <x v="766"/>
    <x v="0"/>
    <x v="183"/>
    <d v="2013-04-28T00:00:00"/>
    <s v="Standard Class"/>
    <s v="TT-21460"/>
    <s v="Tonja Turnell"/>
    <x v="2"/>
    <s v="United States"/>
    <x v="34"/>
    <x v="10"/>
    <n v="60505"/>
    <x v="2"/>
    <s v="OFF-ST-10002406"/>
    <x v="1"/>
    <x v="4"/>
    <s v="Pizazz Global Quick File"/>
    <x v="1392"/>
    <n v="2"/>
    <n v="0.2"/>
    <n v="2.3952000000000018"/>
  </r>
  <r>
    <n v="1578"/>
    <x v="767"/>
    <x v="0"/>
    <x v="454"/>
    <d v="2013-05-28T00:00:00"/>
    <s v="Standard Class"/>
    <s v="AP-10720"/>
    <s v="Anne Pryor"/>
    <x v="2"/>
    <s v="United States"/>
    <x v="159"/>
    <x v="19"/>
    <n v="35630"/>
    <x v="0"/>
    <s v="OFF-PA-10001526"/>
    <x v="1"/>
    <x v="10"/>
    <s v="Xerox 1949"/>
    <x v="1393"/>
    <n v="1"/>
    <n v="0"/>
    <n v="2.4402000000000004"/>
  </r>
  <r>
    <n v="1579"/>
    <x v="768"/>
    <x v="0"/>
    <x v="535"/>
    <d v="2013-03-02T00:00:00"/>
    <s v="First Class"/>
    <s v="DL-12865"/>
    <s v="Dan Lawera"/>
    <x v="0"/>
    <s v="United States"/>
    <x v="20"/>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x v="20"/>
    <x v="15"/>
    <n v="10024"/>
    <x v="3"/>
    <s v="TEC-PH-10003012"/>
    <x v="2"/>
    <x v="7"/>
    <s v="Nortel Meridian M3904 Professional Digital phone"/>
    <x v="673"/>
    <n v="2"/>
    <n v="0"/>
    <n v="89.314199999999971"/>
  </r>
  <r>
    <n v="1581"/>
    <x v="769"/>
    <x v="1"/>
    <x v="101"/>
    <d v="2012-08-12T00:00:00"/>
    <s v="First Class"/>
    <s v="NP-18325"/>
    <s v="Naresj Patel"/>
    <x v="0"/>
    <s v="United States"/>
    <x v="20"/>
    <x v="15"/>
    <n v="10024"/>
    <x v="3"/>
    <s v="FUR-TA-10002607"/>
    <x v="0"/>
    <x v="3"/>
    <s v="KI Conference Tables"/>
    <x v="1395"/>
    <n v="9"/>
    <n v="0.4"/>
    <n v="-153.12239999999997"/>
  </r>
  <r>
    <n v="1582"/>
    <x v="769"/>
    <x v="1"/>
    <x v="101"/>
    <d v="2012-08-12T00:00:00"/>
    <s v="First Class"/>
    <s v="NP-18325"/>
    <s v="Naresj Patel"/>
    <x v="0"/>
    <s v="United States"/>
    <x v="20"/>
    <x v="15"/>
    <n v="10024"/>
    <x v="3"/>
    <s v="OFF-ST-10000642"/>
    <x v="1"/>
    <x v="4"/>
    <s v="Tennsco Lockers, Gray"/>
    <x v="108"/>
    <n v="2"/>
    <n v="0"/>
    <n v="2.9371999999999971"/>
  </r>
  <r>
    <n v="1583"/>
    <x v="769"/>
    <x v="1"/>
    <x v="101"/>
    <d v="2012-08-12T00:00:00"/>
    <s v="First Class"/>
    <s v="NP-18325"/>
    <s v="Naresj Patel"/>
    <x v="0"/>
    <s v="United States"/>
    <x v="20"/>
    <x v="15"/>
    <n v="10024"/>
    <x v="3"/>
    <s v="OFF-BI-10000545"/>
    <x v="1"/>
    <x v="8"/>
    <s v="GBC Ibimaster 500 Manual ProClick Binding System"/>
    <x v="1396"/>
    <n v="2"/>
    <n v="0.2"/>
    <n v="456.58800000000002"/>
  </r>
  <r>
    <n v="1584"/>
    <x v="769"/>
    <x v="1"/>
    <x v="101"/>
    <d v="2012-08-12T00:00:00"/>
    <s v="First Class"/>
    <s v="NP-18325"/>
    <s v="Naresj Patel"/>
    <x v="0"/>
    <s v="United States"/>
    <x v="20"/>
    <x v="15"/>
    <n v="10024"/>
    <x v="3"/>
    <s v="FUR-FU-10002157"/>
    <x v="0"/>
    <x v="5"/>
    <s v="Artistic Insta-Plaque"/>
    <x v="116"/>
    <n v="3"/>
    <n v="0"/>
    <n v="18.345599999999997"/>
  </r>
  <r>
    <n v="1585"/>
    <x v="769"/>
    <x v="1"/>
    <x v="101"/>
    <d v="2012-08-12T00:00:00"/>
    <s v="First Class"/>
    <s v="NP-18325"/>
    <s v="Naresj Patel"/>
    <x v="0"/>
    <s v="United States"/>
    <x v="20"/>
    <x v="15"/>
    <n v="10024"/>
    <x v="3"/>
    <s v="FUR-FU-10001706"/>
    <x v="0"/>
    <x v="5"/>
    <s v="Longer-Life Soft White Bulbs"/>
    <x v="51"/>
    <n v="2"/>
    <n v="0"/>
    <n v="2.9567999999999999"/>
  </r>
  <r>
    <n v="1586"/>
    <x v="769"/>
    <x v="1"/>
    <x v="101"/>
    <d v="2012-08-12T00:00:00"/>
    <s v="First Class"/>
    <s v="NP-18325"/>
    <s v="Naresj Patel"/>
    <x v="0"/>
    <s v="United States"/>
    <x v="20"/>
    <x v="15"/>
    <n v="10024"/>
    <x v="3"/>
    <s v="TEC-PH-10000984"/>
    <x v="2"/>
    <x v="7"/>
    <s v="Panasonic KX-TG9471B"/>
    <x v="508"/>
    <n v="5"/>
    <n v="0"/>
    <n v="274.38600000000008"/>
  </r>
  <r>
    <n v="1587"/>
    <x v="769"/>
    <x v="1"/>
    <x v="101"/>
    <d v="2012-08-12T00:00:00"/>
    <s v="First Class"/>
    <s v="NP-18325"/>
    <s v="Naresj Patel"/>
    <x v="0"/>
    <s v="United States"/>
    <x v="20"/>
    <x v="15"/>
    <n v="10024"/>
    <x v="3"/>
    <s v="OFF-PA-10001357"/>
    <x v="1"/>
    <x v="10"/>
    <s v="Xerox 1886"/>
    <x v="140"/>
    <n v="3"/>
    <n v="0"/>
    <n v="68.975999999999999"/>
  </r>
  <r>
    <n v="1588"/>
    <x v="769"/>
    <x v="1"/>
    <x v="101"/>
    <d v="2012-08-12T00:00:00"/>
    <s v="First Class"/>
    <s v="NP-18325"/>
    <s v="Naresj Patel"/>
    <x v="0"/>
    <s v="United States"/>
    <x v="20"/>
    <x v="15"/>
    <n v="10024"/>
    <x v="3"/>
    <s v="OFF-FA-10000992"/>
    <x v="1"/>
    <x v="13"/>
    <s v="Acco Clips to Go Binder Clips, 24 Clips in Two Sizes"/>
    <x v="1397"/>
    <n v="3"/>
    <n v="0"/>
    <n v="5.0054999999999996"/>
  </r>
  <r>
    <n v="1589"/>
    <x v="769"/>
    <x v="1"/>
    <x v="101"/>
    <d v="2012-08-12T00:00:00"/>
    <s v="First Class"/>
    <s v="NP-18325"/>
    <s v="Naresj Patel"/>
    <x v="0"/>
    <s v="United States"/>
    <x v="20"/>
    <x v="15"/>
    <n v="10024"/>
    <x v="3"/>
    <s v="TEC-AC-10002600"/>
    <x v="2"/>
    <x v="11"/>
    <s v="Belkin QODE FastFit Bluetooth Keyboard"/>
    <x v="414"/>
    <n v="4"/>
    <n v="0"/>
    <n v="34.692000000000007"/>
  </r>
  <r>
    <n v="1590"/>
    <x v="770"/>
    <x v="0"/>
    <x v="536"/>
    <d v="2013-05-17T00:00:00"/>
    <s v="Standard Class"/>
    <s v="VG-21805"/>
    <s v="Vivek Grady"/>
    <x v="1"/>
    <s v="United States"/>
    <x v="173"/>
    <x v="17"/>
    <n v="23464"/>
    <x v="0"/>
    <s v="OFF-AR-10001662"/>
    <x v="1"/>
    <x v="6"/>
    <s v="Rogers Handheld Barrel Pencil Sharpener"/>
    <x v="1398"/>
    <n v="4"/>
    <n v="0"/>
    <n v="2.9592000000000009"/>
  </r>
  <r>
    <n v="1591"/>
    <x v="771"/>
    <x v="0"/>
    <x v="173"/>
    <d v="2013-04-20T00:00:00"/>
    <s v="Standard Class"/>
    <s v="MY-18295"/>
    <s v="Muhammed Yedwab"/>
    <x v="1"/>
    <s v="United States"/>
    <x v="237"/>
    <x v="5"/>
    <n v="76051"/>
    <x v="2"/>
    <s v="OFF-AR-10001221"/>
    <x v="1"/>
    <x v="6"/>
    <s v="Dixon Ticonderoga Erasable Colored Pencil Set, 12-Color"/>
    <x v="1399"/>
    <n v="7"/>
    <n v="0.2"/>
    <n v="5.8603999999999967"/>
  </r>
  <r>
    <n v="1592"/>
    <x v="771"/>
    <x v="0"/>
    <x v="173"/>
    <d v="2013-04-20T00:00:00"/>
    <s v="Standard Class"/>
    <s v="MY-18295"/>
    <s v="Muhammed Yedwab"/>
    <x v="1"/>
    <s v="United States"/>
    <x v="237"/>
    <x v="5"/>
    <n v="76051"/>
    <x v="2"/>
    <s v="OFF-FA-10002988"/>
    <x v="1"/>
    <x v="13"/>
    <s v="Ideal Clamps"/>
    <x v="1400"/>
    <n v="5"/>
    <n v="0.2"/>
    <n v="2.9144999999999994"/>
  </r>
  <r>
    <n v="1593"/>
    <x v="772"/>
    <x v="1"/>
    <x v="537"/>
    <d v="2012-06-25T00:00:00"/>
    <s v="Second Class"/>
    <s v="RD-19480"/>
    <s v="Rick Duston"/>
    <x v="0"/>
    <s v="United States"/>
    <x v="175"/>
    <x v="4"/>
    <n v="98502"/>
    <x v="1"/>
    <s v="TEC-PH-10004830"/>
    <x v="2"/>
    <x v="7"/>
    <s v="Pyle PRT45 Retro Home Telephone"/>
    <x v="1401"/>
    <n v="4"/>
    <n v="0.2"/>
    <n v="22.676399999999994"/>
  </r>
  <r>
    <n v="1594"/>
    <x v="773"/>
    <x v="2"/>
    <x v="538"/>
    <d v="2011-10-19T00:00:00"/>
    <s v="Same Day"/>
    <s v="JF-15490"/>
    <s v="Jeremy Farry"/>
    <x v="0"/>
    <s v="United States"/>
    <x v="1"/>
    <x v="1"/>
    <n v="90032"/>
    <x v="1"/>
    <s v="OFF-PA-10004519"/>
    <x v="1"/>
    <x v="10"/>
    <s v="Spiral Phone Message Books with Labels by Adams"/>
    <x v="1402"/>
    <n v="3"/>
    <n v="0"/>
    <n v="6.5856000000000012"/>
  </r>
  <r>
    <n v="1595"/>
    <x v="774"/>
    <x v="1"/>
    <x v="539"/>
    <d v="2012-03-27T00:00:00"/>
    <s v="First Class"/>
    <s v="DP-13390"/>
    <s v="Dennis Pardue"/>
    <x v="2"/>
    <s v="United States"/>
    <x v="97"/>
    <x v="10"/>
    <n v="61604"/>
    <x v="2"/>
    <s v="FUR-BO-10000362"/>
    <x v="0"/>
    <x v="0"/>
    <s v="Sauder Inglewood Library Bookcases"/>
    <x v="1403"/>
    <n v="3"/>
    <n v="0.3"/>
    <n v="-35.905799999999999"/>
  </r>
  <r>
    <n v="1596"/>
    <x v="775"/>
    <x v="3"/>
    <x v="540"/>
    <d v="2014-05-13T00:00:00"/>
    <s v="Standard Class"/>
    <s v="MD-17350"/>
    <s v="Maribeth Dona"/>
    <x v="0"/>
    <s v="United States"/>
    <x v="38"/>
    <x v="24"/>
    <n v="43229"/>
    <x v="3"/>
    <s v="FUR-CH-10004540"/>
    <x v="0"/>
    <x v="1"/>
    <s v="Global Chrome Stack Chair"/>
    <x v="1404"/>
    <n v="2"/>
    <n v="0.3"/>
    <n v="-2.0567999999999991"/>
  </r>
  <r>
    <n v="1597"/>
    <x v="776"/>
    <x v="3"/>
    <x v="524"/>
    <d v="2014-10-19T00:00:00"/>
    <s v="First Class"/>
    <s v="MY-17380"/>
    <s v="Maribeth Yedwab"/>
    <x v="1"/>
    <s v="United States"/>
    <x v="20"/>
    <x v="15"/>
    <n v="10011"/>
    <x v="3"/>
    <s v="FUR-FU-10001290"/>
    <x v="0"/>
    <x v="5"/>
    <s v="Executive Impressions Supervisor Wall Clock"/>
    <x v="1405"/>
    <n v="13"/>
    <n v="0"/>
    <n v="175.13599999999997"/>
  </r>
  <r>
    <n v="1598"/>
    <x v="777"/>
    <x v="3"/>
    <x v="123"/>
    <d v="2014-11-22T00:00:00"/>
    <s v="Second Class"/>
    <s v="AB-10150"/>
    <s v="Aimee Bixby"/>
    <x v="0"/>
    <s v="United States"/>
    <x v="238"/>
    <x v="5"/>
    <n v="75007"/>
    <x v="2"/>
    <s v="OFF-PA-10000308"/>
    <x v="1"/>
    <x v="10"/>
    <s v="Xerox 1901"/>
    <x v="1406"/>
    <n v="4"/>
    <n v="0.2"/>
    <n v="5.2799999999999994"/>
  </r>
  <r>
    <n v="1599"/>
    <x v="777"/>
    <x v="3"/>
    <x v="123"/>
    <d v="2014-11-22T00:00:00"/>
    <s v="Second Class"/>
    <s v="AB-10150"/>
    <s v="Aimee Bixby"/>
    <x v="0"/>
    <s v="United States"/>
    <x v="238"/>
    <x v="5"/>
    <n v="75007"/>
    <x v="2"/>
    <s v="OFF-SU-10001165"/>
    <x v="1"/>
    <x v="14"/>
    <s v="Acme Elite Stainless Steel Scissors"/>
    <x v="1407"/>
    <n v="1"/>
    <n v="0.2"/>
    <n v="0.50039999999999996"/>
  </r>
  <r>
    <n v="1600"/>
    <x v="777"/>
    <x v="3"/>
    <x v="123"/>
    <d v="2014-11-22T00:00:00"/>
    <s v="Second Class"/>
    <s v="AB-10150"/>
    <s v="Aimee Bixby"/>
    <x v="0"/>
    <s v="United States"/>
    <x v="238"/>
    <x v="5"/>
    <n v="75007"/>
    <x v="2"/>
    <s v="OFF-AR-10003373"/>
    <x v="1"/>
    <x v="6"/>
    <s v="Boston School Pro Electric Pencil Sharpener, 1670"/>
    <x v="306"/>
    <n v="4"/>
    <n v="0.2"/>
    <n v="8.674399999999995"/>
  </r>
  <r>
    <n v="1601"/>
    <x v="777"/>
    <x v="3"/>
    <x v="123"/>
    <d v="2014-11-22T00:00:00"/>
    <s v="Second Class"/>
    <s v="AB-10150"/>
    <s v="Aimee Bixby"/>
    <x v="0"/>
    <s v="United States"/>
    <x v="238"/>
    <x v="5"/>
    <n v="75007"/>
    <x v="2"/>
    <s v="FUR-FU-10001967"/>
    <x v="0"/>
    <x v="5"/>
    <s v="Telescoping Adjustable Floor Lamp"/>
    <x v="314"/>
    <n v="2"/>
    <n v="0.6"/>
    <n v="-13.992999999999999"/>
  </r>
  <r>
    <n v="1602"/>
    <x v="778"/>
    <x v="0"/>
    <x v="541"/>
    <d v="2013-05-14T00:00:00"/>
    <s v="Second Class"/>
    <s v="GB-14530"/>
    <s v="George Bell"/>
    <x v="1"/>
    <s v="United States"/>
    <x v="18"/>
    <x v="13"/>
    <n v="19901"/>
    <x v="3"/>
    <s v="FUR-FU-10001488"/>
    <x v="0"/>
    <x v="5"/>
    <s v="Tenex 46&quot; x 60&quot; Computer Anti-Static Chairmat, Rectangular Shaped"/>
    <x v="46"/>
    <n v="2"/>
    <n v="0"/>
    <n v="42.391999999999996"/>
  </r>
  <r>
    <n v="1603"/>
    <x v="779"/>
    <x v="0"/>
    <x v="25"/>
    <d v="2013-12-18T00:00:00"/>
    <s v="Standard Class"/>
    <s v="CA-12775"/>
    <s v="Cynthia Arntzen"/>
    <x v="0"/>
    <s v="United States"/>
    <x v="214"/>
    <x v="18"/>
    <n v="37167"/>
    <x v="0"/>
    <s v="OFF-AR-10003251"/>
    <x v="1"/>
    <x v="6"/>
    <s v="Prang Drawing Pencil Set"/>
    <x v="408"/>
    <n v="3"/>
    <n v="0.2"/>
    <n v="1.6679999999999997"/>
  </r>
  <r>
    <n v="1604"/>
    <x v="780"/>
    <x v="3"/>
    <x v="329"/>
    <d v="2014-12-05T00:00:00"/>
    <s v="Standard Class"/>
    <s v="ME-17725"/>
    <s v="Max Engle"/>
    <x v="0"/>
    <s v="United States"/>
    <x v="46"/>
    <x v="13"/>
    <n v="19711"/>
    <x v="3"/>
    <s v="OFF-AR-10001044"/>
    <x v="1"/>
    <x v="6"/>
    <s v="BOSTON Ranger #55 Pencil Sharpener, Black"/>
    <x v="1408"/>
    <n v="6"/>
    <n v="0"/>
    <n v="45.222599999999993"/>
  </r>
  <r>
    <n v="1605"/>
    <x v="781"/>
    <x v="0"/>
    <x v="475"/>
    <d v="2013-04-25T00:00:00"/>
    <s v="Second Class"/>
    <s v="JO-15280"/>
    <s v="Jas O'Carroll"/>
    <x v="0"/>
    <s v="United States"/>
    <x v="1"/>
    <x v="1"/>
    <n v="90049"/>
    <x v="1"/>
    <s v="TEC-PH-10004700"/>
    <x v="2"/>
    <x v="7"/>
    <s v="PowerGen Dual USB Car Charger"/>
    <x v="1409"/>
    <n v="5"/>
    <n v="0.2"/>
    <n v="12.986999999999995"/>
  </r>
  <r>
    <n v="1606"/>
    <x v="781"/>
    <x v="0"/>
    <x v="475"/>
    <d v="2013-04-25T00:00:00"/>
    <s v="Second Class"/>
    <s v="JO-15280"/>
    <s v="Jas O'Carroll"/>
    <x v="0"/>
    <s v="United States"/>
    <x v="1"/>
    <x v="1"/>
    <n v="90049"/>
    <x v="1"/>
    <s v="OFF-AR-10000823"/>
    <x v="1"/>
    <x v="6"/>
    <s v="Newell 307"/>
    <x v="1410"/>
    <n v="3"/>
    <n v="0"/>
    <n v="1.5288000000000002"/>
  </r>
  <r>
    <n v="1607"/>
    <x v="781"/>
    <x v="0"/>
    <x v="475"/>
    <d v="2013-04-25T00:00:00"/>
    <s v="Second Class"/>
    <s v="JO-15280"/>
    <s v="Jas O'Carroll"/>
    <x v="0"/>
    <s v="United States"/>
    <x v="1"/>
    <x v="1"/>
    <n v="90049"/>
    <x v="1"/>
    <s v="OFF-AR-10004456"/>
    <x v="1"/>
    <x v="6"/>
    <s v="Panasonic KP-4ABK Battery-Operated Pencil Sharpener"/>
    <x v="1411"/>
    <n v="5"/>
    <n v="0"/>
    <n v="21.227999999999998"/>
  </r>
  <r>
    <n v="1608"/>
    <x v="781"/>
    <x v="0"/>
    <x v="475"/>
    <d v="2013-04-25T00:00:00"/>
    <s v="Second Class"/>
    <s v="JO-15280"/>
    <s v="Jas O'Carroll"/>
    <x v="0"/>
    <s v="United States"/>
    <x v="1"/>
    <x v="1"/>
    <n v="90049"/>
    <x v="1"/>
    <s v="OFF-BI-10000050"/>
    <x v="1"/>
    <x v="8"/>
    <s v="Angle-D Binders with Locking Rings, Label Holders"/>
    <x v="572"/>
    <n v="1"/>
    <n v="0.2"/>
    <n v="1.9709999999999996"/>
  </r>
  <r>
    <n v="1609"/>
    <x v="781"/>
    <x v="0"/>
    <x v="475"/>
    <d v="2013-04-25T00:00:00"/>
    <s v="Second Class"/>
    <s v="JO-15280"/>
    <s v="Jas O'Carroll"/>
    <x v="0"/>
    <s v="United States"/>
    <x v="1"/>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x v="1"/>
    <x v="1"/>
    <n v="90049"/>
    <x v="1"/>
    <s v="OFF-BI-10000591"/>
    <x v="1"/>
    <x v="8"/>
    <s v="Avery Binder Labels"/>
    <x v="1412"/>
    <n v="3"/>
    <n v="0.2"/>
    <n v="3.2675999999999994"/>
  </r>
  <r>
    <n v="1611"/>
    <x v="782"/>
    <x v="2"/>
    <x v="542"/>
    <d v="2011-05-30T00:00:00"/>
    <s v="Standard Class"/>
    <s v="ML-17395"/>
    <s v="Marina Lichtenstein"/>
    <x v="1"/>
    <s v="United States"/>
    <x v="1"/>
    <x v="1"/>
    <n v="90008"/>
    <x v="1"/>
    <s v="FUR-BO-10000362"/>
    <x v="0"/>
    <x v="0"/>
    <s v="Sauder Inglewood Library Bookcases"/>
    <x v="1413"/>
    <n v="2"/>
    <n v="0.15"/>
    <n v="27.356800000000007"/>
  </r>
  <r>
    <n v="1612"/>
    <x v="782"/>
    <x v="2"/>
    <x v="542"/>
    <d v="2011-05-30T00:00:00"/>
    <s v="Standard Class"/>
    <s v="ML-17395"/>
    <s v="Marina Lichtenstein"/>
    <x v="1"/>
    <s v="United States"/>
    <x v="1"/>
    <x v="1"/>
    <n v="90008"/>
    <x v="1"/>
    <s v="TEC-PH-10000441"/>
    <x v="2"/>
    <x v="7"/>
    <s v="VTech DS6151"/>
    <x v="1227"/>
    <n v="2"/>
    <n v="0.2"/>
    <n v="20.158400000000015"/>
  </r>
  <r>
    <n v="1613"/>
    <x v="782"/>
    <x v="2"/>
    <x v="542"/>
    <d v="2011-05-30T00:00:00"/>
    <s v="Standard Class"/>
    <s v="ML-17395"/>
    <s v="Marina Lichtenstein"/>
    <x v="1"/>
    <s v="United States"/>
    <x v="1"/>
    <x v="1"/>
    <n v="90008"/>
    <x v="1"/>
    <s v="TEC-PH-10002726"/>
    <x v="2"/>
    <x v="7"/>
    <s v="netTALK DUO VoIP Telephone Service"/>
    <x v="1414"/>
    <n v="2"/>
    <n v="0.2"/>
    <n v="31.494"/>
  </r>
  <r>
    <n v="1614"/>
    <x v="783"/>
    <x v="3"/>
    <x v="202"/>
    <d v="2014-12-26T00:00:00"/>
    <s v="Standard Class"/>
    <s v="YS-21880"/>
    <s v="Yana Sorensen"/>
    <x v="1"/>
    <s v="United States"/>
    <x v="182"/>
    <x v="1"/>
    <n v="94601"/>
    <x v="1"/>
    <s v="OFF-ST-10003306"/>
    <x v="1"/>
    <x v="4"/>
    <s v="Letter Size Cart"/>
    <x v="1415"/>
    <n v="7"/>
    <n v="0"/>
    <n v="290.00579999999991"/>
  </r>
  <r>
    <n v="1615"/>
    <x v="784"/>
    <x v="0"/>
    <x v="543"/>
    <d v="2013-03-20T00:00:00"/>
    <s v="Standard Class"/>
    <s v="PL-18925"/>
    <s v="Paul Lucas"/>
    <x v="2"/>
    <s v="United States"/>
    <x v="10"/>
    <x v="9"/>
    <n v="19143"/>
    <x v="3"/>
    <s v="TEC-AC-10004855"/>
    <x v="2"/>
    <x v="11"/>
    <s v="V7 USB Numeric Keypad"/>
    <x v="367"/>
    <n v="3"/>
    <n v="0.2"/>
    <n v="-13.646100000000001"/>
  </r>
  <r>
    <n v="1616"/>
    <x v="785"/>
    <x v="1"/>
    <x v="544"/>
    <d v="2012-08-16T00:00:00"/>
    <s v="Standard Class"/>
    <s v="JK-16120"/>
    <s v="Julie Kriz"/>
    <x v="2"/>
    <s v="United States"/>
    <x v="16"/>
    <x v="11"/>
    <n v="55122"/>
    <x v="2"/>
    <s v="OFF-LA-10002787"/>
    <x v="1"/>
    <x v="2"/>
    <s v="Avery 480"/>
    <x v="1416"/>
    <n v="1"/>
    <n v="0"/>
    <n v="1.7999999999999998"/>
  </r>
  <r>
    <n v="1617"/>
    <x v="785"/>
    <x v="1"/>
    <x v="544"/>
    <d v="2012-08-16T00:00:00"/>
    <s v="Standard Class"/>
    <s v="JK-16120"/>
    <s v="Julie Kriz"/>
    <x v="2"/>
    <s v="United States"/>
    <x v="16"/>
    <x v="11"/>
    <n v="55122"/>
    <x v="2"/>
    <s v="OFF-LA-10002043"/>
    <x v="1"/>
    <x v="2"/>
    <s v="Avery 489"/>
    <x v="1417"/>
    <n v="4"/>
    <n v="0"/>
    <n v="19.872"/>
  </r>
  <r>
    <n v="1618"/>
    <x v="785"/>
    <x v="1"/>
    <x v="544"/>
    <d v="2012-08-16T00:00:00"/>
    <s v="Standard Class"/>
    <s v="JK-16120"/>
    <s v="Julie Kriz"/>
    <x v="2"/>
    <s v="United States"/>
    <x v="16"/>
    <x v="11"/>
    <n v="55122"/>
    <x v="2"/>
    <s v="OFF-AR-10001915"/>
    <x v="1"/>
    <x v="6"/>
    <s v="Peel-Off China Markers"/>
    <x v="1418"/>
    <n v="3"/>
    <n v="0"/>
    <n v="12.511800000000001"/>
  </r>
  <r>
    <n v="1619"/>
    <x v="786"/>
    <x v="0"/>
    <x v="545"/>
    <d v="2013-09-15T00:00:00"/>
    <s v="Second Class"/>
    <s v="PN-18775"/>
    <s v="Parhena Norris"/>
    <x v="2"/>
    <s v="United States"/>
    <x v="20"/>
    <x v="15"/>
    <n v="10011"/>
    <x v="3"/>
    <s v="OFF-ST-10000352"/>
    <x v="1"/>
    <x v="4"/>
    <s v="Acco Perma 2700 Stacking Storage Drawers"/>
    <x v="1419"/>
    <n v="2"/>
    <n v="0"/>
    <n v="8.9220000000000041"/>
  </r>
  <r>
    <n v="1620"/>
    <x v="786"/>
    <x v="0"/>
    <x v="545"/>
    <d v="2013-09-15T00:00:00"/>
    <s v="Second Class"/>
    <s v="PN-18775"/>
    <s v="Parhena Norris"/>
    <x v="2"/>
    <s v="United States"/>
    <x v="20"/>
    <x v="15"/>
    <n v="10011"/>
    <x v="3"/>
    <s v="OFF-PA-10000575"/>
    <x v="1"/>
    <x v="10"/>
    <s v="Wirebound Message Books, Four 2 3/4 x 5 White Forms per Page"/>
    <x v="1420"/>
    <n v="1"/>
    <n v="0"/>
    <n v="3.0773999999999999"/>
  </r>
  <r>
    <n v="1621"/>
    <x v="787"/>
    <x v="3"/>
    <x v="141"/>
    <d v="2014-07-16T00:00:00"/>
    <s v="Standard Class"/>
    <s v="JC-15385"/>
    <s v="Jenna Caffey"/>
    <x v="0"/>
    <s v="United States"/>
    <x v="239"/>
    <x v="4"/>
    <n v="98031"/>
    <x v="1"/>
    <s v="FUR-FU-10002937"/>
    <x v="0"/>
    <x v="5"/>
    <s v="GE 48&quot; Fluorescent Tube, Cool White Energy Saver, 34 Watts, 30/Box"/>
    <x v="1421"/>
    <n v="2"/>
    <n v="0"/>
    <n v="99.23"/>
  </r>
  <r>
    <n v="1622"/>
    <x v="787"/>
    <x v="3"/>
    <x v="141"/>
    <d v="2014-07-16T00:00:00"/>
    <s v="Standard Class"/>
    <s v="JC-15385"/>
    <s v="Jenna Caffey"/>
    <x v="0"/>
    <s v="United States"/>
    <x v="239"/>
    <x v="4"/>
    <n v="98031"/>
    <x v="1"/>
    <s v="OFF-LA-10003930"/>
    <x v="1"/>
    <x v="2"/>
    <s v="Dot Matrix Printer Tape Reel Labels, White, 5000/Box"/>
    <x v="1422"/>
    <n v="8"/>
    <n v="0"/>
    <n v="385.37520000000001"/>
  </r>
  <r>
    <n v="1623"/>
    <x v="787"/>
    <x v="3"/>
    <x v="141"/>
    <d v="2014-07-16T00:00:00"/>
    <s v="Standard Class"/>
    <s v="JC-15385"/>
    <s v="Jenna Caffey"/>
    <x v="0"/>
    <s v="United States"/>
    <x v="239"/>
    <x v="4"/>
    <n v="98031"/>
    <x v="1"/>
    <s v="OFF-BI-10001107"/>
    <x v="1"/>
    <x v="8"/>
    <s v="GBC White Gloss Covers, Plain Front"/>
    <x v="1423"/>
    <n v="2"/>
    <n v="0.2"/>
    <n v="7.8191999999999995"/>
  </r>
  <r>
    <n v="1624"/>
    <x v="787"/>
    <x v="3"/>
    <x v="141"/>
    <d v="2014-07-16T00:00:00"/>
    <s v="Standard Class"/>
    <s v="JC-15385"/>
    <s v="Jenna Caffey"/>
    <x v="0"/>
    <s v="United States"/>
    <x v="239"/>
    <x v="4"/>
    <n v="98031"/>
    <x v="1"/>
    <s v="TEC-AC-10003063"/>
    <x v="2"/>
    <x v="11"/>
    <s v="Micro Innovations USB RF Wireless Keyboard with Mouse"/>
    <x v="1424"/>
    <n v="2"/>
    <n v="0"/>
    <n v="10.5"/>
  </r>
  <r>
    <n v="1625"/>
    <x v="788"/>
    <x v="1"/>
    <x v="546"/>
    <d v="2012-12-24T00:00:00"/>
    <s v="Standard Class"/>
    <s v="JG-15160"/>
    <s v="James Galang"/>
    <x v="0"/>
    <s v="United States"/>
    <x v="1"/>
    <x v="1"/>
    <n v="90049"/>
    <x v="1"/>
    <s v="TEC-PH-10002922"/>
    <x v="2"/>
    <x v="7"/>
    <s v="ShoreTel ShorePhone IP 230 VoIP phone"/>
    <x v="1425"/>
    <n v="5"/>
    <n v="0.2"/>
    <n v="84.494999999999948"/>
  </r>
  <r>
    <n v="1626"/>
    <x v="788"/>
    <x v="1"/>
    <x v="546"/>
    <d v="2012-12-24T00:00:00"/>
    <s v="Standard Class"/>
    <s v="JG-15160"/>
    <s v="James Galang"/>
    <x v="0"/>
    <s v="United States"/>
    <x v="1"/>
    <x v="1"/>
    <n v="90049"/>
    <x v="1"/>
    <s v="TEC-AC-10002049"/>
    <x v="2"/>
    <x v="11"/>
    <s v="Plantronics Savi W720 Multi-Device Wireless Headset System"/>
    <x v="1426"/>
    <n v="3"/>
    <n v="0"/>
    <n v="556.97400000000005"/>
  </r>
  <r>
    <n v="1627"/>
    <x v="789"/>
    <x v="1"/>
    <x v="547"/>
    <d v="2012-11-22T00:00:00"/>
    <s v="Standard Class"/>
    <s v="PO-19180"/>
    <s v="Philisse Overcash"/>
    <x v="2"/>
    <s v="United States"/>
    <x v="20"/>
    <x v="15"/>
    <n v="10011"/>
    <x v="3"/>
    <s v="OFF-AP-10002457"/>
    <x v="1"/>
    <x v="9"/>
    <s v="Eureka The Boss Plus 12-Amp Hard Box Upright Vacuum, Red"/>
    <x v="1427"/>
    <n v="5"/>
    <n v="0"/>
    <n v="141.27749999999997"/>
  </r>
  <r>
    <n v="1628"/>
    <x v="790"/>
    <x v="1"/>
    <x v="496"/>
    <d v="2012-09-30T00:00:00"/>
    <s v="Standard Class"/>
    <s v="MC-17275"/>
    <s v="Marc Crier"/>
    <x v="0"/>
    <s v="United States"/>
    <x v="240"/>
    <x v="28"/>
    <n v="70506"/>
    <x v="0"/>
    <s v="FUR-CH-10001270"/>
    <x v="0"/>
    <x v="1"/>
    <s v="Harbour Creations Steel Folding Chair"/>
    <x v="1428"/>
    <n v="6"/>
    <n v="0"/>
    <n v="155.24999999999994"/>
  </r>
  <r>
    <n v="1629"/>
    <x v="791"/>
    <x v="3"/>
    <x v="548"/>
    <d v="2014-06-26T00:00:00"/>
    <s v="Second Class"/>
    <s v="AS-10240"/>
    <s v="Alan Shonely"/>
    <x v="0"/>
    <s v="United States"/>
    <x v="138"/>
    <x v="24"/>
    <n v="44105"/>
    <x v="3"/>
    <s v="FUR-FU-10004415"/>
    <x v="0"/>
    <x v="5"/>
    <s v="Stacking Tray, Side-Loading, Legal, Smoke"/>
    <x v="1429"/>
    <n v="5"/>
    <n v="0.2"/>
    <n v="2.4639999999999986"/>
  </r>
  <r>
    <n v="1630"/>
    <x v="791"/>
    <x v="3"/>
    <x v="548"/>
    <d v="2014-06-26T00:00:00"/>
    <s v="Second Class"/>
    <s v="AS-10240"/>
    <s v="Alan Shonely"/>
    <x v="0"/>
    <s v="United States"/>
    <x v="138"/>
    <x v="24"/>
    <n v="44105"/>
    <x v="3"/>
    <s v="OFF-BI-10001510"/>
    <x v="1"/>
    <x v="8"/>
    <s v="Deluxe Heavy-Duty Vinyl Round Ring Binder"/>
    <x v="1430"/>
    <n v="6"/>
    <n v="0.7"/>
    <n v="-34.38000000000001"/>
  </r>
  <r>
    <n v="1631"/>
    <x v="792"/>
    <x v="0"/>
    <x v="541"/>
    <d v="2013-05-09T00:00:00"/>
    <s v="Same Day"/>
    <s v="CL-12565"/>
    <s v="Clay Ludtke"/>
    <x v="0"/>
    <s v="United States"/>
    <x v="138"/>
    <x v="24"/>
    <n v="44105"/>
    <x v="3"/>
    <s v="OFF-ST-10002011"/>
    <x v="1"/>
    <x v="4"/>
    <s v="Smead Adjustable Mobile File Trolley with Lockable Top"/>
    <x v="1431"/>
    <n v="3"/>
    <n v="0.2"/>
    <n v="88.029900000000055"/>
  </r>
  <r>
    <n v="1632"/>
    <x v="792"/>
    <x v="0"/>
    <x v="541"/>
    <d v="2013-05-09T00:00:00"/>
    <s v="Same Day"/>
    <s v="CL-12565"/>
    <s v="Clay Ludtke"/>
    <x v="0"/>
    <s v="United States"/>
    <x v="138"/>
    <x v="24"/>
    <n v="44105"/>
    <x v="3"/>
    <s v="OFF-PA-10002986"/>
    <x v="1"/>
    <x v="10"/>
    <s v="Xerox 1898"/>
    <x v="1432"/>
    <n v="2"/>
    <n v="0.2"/>
    <n v="3.7407999999999997"/>
  </r>
  <r>
    <n v="1633"/>
    <x v="792"/>
    <x v="0"/>
    <x v="541"/>
    <d v="2013-05-09T00:00:00"/>
    <s v="Same Day"/>
    <s v="CL-12565"/>
    <s v="Clay Ludtke"/>
    <x v="0"/>
    <s v="United States"/>
    <x v="138"/>
    <x v="24"/>
    <n v="44105"/>
    <x v="3"/>
    <s v="OFF-PA-10004451"/>
    <x v="1"/>
    <x v="10"/>
    <s v="Xerox 222"/>
    <x v="563"/>
    <n v="2"/>
    <n v="0.2"/>
    <n v="3.6288"/>
  </r>
  <r>
    <n v="1634"/>
    <x v="792"/>
    <x v="0"/>
    <x v="541"/>
    <d v="2013-05-09T00:00:00"/>
    <s v="Same Day"/>
    <s v="CL-12565"/>
    <s v="Clay Ludtke"/>
    <x v="0"/>
    <s v="United States"/>
    <x v="138"/>
    <x v="24"/>
    <n v="44105"/>
    <x v="3"/>
    <s v="OFF-ST-10000649"/>
    <x v="1"/>
    <x v="4"/>
    <s v="Hanging Personal Folder File"/>
    <x v="1433"/>
    <n v="2"/>
    <n v="0.2"/>
    <n v="1.5700000000000012"/>
  </r>
  <r>
    <n v="1635"/>
    <x v="792"/>
    <x v="0"/>
    <x v="541"/>
    <d v="2013-05-09T00:00:00"/>
    <s v="Same Day"/>
    <s v="CL-12565"/>
    <s v="Clay Ludtke"/>
    <x v="0"/>
    <s v="United States"/>
    <x v="138"/>
    <x v="24"/>
    <n v="44105"/>
    <x v="3"/>
    <s v="TEC-AC-10001465"/>
    <x v="2"/>
    <x v="11"/>
    <s v="SanDisk Cruzer 64 GB USB Flash Drive"/>
    <x v="518"/>
    <n v="2"/>
    <n v="0.2"/>
    <n v="7.263999999999994"/>
  </r>
  <r>
    <n v="1636"/>
    <x v="793"/>
    <x v="2"/>
    <x v="35"/>
    <d v="2011-12-02T00:00:00"/>
    <s v="Standard Class"/>
    <s v="NW-18400"/>
    <s v="Natalie Webber"/>
    <x v="0"/>
    <s v="United States"/>
    <x v="241"/>
    <x v="21"/>
    <n v="97224"/>
    <x v="1"/>
    <s v="OFF-PA-10001166"/>
    <x v="1"/>
    <x v="10"/>
    <s v="Xerox 2"/>
    <x v="12"/>
    <n v="3"/>
    <n v="0.2"/>
    <n v="5.4432"/>
  </r>
  <r>
    <n v="1637"/>
    <x v="793"/>
    <x v="2"/>
    <x v="35"/>
    <d v="2011-12-02T00:00:00"/>
    <s v="Standard Class"/>
    <s v="NW-18400"/>
    <s v="Natalie Webber"/>
    <x v="0"/>
    <s v="United States"/>
    <x v="241"/>
    <x v="21"/>
    <n v="97224"/>
    <x v="1"/>
    <s v="OFF-ST-10001097"/>
    <x v="1"/>
    <x v="4"/>
    <s v="Office Impressions Heavy Duty Welded Shelving &amp; Multimedia Storage Drawers"/>
    <x v="1434"/>
    <n v="5"/>
    <n v="0.2"/>
    <n v="-167.27"/>
  </r>
  <r>
    <n v="1638"/>
    <x v="793"/>
    <x v="2"/>
    <x v="35"/>
    <d v="2011-12-02T00:00:00"/>
    <s v="Standard Class"/>
    <s v="NW-18400"/>
    <s v="Natalie Webber"/>
    <x v="0"/>
    <s v="United States"/>
    <x v="241"/>
    <x v="21"/>
    <n v="97224"/>
    <x v="1"/>
    <s v="TEC-PH-10000038"/>
    <x v="2"/>
    <x v="7"/>
    <s v="Jawbone MINI JAMBOX Wireless Bluetooth Speaker"/>
    <x v="1435"/>
    <n v="4"/>
    <n v="0.2"/>
    <n v="-87.667200000000037"/>
  </r>
  <r>
    <n v="1639"/>
    <x v="794"/>
    <x v="0"/>
    <x v="439"/>
    <d v="2013-06-02T00:00:00"/>
    <s v="Standard Class"/>
    <s v="TB-21280"/>
    <s v="Toby Braunhardt"/>
    <x v="0"/>
    <s v="United States"/>
    <x v="176"/>
    <x v="40"/>
    <n v="20016"/>
    <x v="3"/>
    <s v="OFF-PA-10002689"/>
    <x v="1"/>
    <x v="10"/>
    <s v="Weyerhaeuser First Choice Laser/Copy Paper (20Lb. and 88 Bright)"/>
    <x v="541"/>
    <n v="3"/>
    <n v="0"/>
    <n v="9.3312000000000008"/>
  </r>
  <r>
    <n v="1640"/>
    <x v="794"/>
    <x v="0"/>
    <x v="439"/>
    <d v="2013-06-02T00:00:00"/>
    <s v="Standard Class"/>
    <s v="TB-21280"/>
    <s v="Toby Braunhardt"/>
    <x v="0"/>
    <s v="United States"/>
    <x v="176"/>
    <x v="40"/>
    <n v="20016"/>
    <x v="3"/>
    <s v="OFF-BI-10004728"/>
    <x v="1"/>
    <x v="8"/>
    <s v="Wilson Jones Turn Tabs Binder Tool for Ring Binders"/>
    <x v="1328"/>
    <n v="2"/>
    <n v="0"/>
    <n v="4.4344000000000001"/>
  </r>
  <r>
    <n v="1641"/>
    <x v="794"/>
    <x v="0"/>
    <x v="439"/>
    <d v="2013-06-02T00:00:00"/>
    <s v="Standard Class"/>
    <s v="TB-21280"/>
    <s v="Toby Braunhardt"/>
    <x v="0"/>
    <s v="United States"/>
    <x v="176"/>
    <x v="40"/>
    <n v="20016"/>
    <x v="3"/>
    <s v="OFF-PA-10004675"/>
    <x v="1"/>
    <x v="10"/>
    <s v="Telephone Message Books with Fax/Mobile Section, 5 1/2&quot; x 3 3/16&quot;"/>
    <x v="1436"/>
    <n v="2"/>
    <n v="0"/>
    <n v="5.8419999999999996"/>
  </r>
  <r>
    <n v="1642"/>
    <x v="794"/>
    <x v="0"/>
    <x v="439"/>
    <d v="2013-06-02T00:00:00"/>
    <s v="Standard Class"/>
    <s v="TB-21280"/>
    <s v="Toby Braunhardt"/>
    <x v="0"/>
    <s v="United States"/>
    <x v="176"/>
    <x v="40"/>
    <n v="20016"/>
    <x v="3"/>
    <s v="FUR-FU-10000629"/>
    <x v="0"/>
    <x v="5"/>
    <s v="9-3/4 Diameter Round Wall Clock"/>
    <x v="1437"/>
    <n v="3"/>
    <n v="0"/>
    <n v="17.375399999999999"/>
  </r>
  <r>
    <n v="1643"/>
    <x v="795"/>
    <x v="2"/>
    <x v="503"/>
    <d v="2011-12-04T00:00:00"/>
    <s v="Standard Class"/>
    <s v="BS-11380"/>
    <s v="Bill Stewart"/>
    <x v="1"/>
    <s v="United States"/>
    <x v="242"/>
    <x v="10"/>
    <n v="60076"/>
    <x v="2"/>
    <s v="OFF-FA-10003112"/>
    <x v="1"/>
    <x v="13"/>
    <s v="Staples"/>
    <x v="1438"/>
    <n v="2"/>
    <n v="0.2"/>
    <n v="3.944999999999999"/>
  </r>
  <r>
    <n v="1644"/>
    <x v="796"/>
    <x v="1"/>
    <x v="531"/>
    <d v="2012-03-20T00:00:00"/>
    <s v="First Class"/>
    <s v="FH-14365"/>
    <s v="Fred Hopkins"/>
    <x v="1"/>
    <s v="United States"/>
    <x v="4"/>
    <x v="4"/>
    <n v="98115"/>
    <x v="1"/>
    <s v="OFF-ST-10000142"/>
    <x v="1"/>
    <x v="4"/>
    <s v="Deluxe Rollaway Locking File with Drawer"/>
    <x v="1439"/>
    <n v="3"/>
    <n v="0"/>
    <n v="349.33919999999995"/>
  </r>
  <r>
    <n v="1645"/>
    <x v="796"/>
    <x v="1"/>
    <x v="531"/>
    <d v="2012-03-20T00:00:00"/>
    <s v="First Class"/>
    <s v="FH-14365"/>
    <s v="Fred Hopkins"/>
    <x v="1"/>
    <s v="United States"/>
    <x v="4"/>
    <x v="4"/>
    <n v="98115"/>
    <x v="1"/>
    <s v="TEC-CO-10001766"/>
    <x v="2"/>
    <x v="16"/>
    <s v="Canon PC940 Copier"/>
    <x v="1440"/>
    <n v="7"/>
    <n v="0"/>
    <n v="1480.4670999999998"/>
  </r>
  <r>
    <n v="1646"/>
    <x v="796"/>
    <x v="1"/>
    <x v="531"/>
    <d v="2012-03-20T00:00:00"/>
    <s v="First Class"/>
    <s v="FH-14365"/>
    <s v="Fred Hopkins"/>
    <x v="1"/>
    <s v="United States"/>
    <x v="4"/>
    <x v="4"/>
    <n v="98115"/>
    <x v="1"/>
    <s v="OFF-PA-10004359"/>
    <x v="1"/>
    <x v="10"/>
    <s v="Multicolor Computer Printout Paper"/>
    <x v="1441"/>
    <n v="2"/>
    <n v="0"/>
    <n v="100.65599999999999"/>
  </r>
  <r>
    <n v="1647"/>
    <x v="797"/>
    <x v="1"/>
    <x v="549"/>
    <d v="2012-11-03T00:00:00"/>
    <s v="First Class"/>
    <s v="VM-21685"/>
    <s v="Valerie Mitchum"/>
    <x v="2"/>
    <s v="United States"/>
    <x v="10"/>
    <x v="9"/>
    <n v="19140"/>
    <x v="3"/>
    <s v="TEC-AC-10002323"/>
    <x v="2"/>
    <x v="11"/>
    <s v="SanDisk Ultra 32 GB MicroSDHC Class 10 Memory Card"/>
    <x v="1442"/>
    <n v="2"/>
    <n v="0.2"/>
    <n v="-3.0939999999999994"/>
  </r>
  <r>
    <n v="1648"/>
    <x v="797"/>
    <x v="1"/>
    <x v="549"/>
    <d v="2012-11-03T00:00:00"/>
    <s v="First Class"/>
    <s v="VM-21685"/>
    <s v="Valerie Mitchum"/>
    <x v="2"/>
    <s v="United States"/>
    <x v="10"/>
    <x v="9"/>
    <n v="19140"/>
    <x v="3"/>
    <s v="OFF-FA-10001135"/>
    <x v="1"/>
    <x v="13"/>
    <s v="Brites Rubber Bands, 1 1/2 oz. Box"/>
    <x v="1443"/>
    <n v="2"/>
    <n v="0.2"/>
    <n v="-0.71279999999999988"/>
  </r>
  <r>
    <n v="1649"/>
    <x v="798"/>
    <x v="1"/>
    <x v="120"/>
    <d v="2012-09-29T00:00:00"/>
    <s v="Second Class"/>
    <s v="SF-20200"/>
    <s v="Sarah Foster"/>
    <x v="0"/>
    <s v="United States"/>
    <x v="10"/>
    <x v="9"/>
    <n v="19143"/>
    <x v="3"/>
    <s v="OFF-BI-10004224"/>
    <x v="1"/>
    <x v="8"/>
    <s v="Catalog Binders with Expanding Posts"/>
    <x v="1444"/>
    <n v="6"/>
    <n v="0.7"/>
    <n v="-100.91999999999999"/>
  </r>
  <r>
    <n v="1650"/>
    <x v="798"/>
    <x v="1"/>
    <x v="120"/>
    <d v="2012-09-29T00:00:00"/>
    <s v="Second Class"/>
    <s v="SF-20200"/>
    <s v="Sarah Foster"/>
    <x v="0"/>
    <s v="United States"/>
    <x v="10"/>
    <x v="9"/>
    <n v="19143"/>
    <x v="3"/>
    <s v="TEC-PH-10003357"/>
    <x v="2"/>
    <x v="7"/>
    <s v="Grandstream GXP2100 Mainstream Business Phone"/>
    <x v="1445"/>
    <n v="1"/>
    <n v="0.4"/>
    <n v="-9.178799999999999"/>
  </r>
  <r>
    <n v="1651"/>
    <x v="799"/>
    <x v="2"/>
    <x v="550"/>
    <d v="2011-08-29T00:00:00"/>
    <s v="Same Day"/>
    <s v="HH-15010"/>
    <s v="Hilary Holden"/>
    <x v="1"/>
    <s v="United States"/>
    <x v="8"/>
    <x v="1"/>
    <n v="94110"/>
    <x v="1"/>
    <s v="OFF-PA-10004475"/>
    <x v="1"/>
    <x v="10"/>
    <s v="Xerox 1940"/>
    <x v="1446"/>
    <n v="2"/>
    <n v="0"/>
    <n v="53.860799999999998"/>
  </r>
  <r>
    <n v="1652"/>
    <x v="799"/>
    <x v="2"/>
    <x v="550"/>
    <d v="2011-08-29T00:00:00"/>
    <s v="Same Day"/>
    <s v="HH-15010"/>
    <s v="Hilary Holden"/>
    <x v="1"/>
    <s v="United States"/>
    <x v="8"/>
    <x v="1"/>
    <n v="94110"/>
    <x v="1"/>
    <s v="OFF-PA-10003001"/>
    <x v="1"/>
    <x v="10"/>
    <s v="Xerox 1986"/>
    <x v="522"/>
    <n v="2"/>
    <n v="0"/>
    <n v="6.4127999999999998"/>
  </r>
  <r>
    <n v="1653"/>
    <x v="800"/>
    <x v="3"/>
    <x v="551"/>
    <d v="2014-11-22T00:00:00"/>
    <s v="First Class"/>
    <s v="CD-12280"/>
    <s v="Christina DeMoss"/>
    <x v="0"/>
    <s v="United States"/>
    <x v="4"/>
    <x v="4"/>
    <n v="98105"/>
    <x v="1"/>
    <s v="OFF-ST-10003442"/>
    <x v="1"/>
    <x v="4"/>
    <s v="Eldon Portable Mobile Manager"/>
    <x v="1447"/>
    <n v="6"/>
    <n v="0"/>
    <n v="45.813600000000001"/>
  </r>
  <r>
    <n v="1654"/>
    <x v="800"/>
    <x v="3"/>
    <x v="551"/>
    <d v="2014-11-22T00:00:00"/>
    <s v="First Class"/>
    <s v="CD-12280"/>
    <s v="Christina DeMoss"/>
    <x v="0"/>
    <s v="United States"/>
    <x v="4"/>
    <x v="4"/>
    <n v="98105"/>
    <x v="1"/>
    <s v="TEC-AC-10003832"/>
    <x v="2"/>
    <x v="11"/>
    <s v="Imation 16GB Mini TravelDrive USB 2.0 Flash Drive"/>
    <x v="612"/>
    <n v="4"/>
    <n v="0"/>
    <n v="54.333200000000005"/>
  </r>
  <r>
    <n v="1655"/>
    <x v="800"/>
    <x v="3"/>
    <x v="551"/>
    <d v="2014-11-22T00:00:00"/>
    <s v="First Class"/>
    <s v="CD-12280"/>
    <s v="Christina DeMoss"/>
    <x v="0"/>
    <s v="United States"/>
    <x v="4"/>
    <x v="4"/>
    <n v="98105"/>
    <x v="1"/>
    <s v="OFF-FA-10000611"/>
    <x v="1"/>
    <x v="13"/>
    <s v="Binder Clips by OIC"/>
    <x v="1448"/>
    <n v="2"/>
    <n v="0"/>
    <n v="1.4207999999999998"/>
  </r>
  <r>
    <n v="1656"/>
    <x v="800"/>
    <x v="3"/>
    <x v="551"/>
    <d v="2014-11-22T00:00:00"/>
    <s v="First Class"/>
    <s v="CD-12280"/>
    <s v="Christina DeMoss"/>
    <x v="0"/>
    <s v="United States"/>
    <x v="4"/>
    <x v="4"/>
    <n v="98105"/>
    <x v="1"/>
    <s v="OFF-BI-10001116"/>
    <x v="1"/>
    <x v="8"/>
    <s v="Wilson Jones 1&quot; Hanging DublLock Ring Binders"/>
    <x v="582"/>
    <n v="2"/>
    <n v="0.2"/>
    <n v="2.9568000000000003"/>
  </r>
  <r>
    <n v="1657"/>
    <x v="800"/>
    <x v="3"/>
    <x v="551"/>
    <d v="2014-11-22T00:00:00"/>
    <s v="First Class"/>
    <s v="CD-12280"/>
    <s v="Christina DeMoss"/>
    <x v="0"/>
    <s v="United States"/>
    <x v="4"/>
    <x v="4"/>
    <n v="98105"/>
    <x v="1"/>
    <s v="OFF-ST-10000563"/>
    <x v="1"/>
    <x v="4"/>
    <s v="Fellowes Bankers Box Stor/Drawer Steel Plus"/>
    <x v="1449"/>
    <n v="3"/>
    <n v="0"/>
    <n v="9.5940000000000012"/>
  </r>
  <r>
    <n v="1658"/>
    <x v="801"/>
    <x v="2"/>
    <x v="552"/>
    <d v="2011-05-15T00:00:00"/>
    <s v="First Class"/>
    <s v="HL-15040"/>
    <s v="Hunter Lopez"/>
    <x v="0"/>
    <s v="United States"/>
    <x v="158"/>
    <x v="6"/>
    <n v="53209"/>
    <x v="2"/>
    <s v="FUR-FU-10000010"/>
    <x v="0"/>
    <x v="5"/>
    <s v="DAX Value U-Channel Document Frames, Easel Back"/>
    <x v="1450"/>
    <n v="7"/>
    <n v="0"/>
    <n v="10.784899999999999"/>
  </r>
  <r>
    <n v="1659"/>
    <x v="802"/>
    <x v="3"/>
    <x v="176"/>
    <d v="2014-01-27T00:00:00"/>
    <s v="Standard Class"/>
    <s v="TH-21100"/>
    <s v="Thea Hendricks"/>
    <x v="0"/>
    <s v="United States"/>
    <x v="1"/>
    <x v="1"/>
    <n v="90045"/>
    <x v="1"/>
    <s v="TEC-PH-10004922"/>
    <x v="2"/>
    <x v="7"/>
    <s v="RCA Visys Integrated PBX 8-Line Router"/>
    <x v="1451"/>
    <n v="3"/>
    <n v="0.2"/>
    <n v="10.048500000000004"/>
  </r>
  <r>
    <n v="1660"/>
    <x v="803"/>
    <x v="3"/>
    <x v="505"/>
    <d v="2014-11-07T00:00:00"/>
    <s v="Standard Class"/>
    <s v="MM-18055"/>
    <s v="Michelle Moray"/>
    <x v="0"/>
    <s v="United States"/>
    <x v="4"/>
    <x v="4"/>
    <n v="98115"/>
    <x v="1"/>
    <s v="OFF-BI-10004330"/>
    <x v="1"/>
    <x v="8"/>
    <s v="GBC Velobind Prepunched Cover Sets, Regency Series"/>
    <x v="1294"/>
    <n v="3"/>
    <n v="0.2"/>
    <n v="27.734999999999996"/>
  </r>
  <r>
    <n v="1661"/>
    <x v="803"/>
    <x v="3"/>
    <x v="505"/>
    <d v="2014-11-07T00:00:00"/>
    <s v="Standard Class"/>
    <s v="MM-18055"/>
    <s v="Michelle Moray"/>
    <x v="0"/>
    <s v="United States"/>
    <x v="4"/>
    <x v="4"/>
    <n v="98115"/>
    <x v="1"/>
    <s v="OFF-BI-10002072"/>
    <x v="1"/>
    <x v="8"/>
    <s v="Cardinal Slant-D Ring Binders"/>
    <x v="1162"/>
    <n v="2"/>
    <n v="0.2"/>
    <n v="5.2139999999999995"/>
  </r>
  <r>
    <n v="1662"/>
    <x v="804"/>
    <x v="3"/>
    <x v="504"/>
    <d v="2014-05-07T00:00:00"/>
    <s v="Standard Class"/>
    <s v="QJ-19255"/>
    <s v="Quincy Jones"/>
    <x v="1"/>
    <s v="United States"/>
    <x v="10"/>
    <x v="9"/>
    <n v="19143"/>
    <x v="3"/>
    <s v="TEC-PH-10002549"/>
    <x v="2"/>
    <x v="7"/>
    <s v="Polycom SoundPoint IP 450 VoIP phone"/>
    <x v="1452"/>
    <n v="5"/>
    <n v="0.4"/>
    <n v="-158.10199999999998"/>
  </r>
  <r>
    <n v="1663"/>
    <x v="804"/>
    <x v="3"/>
    <x v="504"/>
    <d v="2014-05-07T00:00:00"/>
    <s v="Standard Class"/>
    <s v="QJ-19255"/>
    <s v="Quincy Jones"/>
    <x v="1"/>
    <s v="United States"/>
    <x v="10"/>
    <x v="9"/>
    <n v="19143"/>
    <x v="3"/>
    <s v="OFF-BI-10002353"/>
    <x v="1"/>
    <x v="8"/>
    <s v="GBC VeloBind Cover Sets"/>
    <x v="1453"/>
    <n v="3"/>
    <n v="0.7"/>
    <n v="-9.2639999999999993"/>
  </r>
  <r>
    <n v="1664"/>
    <x v="805"/>
    <x v="0"/>
    <x v="390"/>
    <d v="2013-11-27T00:00:00"/>
    <s v="Second Class"/>
    <s v="NS-18505"/>
    <s v="Neola Schneider"/>
    <x v="0"/>
    <s v="United States"/>
    <x v="61"/>
    <x v="5"/>
    <n v="75217"/>
    <x v="2"/>
    <s v="OFF-ST-10001325"/>
    <x v="1"/>
    <x v="4"/>
    <s v="Sterilite Officeware Hinged File Box"/>
    <x v="1454"/>
    <n v="5"/>
    <n v="0.2"/>
    <n v="3.6679999999999993"/>
  </r>
  <r>
    <n v="1665"/>
    <x v="805"/>
    <x v="0"/>
    <x v="390"/>
    <d v="2013-11-27T00:00:00"/>
    <s v="Second Class"/>
    <s v="NS-18505"/>
    <s v="Neola Schneider"/>
    <x v="0"/>
    <s v="United States"/>
    <x v="61"/>
    <x v="5"/>
    <n v="75217"/>
    <x v="2"/>
    <s v="TEC-AC-10002049"/>
    <x v="2"/>
    <x v="11"/>
    <s v="Logitech G19 Programmable Gaming Keyboard"/>
    <x v="1455"/>
    <n v="3"/>
    <n v="0.2"/>
    <n v="-7.4394000000000347"/>
  </r>
  <r>
    <n v="1666"/>
    <x v="805"/>
    <x v="0"/>
    <x v="390"/>
    <d v="2013-11-27T00:00:00"/>
    <s v="Second Class"/>
    <s v="NS-18505"/>
    <s v="Neola Schneider"/>
    <x v="0"/>
    <s v="United States"/>
    <x v="61"/>
    <x v="5"/>
    <n v="75217"/>
    <x v="2"/>
    <s v="OFF-FA-10002676"/>
    <x v="1"/>
    <x v="13"/>
    <s v="Colored Push Pins"/>
    <x v="1456"/>
    <n v="3"/>
    <n v="0.2"/>
    <n v="0.86879999999999979"/>
  </r>
  <r>
    <n v="1667"/>
    <x v="805"/>
    <x v="0"/>
    <x v="390"/>
    <d v="2013-11-27T00:00:00"/>
    <s v="Second Class"/>
    <s v="NS-18505"/>
    <s v="Neola Schneider"/>
    <x v="0"/>
    <s v="United States"/>
    <x v="61"/>
    <x v="5"/>
    <n v="75217"/>
    <x v="2"/>
    <s v="TEC-AC-10003023"/>
    <x v="2"/>
    <x v="11"/>
    <s v="Logitech G105 Gaming Keyboard"/>
    <x v="1457"/>
    <n v="2"/>
    <n v="0.2"/>
    <n v="-2.374800000000004"/>
  </r>
  <r>
    <n v="1668"/>
    <x v="805"/>
    <x v="0"/>
    <x v="390"/>
    <d v="2013-11-27T00:00:00"/>
    <s v="Second Class"/>
    <s v="NS-18505"/>
    <s v="Neola Schneider"/>
    <x v="0"/>
    <s v="United States"/>
    <x v="61"/>
    <x v="5"/>
    <n v="75217"/>
    <x v="2"/>
    <s v="OFF-PA-10000167"/>
    <x v="1"/>
    <x v="10"/>
    <s v="Xerox 1925"/>
    <x v="1355"/>
    <n v="3"/>
    <n v="0.2"/>
    <n v="23.234999999999992"/>
  </r>
  <r>
    <n v="1669"/>
    <x v="805"/>
    <x v="0"/>
    <x v="390"/>
    <d v="2013-11-27T00:00:00"/>
    <s v="Second Class"/>
    <s v="NS-18505"/>
    <s v="Neola Schneider"/>
    <x v="0"/>
    <s v="United States"/>
    <x v="61"/>
    <x v="5"/>
    <n v="75217"/>
    <x v="2"/>
    <s v="OFF-AR-10003405"/>
    <x v="1"/>
    <x v="6"/>
    <s v="Dixon My First Ticonderoga Pencil, #2"/>
    <x v="1230"/>
    <n v="3"/>
    <n v="0.2"/>
    <n v="1.5794999999999986"/>
  </r>
  <r>
    <n v="1670"/>
    <x v="806"/>
    <x v="1"/>
    <x v="553"/>
    <d v="2012-01-15T00:00:00"/>
    <s v="Standard Class"/>
    <s v="MM-17920"/>
    <s v="Michael Moore"/>
    <x v="0"/>
    <s v="United States"/>
    <x v="20"/>
    <x v="15"/>
    <n v="10011"/>
    <x v="3"/>
    <s v="FUR-TA-10001889"/>
    <x v="0"/>
    <x v="3"/>
    <s v="Bush Advantage Collection Racetrack Conference Table"/>
    <x v="1458"/>
    <n v="4"/>
    <n v="0.4"/>
    <n v="-373.3048"/>
  </r>
  <r>
    <n v="1671"/>
    <x v="807"/>
    <x v="3"/>
    <x v="15"/>
    <d v="2014-10-27T00:00:00"/>
    <s v="Standard Class"/>
    <s v="RD-19480"/>
    <s v="Rick Duston"/>
    <x v="0"/>
    <s v="United States"/>
    <x v="12"/>
    <x v="5"/>
    <n v="77095"/>
    <x v="2"/>
    <s v="TEC-PH-10002185"/>
    <x v="2"/>
    <x v="7"/>
    <s v="QVS USB Car Charger 2-Port 2.1Amp for iPod/iPhone/iPad/iPad 2/iPad 3"/>
    <x v="1459"/>
    <n v="3"/>
    <n v="0.2"/>
    <n v="5.2125000000000004"/>
  </r>
  <r>
    <n v="1672"/>
    <x v="808"/>
    <x v="0"/>
    <x v="554"/>
    <d v="2013-03-26T00:00:00"/>
    <s v="First Class"/>
    <s v="RB-19645"/>
    <s v="Robert Barroso"/>
    <x v="1"/>
    <s v="United States"/>
    <x v="226"/>
    <x v="33"/>
    <n v="89031"/>
    <x v="1"/>
    <s v="TEC-AC-10001013"/>
    <x v="2"/>
    <x v="11"/>
    <s v="Logitech ClearChat Comfort/USB Headset H390"/>
    <x v="1460"/>
    <n v="2"/>
    <n v="0"/>
    <n v="19.331399999999995"/>
  </r>
  <r>
    <n v="1673"/>
    <x v="809"/>
    <x v="3"/>
    <x v="445"/>
    <d v="2014-07-08T00:00:00"/>
    <s v="Standard Class"/>
    <s v="RD-19585"/>
    <s v="Rob Dowd"/>
    <x v="0"/>
    <s v="United States"/>
    <x v="243"/>
    <x v="5"/>
    <n v="75023"/>
    <x v="2"/>
    <s v="TEC-PH-10002726"/>
    <x v="2"/>
    <x v="7"/>
    <s v="netTALK DUO VoIP Telephone Service"/>
    <x v="68"/>
    <n v="4"/>
    <n v="0.2"/>
    <n v="62.988"/>
  </r>
  <r>
    <n v="1674"/>
    <x v="810"/>
    <x v="1"/>
    <x v="555"/>
    <d v="2012-12-12T00:00:00"/>
    <s v="First Class"/>
    <s v="SW-20455"/>
    <s v="Shaun Weien"/>
    <x v="0"/>
    <s v="United States"/>
    <x v="244"/>
    <x v="17"/>
    <n v="23434"/>
    <x v="0"/>
    <s v="OFF-LA-10003930"/>
    <x v="1"/>
    <x v="2"/>
    <s v="Dot Matrix Printer Tape Reel Labels, White, 5000/Box"/>
    <x v="1461"/>
    <n v="2"/>
    <n v="0"/>
    <n v="96.343800000000002"/>
  </r>
  <r>
    <n v="1675"/>
    <x v="811"/>
    <x v="1"/>
    <x v="14"/>
    <d v="2012-09-21T00:00:00"/>
    <s v="Standard Class"/>
    <s v="SF-20965"/>
    <s v="Sylvia Foulston"/>
    <x v="1"/>
    <s v="United States"/>
    <x v="12"/>
    <x v="5"/>
    <n v="77041"/>
    <x v="2"/>
    <s v="FUR-FU-10003535"/>
    <x v="0"/>
    <x v="5"/>
    <s v="Howard Miller Distant Time Traveler Alarm Clock"/>
    <x v="1462"/>
    <n v="2"/>
    <n v="0.6"/>
    <n v="-10.419600000000003"/>
  </r>
  <r>
    <n v="1676"/>
    <x v="811"/>
    <x v="1"/>
    <x v="14"/>
    <d v="2012-09-21T00:00:00"/>
    <s v="Standard Class"/>
    <s v="SF-20965"/>
    <s v="Sylvia Foulston"/>
    <x v="1"/>
    <s v="United States"/>
    <x v="12"/>
    <x v="5"/>
    <n v="77041"/>
    <x v="2"/>
    <s v="OFF-BI-10000088"/>
    <x v="1"/>
    <x v="8"/>
    <s v="GBC Imprintable Covers"/>
    <x v="1463"/>
    <n v="3"/>
    <n v="0.8"/>
    <n v="-10.211400000000005"/>
  </r>
  <r>
    <n v="1677"/>
    <x v="812"/>
    <x v="0"/>
    <x v="556"/>
    <d v="2013-05-25T00:00:00"/>
    <s v="Standard Class"/>
    <s v="EB-13930"/>
    <s v="Eric Barreto"/>
    <x v="0"/>
    <s v="United States"/>
    <x v="8"/>
    <x v="1"/>
    <n v="94110"/>
    <x v="1"/>
    <s v="OFF-ST-10000604"/>
    <x v="1"/>
    <x v="4"/>
    <s v="Home/Office Personal File Carts"/>
    <x v="1464"/>
    <n v="3"/>
    <n v="0"/>
    <n v="26.069999999999993"/>
  </r>
  <r>
    <n v="1678"/>
    <x v="812"/>
    <x v="0"/>
    <x v="556"/>
    <d v="2013-05-25T00:00:00"/>
    <s v="Standard Class"/>
    <s v="EB-13930"/>
    <s v="Eric Barreto"/>
    <x v="0"/>
    <s v="United States"/>
    <x v="8"/>
    <x v="1"/>
    <n v="94110"/>
    <x v="1"/>
    <s v="OFF-PA-10004040"/>
    <x v="1"/>
    <x v="10"/>
    <s v="Universal Premium White Copier/Laser Paper (20Lb. and 87 Bright)"/>
    <x v="1465"/>
    <n v="3"/>
    <n v="0"/>
    <n v="8.7906000000000013"/>
  </r>
  <r>
    <n v="1679"/>
    <x v="813"/>
    <x v="2"/>
    <x v="557"/>
    <d v="2011-09-13T00:00:00"/>
    <s v="Standard Class"/>
    <s v="SB-20290"/>
    <s v="Sean Braxton"/>
    <x v="1"/>
    <s v="United States"/>
    <x v="10"/>
    <x v="9"/>
    <n v="19134"/>
    <x v="3"/>
    <s v="OFF-ST-10002344"/>
    <x v="1"/>
    <x v="4"/>
    <s v="Carina 42&quot;Hx23 3/4&quot;W Media Storage Unit"/>
    <x v="1466"/>
    <n v="1"/>
    <n v="0.2"/>
    <n v="-14.576399999999996"/>
  </r>
  <r>
    <n v="1680"/>
    <x v="813"/>
    <x v="2"/>
    <x v="557"/>
    <d v="2011-09-13T00:00:00"/>
    <s v="Standard Class"/>
    <s v="SB-20290"/>
    <s v="Sean Braxton"/>
    <x v="1"/>
    <s v="United States"/>
    <x v="10"/>
    <x v="9"/>
    <n v="19134"/>
    <x v="3"/>
    <s v="TEC-PH-10003589"/>
    <x v="2"/>
    <x v="7"/>
    <s v="invisibleSHIELD by ZAGG Smudge-Free Screen Protector"/>
    <x v="1467"/>
    <n v="3"/>
    <n v="0.4"/>
    <n v="4.3175999999999988"/>
  </r>
  <r>
    <n v="1681"/>
    <x v="813"/>
    <x v="2"/>
    <x v="557"/>
    <d v="2011-09-13T00:00:00"/>
    <s v="Standard Class"/>
    <s v="SB-20290"/>
    <s v="Sean Braxton"/>
    <x v="1"/>
    <s v="United States"/>
    <x v="10"/>
    <x v="9"/>
    <n v="19134"/>
    <x v="3"/>
    <s v="FUR-FU-10000758"/>
    <x v="0"/>
    <x v="5"/>
    <s v="DAX Natural Wood-Tone Poster Frame"/>
    <x v="1468"/>
    <n v="2"/>
    <n v="0.2"/>
    <n v="8.4735999999999958"/>
  </r>
  <r>
    <n v="1682"/>
    <x v="813"/>
    <x v="2"/>
    <x v="557"/>
    <d v="2011-09-13T00:00:00"/>
    <s v="Standard Class"/>
    <s v="SB-20290"/>
    <s v="Sean Braxton"/>
    <x v="1"/>
    <s v="United States"/>
    <x v="10"/>
    <x v="9"/>
    <n v="19134"/>
    <x v="3"/>
    <s v="TEC-MA-10004679"/>
    <x v="2"/>
    <x v="15"/>
    <s v="StarTech.com 10/100 VDSL2 Ethernet Extender Kit"/>
    <x v="1469"/>
    <n v="4"/>
    <n v="0.7"/>
    <n v="-559.35599999999988"/>
  </r>
  <r>
    <n v="1683"/>
    <x v="814"/>
    <x v="0"/>
    <x v="321"/>
    <d v="2013-10-02T00:00:00"/>
    <s v="Second Class"/>
    <s v="PS-18760"/>
    <s v="Pamela Stobb"/>
    <x v="0"/>
    <s v="United States"/>
    <x v="1"/>
    <x v="1"/>
    <n v="90008"/>
    <x v="1"/>
    <s v="OFF-PA-10000176"/>
    <x v="1"/>
    <x v="10"/>
    <s v="Xerox 1887"/>
    <x v="1470"/>
    <n v="1"/>
    <n v="0"/>
    <n v="9.105599999999999"/>
  </r>
  <r>
    <n v="1684"/>
    <x v="815"/>
    <x v="0"/>
    <x v="77"/>
    <d v="2013-11-13T00:00:00"/>
    <s v="Standard Class"/>
    <s v="CB-12535"/>
    <s v="Claudia Bergmann"/>
    <x v="1"/>
    <s v="United States"/>
    <x v="8"/>
    <x v="1"/>
    <n v="94110"/>
    <x v="1"/>
    <s v="FUR-FU-10002597"/>
    <x v="0"/>
    <x v="5"/>
    <s v="C-Line Magnetic Cubicle Keepers, Clear Polypropylene"/>
    <x v="1471"/>
    <n v="3"/>
    <n v="0"/>
    <n v="6.224400000000001"/>
  </r>
  <r>
    <n v="1685"/>
    <x v="816"/>
    <x v="3"/>
    <x v="558"/>
    <d v="2014-04-28T00:00:00"/>
    <s v="First Class"/>
    <s v="DK-12835"/>
    <s v="Damala Kotsonis"/>
    <x v="1"/>
    <s v="United States"/>
    <x v="10"/>
    <x v="9"/>
    <n v="19143"/>
    <x v="3"/>
    <s v="OFF-AP-10002495"/>
    <x v="1"/>
    <x v="9"/>
    <s v="Acco Smartsocket Table Surge Protector, 6 Color-Coded Adapter Outlets"/>
    <x v="1472"/>
    <n v="2"/>
    <n v="0.2"/>
    <n v="12.409999999999989"/>
  </r>
  <r>
    <n v="1686"/>
    <x v="816"/>
    <x v="3"/>
    <x v="558"/>
    <d v="2014-04-28T00:00:00"/>
    <s v="First Class"/>
    <s v="DK-12835"/>
    <s v="Damala Kotsonis"/>
    <x v="1"/>
    <s v="United States"/>
    <x v="10"/>
    <x v="9"/>
    <n v="19143"/>
    <x v="3"/>
    <s v="OFF-BI-10002813"/>
    <x v="1"/>
    <x v="8"/>
    <s v="Avery Reinforcements for Hole-Punch Pages"/>
    <x v="1473"/>
    <n v="2"/>
    <n v="0.7"/>
    <n v="-0.98999999999999977"/>
  </r>
  <r>
    <n v="1687"/>
    <x v="816"/>
    <x v="3"/>
    <x v="558"/>
    <d v="2014-04-28T00:00:00"/>
    <s v="First Class"/>
    <s v="DK-12835"/>
    <s v="Damala Kotsonis"/>
    <x v="1"/>
    <s v="United States"/>
    <x v="10"/>
    <x v="9"/>
    <n v="19143"/>
    <x v="3"/>
    <s v="OFF-BI-10002414"/>
    <x v="1"/>
    <x v="8"/>
    <s v="GBC ProClick Spines for 32-Hole Punch"/>
    <x v="1474"/>
    <n v="2"/>
    <n v="0.7"/>
    <n v="-5.7637999999999998"/>
  </r>
  <r>
    <n v="1688"/>
    <x v="817"/>
    <x v="3"/>
    <x v="389"/>
    <d v="2014-12-13T00:00:00"/>
    <s v="First Class"/>
    <s v="AW-10840"/>
    <s v="Anthony Witt"/>
    <x v="0"/>
    <s v="United States"/>
    <x v="10"/>
    <x v="9"/>
    <n v="19140"/>
    <x v="3"/>
    <s v="OFF-PA-10000788"/>
    <x v="1"/>
    <x v="10"/>
    <s v="Xerox 210"/>
    <x v="563"/>
    <n v="2"/>
    <n v="0.2"/>
    <n v="3.6288"/>
  </r>
  <r>
    <n v="1689"/>
    <x v="817"/>
    <x v="3"/>
    <x v="389"/>
    <d v="2014-12-13T00:00:00"/>
    <s v="First Class"/>
    <s v="AW-10840"/>
    <s v="Anthony Witt"/>
    <x v="0"/>
    <s v="United States"/>
    <x v="10"/>
    <x v="9"/>
    <n v="19140"/>
    <x v="3"/>
    <s v="FUR-FU-10004306"/>
    <x v="0"/>
    <x v="5"/>
    <s v="Electrix Halogen Magnifier Lamp"/>
    <x v="721"/>
    <n v="2"/>
    <n v="0.2"/>
    <n v="23.315999999999988"/>
  </r>
  <r>
    <n v="1690"/>
    <x v="818"/>
    <x v="2"/>
    <x v="559"/>
    <d v="2011-08-20T00:00:00"/>
    <s v="Standard Class"/>
    <s v="TS-21610"/>
    <s v="Troy Staebel"/>
    <x v="0"/>
    <s v="United States"/>
    <x v="10"/>
    <x v="9"/>
    <n v="19143"/>
    <x v="3"/>
    <s v="FUR-TA-10001539"/>
    <x v="0"/>
    <x v="3"/>
    <s v="Chromcraft Rectangular Conference Tables"/>
    <x v="1475"/>
    <n v="6"/>
    <n v="0.4"/>
    <n v="-227.49120000000016"/>
  </r>
  <r>
    <n v="1691"/>
    <x v="819"/>
    <x v="3"/>
    <x v="34"/>
    <d v="2014-12-16T00:00:00"/>
    <s v="Standard Class"/>
    <s v="HF-14995"/>
    <s v="Herbert Flentye"/>
    <x v="0"/>
    <s v="United States"/>
    <x v="245"/>
    <x v="14"/>
    <n v="46203"/>
    <x v="2"/>
    <s v="OFF-PA-10000575"/>
    <x v="1"/>
    <x v="10"/>
    <s v="Wirebound Message Books, Four 2 3/4 x 5 White Forms per Page"/>
    <x v="1476"/>
    <n v="5"/>
    <n v="0"/>
    <n v="15.387"/>
  </r>
  <r>
    <n v="1692"/>
    <x v="819"/>
    <x v="3"/>
    <x v="34"/>
    <d v="2014-12-16T00:00:00"/>
    <s v="Standard Class"/>
    <s v="HF-14995"/>
    <s v="Herbert Flentye"/>
    <x v="0"/>
    <s v="United States"/>
    <x v="245"/>
    <x v="14"/>
    <n v="46203"/>
    <x v="2"/>
    <s v="OFF-BI-10004182"/>
    <x v="1"/>
    <x v="8"/>
    <s v="Economy Binders"/>
    <x v="1477"/>
    <n v="5"/>
    <n v="0"/>
    <n v="5.0960000000000001"/>
  </r>
  <r>
    <n v="1693"/>
    <x v="820"/>
    <x v="0"/>
    <x v="560"/>
    <d v="2013-03-20T00:00:00"/>
    <s v="Standard Class"/>
    <s v="HZ-14950"/>
    <s v="Henia Zydlo"/>
    <x v="0"/>
    <s v="United States"/>
    <x v="38"/>
    <x v="24"/>
    <n v="43229"/>
    <x v="3"/>
    <s v="FUR-FU-10004020"/>
    <x v="0"/>
    <x v="5"/>
    <s v="Advantus Panel Wall Acrylic Frame"/>
    <x v="1478"/>
    <n v="5"/>
    <n v="0.2"/>
    <n v="6.2904999999999998"/>
  </r>
  <r>
    <n v="1694"/>
    <x v="821"/>
    <x v="0"/>
    <x v="190"/>
    <d v="2013-06-30T00:00:00"/>
    <s v="Second Class"/>
    <s v="AB-10255"/>
    <s v="Alejandro Ballentine"/>
    <x v="2"/>
    <s v="United States"/>
    <x v="243"/>
    <x v="5"/>
    <n v="75023"/>
    <x v="2"/>
    <s v="TEC-AC-10003133"/>
    <x v="2"/>
    <x v="11"/>
    <s v="Memorex Mini Travel Drive 4 GB USB 2.0 Flash Drive"/>
    <x v="1479"/>
    <n v="2"/>
    <n v="0.2"/>
    <n v="3.5742000000000012"/>
  </r>
  <r>
    <n v="1695"/>
    <x v="822"/>
    <x v="1"/>
    <x v="12"/>
    <d v="2012-09-28T00:00:00"/>
    <s v="Second Class"/>
    <s v="PO-19195"/>
    <s v="Phillina Ober"/>
    <x v="2"/>
    <s v="United States"/>
    <x v="246"/>
    <x v="30"/>
    <n v="7002"/>
    <x v="3"/>
    <s v="TEC-AC-10002006"/>
    <x v="2"/>
    <x v="11"/>
    <s v="Memorex Micro Travel Drive 16 GB"/>
    <x v="1480"/>
    <n v="4"/>
    <n v="0"/>
    <n v="19.827599999999997"/>
  </r>
  <r>
    <n v="1696"/>
    <x v="822"/>
    <x v="1"/>
    <x v="12"/>
    <d v="2012-09-28T00:00:00"/>
    <s v="Second Class"/>
    <s v="PO-19195"/>
    <s v="Phillina Ober"/>
    <x v="2"/>
    <s v="United States"/>
    <x v="246"/>
    <x v="30"/>
    <n v="7002"/>
    <x v="3"/>
    <s v="OFF-BI-10003314"/>
    <x v="1"/>
    <x v="8"/>
    <s v="Tuff Stuff Recycled Round Ring Binders"/>
    <x v="1481"/>
    <n v="3"/>
    <n v="0"/>
    <n v="7.0853999999999999"/>
  </r>
  <r>
    <n v="1697"/>
    <x v="822"/>
    <x v="1"/>
    <x v="12"/>
    <d v="2012-09-28T00:00:00"/>
    <s v="Second Class"/>
    <s v="PO-19195"/>
    <s v="Phillina Ober"/>
    <x v="2"/>
    <s v="United States"/>
    <x v="246"/>
    <x v="30"/>
    <n v="7002"/>
    <x v="3"/>
    <s v="TEC-PH-10002726"/>
    <x v="2"/>
    <x v="7"/>
    <s v="netTALK DUO VoIP Telephone Service"/>
    <x v="1482"/>
    <n v="2"/>
    <n v="0"/>
    <n v="52.49"/>
  </r>
  <r>
    <n v="1698"/>
    <x v="823"/>
    <x v="1"/>
    <x v="17"/>
    <d v="2012-12-31T00:00:00"/>
    <s v="Standard Class"/>
    <s v="AG-10900"/>
    <s v="Arthur Gainer"/>
    <x v="0"/>
    <s v="United States"/>
    <x v="1"/>
    <x v="1"/>
    <n v="90008"/>
    <x v="1"/>
    <s v="OFF-AP-10000240"/>
    <x v="1"/>
    <x v="9"/>
    <s v="Belkin F9G930V10-GRY 9 Outlet Surge"/>
    <x v="1483"/>
    <n v="2"/>
    <n v="0"/>
    <n v="31.018399999999986"/>
  </r>
  <r>
    <n v="1699"/>
    <x v="823"/>
    <x v="1"/>
    <x v="17"/>
    <d v="2012-12-31T00:00:00"/>
    <s v="Standard Class"/>
    <s v="AG-10900"/>
    <s v="Arthur Gainer"/>
    <x v="0"/>
    <s v="United States"/>
    <x v="1"/>
    <x v="1"/>
    <n v="90008"/>
    <x v="1"/>
    <s v="OFF-LA-10002381"/>
    <x v="1"/>
    <x v="2"/>
    <s v="Avery 497"/>
    <x v="748"/>
    <n v="7"/>
    <n v="0"/>
    <n v="10.348799999999999"/>
  </r>
  <r>
    <n v="1700"/>
    <x v="824"/>
    <x v="2"/>
    <x v="561"/>
    <d v="2011-06-07T00:00:00"/>
    <s v="Second Class"/>
    <s v="SC-20725"/>
    <s v="Steven Cartwright"/>
    <x v="0"/>
    <s v="United States"/>
    <x v="4"/>
    <x v="4"/>
    <n v="98115"/>
    <x v="1"/>
    <s v="FUR-TA-10004086"/>
    <x v="0"/>
    <x v="3"/>
    <s v="KI Adjustable-Height Table"/>
    <x v="1484"/>
    <n v="6"/>
    <n v="0"/>
    <n v="113.49359999999999"/>
  </r>
  <r>
    <n v="1701"/>
    <x v="825"/>
    <x v="1"/>
    <x v="562"/>
    <d v="2012-07-15T00:00:00"/>
    <s v="Second Class"/>
    <s v="ND-18370"/>
    <s v="Natalie DeCherney"/>
    <x v="0"/>
    <s v="United States"/>
    <x v="20"/>
    <x v="15"/>
    <n v="10035"/>
    <x v="3"/>
    <s v="OFF-BI-10000320"/>
    <x v="1"/>
    <x v="8"/>
    <s v="GBC Plastic Binding Combs"/>
    <x v="929"/>
    <n v="2"/>
    <n v="0.2"/>
    <n v="4.2804000000000002"/>
  </r>
  <r>
    <n v="1702"/>
    <x v="825"/>
    <x v="1"/>
    <x v="562"/>
    <d v="2012-07-15T00:00:00"/>
    <s v="Second Class"/>
    <s v="ND-18370"/>
    <s v="Natalie DeCherney"/>
    <x v="0"/>
    <s v="United States"/>
    <x v="20"/>
    <x v="15"/>
    <n v="10035"/>
    <x v="3"/>
    <s v="FUR-CH-10000595"/>
    <x v="0"/>
    <x v="1"/>
    <s v="Safco Contoured Stacking Chairs"/>
    <x v="1485"/>
    <n v="9"/>
    <n v="0.1"/>
    <n v="321.83999999999992"/>
  </r>
  <r>
    <n v="1703"/>
    <x v="825"/>
    <x v="1"/>
    <x v="562"/>
    <d v="2012-07-15T00:00:00"/>
    <s v="Second Class"/>
    <s v="ND-18370"/>
    <s v="Natalie DeCherney"/>
    <x v="0"/>
    <s v="United States"/>
    <x v="20"/>
    <x v="15"/>
    <n v="10035"/>
    <x v="3"/>
    <s v="OFF-PA-10000349"/>
    <x v="1"/>
    <x v="10"/>
    <s v="Staples"/>
    <x v="745"/>
    <n v="2"/>
    <n v="0"/>
    <n v="4.6812000000000005"/>
  </r>
  <r>
    <n v="1704"/>
    <x v="826"/>
    <x v="2"/>
    <x v="563"/>
    <d v="2011-02-07T00:00:00"/>
    <s v="Standard Class"/>
    <s v="CD-12790"/>
    <s v="Cynthia Delaney"/>
    <x v="2"/>
    <s v="United States"/>
    <x v="70"/>
    <x v="1"/>
    <n v="92037"/>
    <x v="1"/>
    <s v="OFF-FA-10001843"/>
    <x v="1"/>
    <x v="13"/>
    <s v="Staples"/>
    <x v="1486"/>
    <n v="5"/>
    <n v="0"/>
    <n v="5.8045"/>
  </r>
  <r>
    <n v="1705"/>
    <x v="827"/>
    <x v="0"/>
    <x v="387"/>
    <d v="2013-03-09T00:00:00"/>
    <s v="Same Day"/>
    <s v="PG-18820"/>
    <s v="Patrick Gardner"/>
    <x v="0"/>
    <s v="United States"/>
    <x v="220"/>
    <x v="16"/>
    <n v="85301"/>
    <x v="1"/>
    <s v="OFF-BI-10003676"/>
    <x v="1"/>
    <x v="8"/>
    <s v="GBC Standard Recycled Report Covers, Clear Plastic Sheets"/>
    <x v="1487"/>
    <n v="3"/>
    <n v="0.7"/>
    <n v="-7.1147999999999989"/>
  </r>
  <r>
    <n v="1706"/>
    <x v="828"/>
    <x v="1"/>
    <x v="6"/>
    <d v="2012-11-26T00:00:00"/>
    <s v="Standard Class"/>
    <s v="IM-15070"/>
    <s v="Irene Maddox"/>
    <x v="0"/>
    <s v="United States"/>
    <x v="10"/>
    <x v="9"/>
    <n v="19120"/>
    <x v="3"/>
    <s v="OFF-BI-10003638"/>
    <x v="1"/>
    <x v="8"/>
    <s v="GBC Durable Plastic Covers"/>
    <x v="1488"/>
    <n v="2"/>
    <n v="0.7"/>
    <n v="-9.2880000000000003"/>
  </r>
  <r>
    <n v="1707"/>
    <x v="829"/>
    <x v="3"/>
    <x v="505"/>
    <d v="2014-11-06T00:00:00"/>
    <s v="Standard Class"/>
    <s v="JK-15205"/>
    <s v="Jamie Kunitz"/>
    <x v="0"/>
    <s v="United States"/>
    <x v="8"/>
    <x v="1"/>
    <n v="94122"/>
    <x v="1"/>
    <s v="OFF-LA-10003077"/>
    <x v="1"/>
    <x v="2"/>
    <s v="Avery 500"/>
    <x v="1489"/>
    <n v="6"/>
    <n v="0"/>
    <n v="20.614199999999997"/>
  </r>
  <r>
    <n v="1708"/>
    <x v="829"/>
    <x v="3"/>
    <x v="505"/>
    <d v="2014-11-06T00:00:00"/>
    <s v="Standard Class"/>
    <s v="JK-15205"/>
    <s v="Jamie Kunitz"/>
    <x v="0"/>
    <s v="United States"/>
    <x v="8"/>
    <x v="1"/>
    <n v="94122"/>
    <x v="1"/>
    <s v="TEC-PH-10003505"/>
    <x v="2"/>
    <x v="7"/>
    <s v="Geemarc AmpliPOWER60"/>
    <x v="1490"/>
    <n v="2"/>
    <n v="0.2"/>
    <n v="16.703999999999986"/>
  </r>
  <r>
    <n v="1709"/>
    <x v="829"/>
    <x v="3"/>
    <x v="505"/>
    <d v="2014-11-06T00:00:00"/>
    <s v="Standard Class"/>
    <s v="JK-15205"/>
    <s v="Jamie Kunitz"/>
    <x v="0"/>
    <s v="United States"/>
    <x v="8"/>
    <x v="1"/>
    <n v="94122"/>
    <x v="1"/>
    <s v="OFF-PA-10003424"/>
    <x v="1"/>
    <x v="10"/>
    <s v="&quot;While you Were Out&quot; Message Book, One Form per Page"/>
    <x v="1491"/>
    <n v="2"/>
    <n v="0"/>
    <n v="3.71"/>
  </r>
  <r>
    <n v="1710"/>
    <x v="829"/>
    <x v="3"/>
    <x v="505"/>
    <d v="2014-11-06T00:00:00"/>
    <s v="Standard Class"/>
    <s v="JK-15205"/>
    <s v="Jamie Kunitz"/>
    <x v="0"/>
    <s v="United States"/>
    <x v="8"/>
    <x v="1"/>
    <n v="94122"/>
    <x v="1"/>
    <s v="FUR-CH-10003061"/>
    <x v="0"/>
    <x v="1"/>
    <s v="Global Leather Task Chair, Black"/>
    <x v="1492"/>
    <n v="1"/>
    <n v="0.2"/>
    <n v="-0.89990000000001302"/>
  </r>
  <r>
    <n v="1711"/>
    <x v="829"/>
    <x v="3"/>
    <x v="505"/>
    <d v="2014-11-06T00:00:00"/>
    <s v="Standard Class"/>
    <s v="JK-15205"/>
    <s v="Jamie Kunitz"/>
    <x v="0"/>
    <s v="United States"/>
    <x v="8"/>
    <x v="1"/>
    <n v="94122"/>
    <x v="1"/>
    <s v="OFF-AR-10003514"/>
    <x v="1"/>
    <x v="6"/>
    <s v="4009 Highlighters by Sanford"/>
    <x v="189"/>
    <n v="5"/>
    <n v="0"/>
    <n v="6.5669999999999984"/>
  </r>
  <r>
    <n v="1712"/>
    <x v="829"/>
    <x v="3"/>
    <x v="505"/>
    <d v="2014-11-06T00:00:00"/>
    <s v="Standard Class"/>
    <s v="JK-15205"/>
    <s v="Jamie Kunitz"/>
    <x v="0"/>
    <s v="United States"/>
    <x v="8"/>
    <x v="1"/>
    <n v="94122"/>
    <x v="1"/>
    <s v="OFF-AP-10002684"/>
    <x v="1"/>
    <x v="9"/>
    <s v="Acco 7-Outlet Masterpiece Power Center, Wihtout Fax/Phone Line Protection"/>
    <x v="1493"/>
    <n v="14"/>
    <n v="0"/>
    <n v="510.63599999999985"/>
  </r>
  <r>
    <n v="1713"/>
    <x v="830"/>
    <x v="1"/>
    <x v="564"/>
    <d v="2012-02-04T00:00:00"/>
    <s v="Standard Class"/>
    <s v="JP-15520"/>
    <s v="Jeremy Pistek"/>
    <x v="0"/>
    <s v="United States"/>
    <x v="12"/>
    <x v="5"/>
    <n v="77070"/>
    <x v="2"/>
    <s v="OFF-PA-10004405"/>
    <x v="1"/>
    <x v="10"/>
    <s v="Rediform Voice Mail Log Books"/>
    <x v="1494"/>
    <n v="6"/>
    <n v="0.2"/>
    <n v="5.0064000000000002"/>
  </r>
  <r>
    <n v="1714"/>
    <x v="831"/>
    <x v="3"/>
    <x v="565"/>
    <d v="2014-09-14T00:00:00"/>
    <s v="Second Class"/>
    <s v="MM-18055"/>
    <s v="Michelle Moray"/>
    <x v="0"/>
    <s v="United States"/>
    <x v="22"/>
    <x v="10"/>
    <n v="60610"/>
    <x v="2"/>
    <s v="FUR-TA-10004289"/>
    <x v="0"/>
    <x v="3"/>
    <s v="BoxOffice By Design Rectangular and Half-Moon Meeting Room Tables"/>
    <x v="1495"/>
    <n v="7"/>
    <n v="0.5"/>
    <n v="-566.5625"/>
  </r>
  <r>
    <n v="1715"/>
    <x v="832"/>
    <x v="3"/>
    <x v="566"/>
    <d v="2014-10-14T00:00:00"/>
    <s v="Standard Class"/>
    <s v="DC-13285"/>
    <s v="Debra Catini"/>
    <x v="0"/>
    <s v="United States"/>
    <x v="8"/>
    <x v="1"/>
    <n v="94110"/>
    <x v="1"/>
    <s v="FUR-BO-10003965"/>
    <x v="0"/>
    <x v="0"/>
    <s v="O'Sullivan Manor Hill 2-Door Library in Brianna Oak"/>
    <x v="1496"/>
    <n v="2"/>
    <n v="0.15"/>
    <n v="-14.478399999999979"/>
  </r>
  <r>
    <n v="1716"/>
    <x v="833"/>
    <x v="0"/>
    <x v="567"/>
    <d v="2013-05-05T00:00:00"/>
    <s v="Standard Class"/>
    <s v="JL-15835"/>
    <s v="John Lee"/>
    <x v="0"/>
    <s v="United States"/>
    <x v="20"/>
    <x v="15"/>
    <n v="10011"/>
    <x v="3"/>
    <s v="OFF-BI-10003314"/>
    <x v="1"/>
    <x v="8"/>
    <s v="Tuff Stuff Recycled Round Ring Binders"/>
    <x v="326"/>
    <n v="2"/>
    <n v="0.2"/>
    <n v="2.7956000000000003"/>
  </r>
  <r>
    <n v="1717"/>
    <x v="834"/>
    <x v="0"/>
    <x v="288"/>
    <d v="2013-05-25T00:00:00"/>
    <s v="Standard Class"/>
    <s v="BN-11515"/>
    <s v="Bradley Nguyen"/>
    <x v="0"/>
    <s v="United States"/>
    <x v="20"/>
    <x v="15"/>
    <n v="10011"/>
    <x v="3"/>
    <s v="OFF-AP-10001563"/>
    <x v="1"/>
    <x v="9"/>
    <s v="Belkin Premiere Surge Master II 8-outlet surge protector"/>
    <x v="1497"/>
    <n v="5"/>
    <n v="0"/>
    <n v="70.440999999999974"/>
  </r>
  <r>
    <n v="1718"/>
    <x v="834"/>
    <x v="0"/>
    <x v="288"/>
    <d v="2013-05-25T00:00:00"/>
    <s v="Standard Class"/>
    <s v="BN-11515"/>
    <s v="Bradley Nguyen"/>
    <x v="0"/>
    <s v="United States"/>
    <x v="20"/>
    <x v="15"/>
    <n v="10011"/>
    <x v="3"/>
    <s v="OFF-ST-10004123"/>
    <x v="1"/>
    <x v="4"/>
    <s v="Safco Industrial Wire Shelving System"/>
    <x v="1498"/>
    <n v="5"/>
    <n v="0"/>
    <n v="0"/>
  </r>
  <r>
    <n v="1719"/>
    <x v="834"/>
    <x v="0"/>
    <x v="288"/>
    <d v="2013-05-25T00:00:00"/>
    <s v="Standard Class"/>
    <s v="BN-11515"/>
    <s v="Bradley Nguyen"/>
    <x v="0"/>
    <s v="United States"/>
    <x v="20"/>
    <x v="15"/>
    <n v="10011"/>
    <x v="3"/>
    <s v="FUR-FU-10002088"/>
    <x v="0"/>
    <x v="5"/>
    <s v="Nu-Dell Float Frame 11 x 14 1/2"/>
    <x v="1499"/>
    <n v="4"/>
    <n v="0"/>
    <n v="15.086400000000001"/>
  </r>
  <r>
    <n v="1720"/>
    <x v="834"/>
    <x v="0"/>
    <x v="288"/>
    <d v="2013-05-25T00:00:00"/>
    <s v="Standard Class"/>
    <s v="BN-11515"/>
    <s v="Bradley Nguyen"/>
    <x v="0"/>
    <s v="United States"/>
    <x v="20"/>
    <x v="15"/>
    <n v="10011"/>
    <x v="3"/>
    <s v="FUR-FU-10000010"/>
    <x v="0"/>
    <x v="5"/>
    <s v="DAX Value U-Channel Document Frames, Easel Back"/>
    <x v="1500"/>
    <n v="8"/>
    <n v="0"/>
    <n v="12.325599999999998"/>
  </r>
  <r>
    <n v="1721"/>
    <x v="834"/>
    <x v="0"/>
    <x v="288"/>
    <d v="2013-05-25T00:00:00"/>
    <s v="Standard Class"/>
    <s v="BN-11515"/>
    <s v="Bradley Nguyen"/>
    <x v="0"/>
    <s v="United States"/>
    <x v="20"/>
    <x v="15"/>
    <n v="10011"/>
    <x v="3"/>
    <s v="OFF-BI-10002824"/>
    <x v="1"/>
    <x v="8"/>
    <s v="Recycled Easel Ring Binders"/>
    <x v="1501"/>
    <n v="4"/>
    <n v="0.2"/>
    <n v="14.919999999999995"/>
  </r>
  <r>
    <n v="1722"/>
    <x v="835"/>
    <x v="1"/>
    <x v="139"/>
    <d v="2012-12-25T00:00:00"/>
    <s v="Standard Class"/>
    <s v="KD-16345"/>
    <s v="Katherine Ducich"/>
    <x v="0"/>
    <s v="United States"/>
    <x v="22"/>
    <x v="10"/>
    <n v="60623"/>
    <x v="2"/>
    <s v="TEC-PH-10001061"/>
    <x v="2"/>
    <x v="7"/>
    <s v="Apple iPhone 5C"/>
    <x v="1305"/>
    <n v="2"/>
    <n v="0.2"/>
    <n v="11.998799999999996"/>
  </r>
  <r>
    <n v="1723"/>
    <x v="835"/>
    <x v="1"/>
    <x v="139"/>
    <d v="2012-12-25T00:00:00"/>
    <s v="Standard Class"/>
    <s v="KD-16345"/>
    <s v="Katherine Ducich"/>
    <x v="0"/>
    <s v="United States"/>
    <x v="22"/>
    <x v="10"/>
    <n v="60623"/>
    <x v="2"/>
    <s v="TEC-AC-10000736"/>
    <x v="2"/>
    <x v="11"/>
    <s v="Logitech G600 MMO Gaming Mouse"/>
    <x v="1309"/>
    <n v="4"/>
    <n v="0.2"/>
    <n v="51.193599999999996"/>
  </r>
  <r>
    <n v="1724"/>
    <x v="835"/>
    <x v="1"/>
    <x v="139"/>
    <d v="2012-12-25T00:00:00"/>
    <s v="Standard Class"/>
    <s v="KD-16345"/>
    <s v="Katherine Ducich"/>
    <x v="0"/>
    <s v="United States"/>
    <x v="22"/>
    <x v="10"/>
    <n v="60623"/>
    <x v="2"/>
    <s v="FUR-BO-10003966"/>
    <x v="0"/>
    <x v="0"/>
    <s v="Sauder Facets Collection Library, Sky Alder Finish"/>
    <x v="1403"/>
    <n v="3"/>
    <n v="0.3"/>
    <n v="-71.811600000000027"/>
  </r>
  <r>
    <n v="1725"/>
    <x v="836"/>
    <x v="1"/>
    <x v="546"/>
    <d v="2012-12-20T00:00:00"/>
    <s v="First Class"/>
    <s v="JK-15370"/>
    <s v="Jay Kimmel"/>
    <x v="0"/>
    <s v="United States"/>
    <x v="10"/>
    <x v="9"/>
    <n v="19143"/>
    <x v="3"/>
    <s v="OFF-AP-10000828"/>
    <x v="1"/>
    <x v="9"/>
    <s v="Avanti 4.4 Cu. Ft. Refrigerator"/>
    <x v="1502"/>
    <n v="3"/>
    <n v="0.2"/>
    <n v="43.43519999999998"/>
  </r>
  <r>
    <n v="1726"/>
    <x v="836"/>
    <x v="1"/>
    <x v="546"/>
    <d v="2012-12-20T00:00:00"/>
    <s v="First Class"/>
    <s v="JK-15370"/>
    <s v="Jay Kimmel"/>
    <x v="0"/>
    <s v="United States"/>
    <x v="10"/>
    <x v="9"/>
    <n v="19143"/>
    <x v="3"/>
    <s v="OFF-AP-10002906"/>
    <x v="1"/>
    <x v="9"/>
    <s v="Hoover Replacement Belt for Commercial Guardsman Heavy-Duty Upright Vacuum"/>
    <x v="1503"/>
    <n v="2"/>
    <n v="0.2"/>
    <n v="0.44399999999999973"/>
  </r>
  <r>
    <n v="1727"/>
    <x v="836"/>
    <x v="1"/>
    <x v="546"/>
    <d v="2012-12-20T00:00:00"/>
    <s v="First Class"/>
    <s v="JK-15370"/>
    <s v="Jay Kimmel"/>
    <x v="0"/>
    <s v="United States"/>
    <x v="10"/>
    <x v="9"/>
    <n v="19143"/>
    <x v="3"/>
    <s v="OFF-AP-10003860"/>
    <x v="1"/>
    <x v="9"/>
    <s v="Fellowes Advanced 8 Outlet Surge Suppressor with Phone/Fax Protection"/>
    <x v="1504"/>
    <n v="4"/>
    <n v="0.2"/>
    <n v="7.7728000000000002"/>
  </r>
  <r>
    <n v="1728"/>
    <x v="837"/>
    <x v="3"/>
    <x v="568"/>
    <d v="2014-05-05T00:00:00"/>
    <s v="Second Class"/>
    <s v="FM-14215"/>
    <s v="Filia McAdams"/>
    <x v="1"/>
    <s v="United States"/>
    <x v="65"/>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x v="24"/>
    <x v="17"/>
    <n v="22153"/>
    <x v="0"/>
    <s v="TEC-AC-10003063"/>
    <x v="2"/>
    <x v="11"/>
    <s v="Micro Innovations USB RF Wireless Keyboard with Mouse"/>
    <x v="1506"/>
    <n v="4"/>
    <n v="0"/>
    <n v="21"/>
  </r>
  <r>
    <n v="1730"/>
    <x v="838"/>
    <x v="0"/>
    <x v="569"/>
    <d v="2013-02-07T00:00:00"/>
    <s v="Same Day"/>
    <s v="CA-12265"/>
    <s v="Christina Anderson"/>
    <x v="0"/>
    <s v="United States"/>
    <x v="24"/>
    <x v="17"/>
    <n v="22153"/>
    <x v="0"/>
    <s v="OFF-LA-10001045"/>
    <x v="1"/>
    <x v="2"/>
    <s v="Permanent Self-Adhesive File Folder Labels for Typewriters by Universal"/>
    <x v="1507"/>
    <n v="3"/>
    <n v="0"/>
    <n v="3.6017999999999999"/>
  </r>
  <r>
    <n v="1731"/>
    <x v="839"/>
    <x v="2"/>
    <x v="450"/>
    <d v="2011-10-03T00:00:00"/>
    <s v="Standard Class"/>
    <s v="KD-16495"/>
    <s v="Keith Dawkins"/>
    <x v="1"/>
    <s v="United States"/>
    <x v="115"/>
    <x v="3"/>
    <n v="28314"/>
    <x v="0"/>
    <s v="OFF-PA-10001457"/>
    <x v="1"/>
    <x v="10"/>
    <s v="White GlueTop Scratch Pads"/>
    <x v="1508"/>
    <n v="8"/>
    <n v="0.2"/>
    <n v="31.283199999999987"/>
  </r>
  <r>
    <n v="1732"/>
    <x v="839"/>
    <x v="2"/>
    <x v="450"/>
    <d v="2011-10-03T00:00:00"/>
    <s v="Standard Class"/>
    <s v="KD-16495"/>
    <s v="Keith Dawkins"/>
    <x v="1"/>
    <s v="United States"/>
    <x v="115"/>
    <x v="3"/>
    <n v="28314"/>
    <x v="0"/>
    <s v="OFF-PA-10001804"/>
    <x v="1"/>
    <x v="10"/>
    <s v="Xerox 195"/>
    <x v="1432"/>
    <n v="2"/>
    <n v="0.2"/>
    <n v="3.7407999999999997"/>
  </r>
  <r>
    <n v="1733"/>
    <x v="840"/>
    <x v="0"/>
    <x v="212"/>
    <d v="2013-07-15T00:00:00"/>
    <s v="Standard Class"/>
    <s v="LH-17155"/>
    <s v="Logan Haushalter"/>
    <x v="0"/>
    <s v="United States"/>
    <x v="61"/>
    <x v="5"/>
    <n v="75081"/>
    <x v="2"/>
    <s v="OFF-ST-10000689"/>
    <x v="1"/>
    <x v="4"/>
    <s v="Fellowes Strictly Business Drawer File, Letter/Legal Size"/>
    <x v="1080"/>
    <n v="3"/>
    <n v="0.2"/>
    <n v="-33.804000000000002"/>
  </r>
  <r>
    <n v="1734"/>
    <x v="840"/>
    <x v="0"/>
    <x v="212"/>
    <d v="2013-07-15T00:00:00"/>
    <s v="Standard Class"/>
    <s v="LH-17155"/>
    <s v="Logan Haushalter"/>
    <x v="0"/>
    <s v="United States"/>
    <x v="61"/>
    <x v="5"/>
    <n v="75081"/>
    <x v="2"/>
    <s v="OFF-AR-10002135"/>
    <x v="1"/>
    <x v="6"/>
    <s v="Boston Heavy-Duty Trimline Electric Pencil Sharpeners"/>
    <x v="1509"/>
    <n v="4"/>
    <n v="0.2"/>
    <n v="17.351999999999975"/>
  </r>
  <r>
    <n v="1735"/>
    <x v="841"/>
    <x v="3"/>
    <x v="570"/>
    <d v="2014-08-02T00:00:00"/>
    <s v="Second Class"/>
    <s v="AG-10675"/>
    <s v="Anna Gayman"/>
    <x v="0"/>
    <s v="United States"/>
    <x v="108"/>
    <x v="3"/>
    <n v="28540"/>
    <x v="0"/>
    <s v="OFF-AP-10002082"/>
    <x v="1"/>
    <x v="9"/>
    <s v="Holmes HEPA Air Purifier"/>
    <x v="1510"/>
    <n v="2"/>
    <n v="0.2"/>
    <n v="6.5339999999999971"/>
  </r>
  <r>
    <n v="1736"/>
    <x v="841"/>
    <x v="3"/>
    <x v="570"/>
    <d v="2014-08-02T00:00:00"/>
    <s v="Second Class"/>
    <s v="AG-10675"/>
    <s v="Anna Gayman"/>
    <x v="0"/>
    <s v="United States"/>
    <x v="108"/>
    <x v="3"/>
    <n v="28540"/>
    <x v="0"/>
    <s v="TEC-PH-10003442"/>
    <x v="2"/>
    <x v="7"/>
    <s v="Samsung Replacement EH64AVFWE Premium Headset"/>
    <x v="1114"/>
    <n v="5"/>
    <n v="0.2"/>
    <n v="1.375"/>
  </r>
  <r>
    <n v="1737"/>
    <x v="841"/>
    <x v="3"/>
    <x v="570"/>
    <d v="2014-08-02T00:00:00"/>
    <s v="Second Class"/>
    <s v="AG-10675"/>
    <s v="Anna Gayman"/>
    <x v="0"/>
    <s v="United States"/>
    <x v="108"/>
    <x v="3"/>
    <n v="28540"/>
    <x v="0"/>
    <s v="OFF-AR-10002833"/>
    <x v="1"/>
    <x v="6"/>
    <s v="Newell 322"/>
    <x v="972"/>
    <n v="3"/>
    <n v="0.2"/>
    <n v="0.3822000000000001"/>
  </r>
  <r>
    <n v="1738"/>
    <x v="842"/>
    <x v="1"/>
    <x v="37"/>
    <d v="2012-09-09T00:00:00"/>
    <s v="Standard Class"/>
    <s v="DB-13120"/>
    <s v="David Bremer"/>
    <x v="1"/>
    <s v="United States"/>
    <x v="8"/>
    <x v="1"/>
    <n v="94122"/>
    <x v="1"/>
    <s v="OFF-ST-10001325"/>
    <x v="1"/>
    <x v="4"/>
    <s v="Sterilite Officeware Hinged File Box"/>
    <x v="974"/>
    <n v="3"/>
    <n v="0"/>
    <n v="8.4888000000000012"/>
  </r>
  <r>
    <n v="1739"/>
    <x v="842"/>
    <x v="1"/>
    <x v="37"/>
    <d v="2012-09-09T00:00:00"/>
    <s v="Standard Class"/>
    <s v="DB-13120"/>
    <s v="David Bremer"/>
    <x v="1"/>
    <s v="United States"/>
    <x v="8"/>
    <x v="1"/>
    <n v="94122"/>
    <x v="1"/>
    <s v="TEC-AC-10003038"/>
    <x v="2"/>
    <x v="11"/>
    <s v="Kingston Digital DataTraveler 16GB USB 2.0"/>
    <x v="1511"/>
    <n v="2"/>
    <n v="0"/>
    <n v="3.400999999999998"/>
  </r>
  <r>
    <n v="1740"/>
    <x v="842"/>
    <x v="1"/>
    <x v="37"/>
    <d v="2012-09-09T00:00:00"/>
    <s v="Standard Class"/>
    <s v="DB-13120"/>
    <s v="David Bremer"/>
    <x v="1"/>
    <s v="United States"/>
    <x v="8"/>
    <x v="1"/>
    <n v="94122"/>
    <x v="1"/>
    <s v="TEC-AC-10003590"/>
    <x v="2"/>
    <x v="11"/>
    <s v="TRENDnet 56K USB 2.0 Phone, Internet and Fax Modem"/>
    <x v="1512"/>
    <n v="5"/>
    <n v="0"/>
    <n v="46.601999999999997"/>
  </r>
  <r>
    <n v="1741"/>
    <x v="843"/>
    <x v="2"/>
    <x v="128"/>
    <d v="2011-08-16T00:00:00"/>
    <s v="Standard Class"/>
    <s v="ED-13885"/>
    <s v="Emily Ducich"/>
    <x v="2"/>
    <s v="United States"/>
    <x v="70"/>
    <x v="1"/>
    <n v="92037"/>
    <x v="1"/>
    <s v="OFF-LA-10000262"/>
    <x v="1"/>
    <x v="2"/>
    <s v="Avery 494"/>
    <x v="1513"/>
    <n v="8"/>
    <n v="0"/>
    <n v="9.6047999999999991"/>
  </r>
  <r>
    <n v="1742"/>
    <x v="844"/>
    <x v="3"/>
    <x v="505"/>
    <d v="2014-11-04T00:00:00"/>
    <s v="Standard Class"/>
    <s v="MC-18100"/>
    <s v="Mick Crebagga"/>
    <x v="0"/>
    <s v="United States"/>
    <x v="10"/>
    <x v="9"/>
    <n v="19140"/>
    <x v="3"/>
    <s v="OFF-PA-10004355"/>
    <x v="1"/>
    <x v="10"/>
    <s v="Xerox 231"/>
    <x v="561"/>
    <n v="4"/>
    <n v="0.2"/>
    <n v="7.2576000000000001"/>
  </r>
  <r>
    <n v="1743"/>
    <x v="844"/>
    <x v="3"/>
    <x v="505"/>
    <d v="2014-11-04T00:00:00"/>
    <s v="Standard Class"/>
    <s v="MC-18100"/>
    <s v="Mick Crebagga"/>
    <x v="0"/>
    <s v="United States"/>
    <x v="10"/>
    <x v="9"/>
    <n v="19140"/>
    <x v="3"/>
    <s v="FUR-FU-10004415"/>
    <x v="0"/>
    <x v="5"/>
    <s v="Stacking Tray, Side-Loading, Legal, Smoke"/>
    <x v="1514"/>
    <n v="2"/>
    <n v="0.2"/>
    <n v="0.98559999999999937"/>
  </r>
  <r>
    <n v="1744"/>
    <x v="844"/>
    <x v="3"/>
    <x v="505"/>
    <d v="2014-11-04T00:00:00"/>
    <s v="Standard Class"/>
    <s v="MC-18100"/>
    <s v="Mick Crebagga"/>
    <x v="0"/>
    <s v="United States"/>
    <x v="10"/>
    <x v="9"/>
    <n v="19140"/>
    <x v="3"/>
    <s v="OFF-ST-10002486"/>
    <x v="1"/>
    <x v="4"/>
    <s v="Eldon Shelf Savers Cubes and Bins"/>
    <x v="1515"/>
    <n v="2"/>
    <n v="0.2"/>
    <n v="-2.5128000000000008"/>
  </r>
  <r>
    <n v="1745"/>
    <x v="844"/>
    <x v="3"/>
    <x v="505"/>
    <d v="2014-11-04T00:00:00"/>
    <s v="Standard Class"/>
    <s v="MC-18100"/>
    <s v="Mick Crebagga"/>
    <x v="0"/>
    <s v="United States"/>
    <x v="10"/>
    <x v="9"/>
    <n v="19140"/>
    <x v="3"/>
    <s v="TEC-AC-10001142"/>
    <x v="2"/>
    <x v="11"/>
    <s v="First Data FD10 PIN Pad"/>
    <x v="1516"/>
    <n v="7"/>
    <n v="0.2"/>
    <n v="-55.300000000000068"/>
  </r>
  <r>
    <n v="1746"/>
    <x v="845"/>
    <x v="2"/>
    <x v="571"/>
    <d v="2011-06-09T00:00:00"/>
    <s v="First Class"/>
    <s v="BM-11785"/>
    <s v="Bryan Mills"/>
    <x v="0"/>
    <s v="United States"/>
    <x v="30"/>
    <x v="15"/>
    <n v="14609"/>
    <x v="3"/>
    <s v="OFF-AR-10002656"/>
    <x v="1"/>
    <x v="6"/>
    <s v="Sanford Liquid Accent Highlighters"/>
    <x v="522"/>
    <n v="2"/>
    <n v="0"/>
    <n v="4.9431999999999992"/>
  </r>
  <r>
    <n v="1747"/>
    <x v="846"/>
    <x v="0"/>
    <x v="572"/>
    <d v="2013-08-18T00:00:00"/>
    <s v="Second Class"/>
    <s v="EM-14065"/>
    <s v="Erin Mull"/>
    <x v="0"/>
    <s v="United States"/>
    <x v="108"/>
    <x v="3"/>
    <n v="28540"/>
    <x v="0"/>
    <s v="OFF-BI-10000138"/>
    <x v="1"/>
    <x v="8"/>
    <s v="Acco Translucent Poly Ring Binders"/>
    <x v="1517"/>
    <n v="8"/>
    <n v="0.7"/>
    <n v="-8.2367999999999988"/>
  </r>
  <r>
    <n v="1748"/>
    <x v="846"/>
    <x v="0"/>
    <x v="572"/>
    <d v="2013-08-18T00:00:00"/>
    <s v="Second Class"/>
    <s v="EM-14065"/>
    <s v="Erin Mull"/>
    <x v="0"/>
    <s v="United States"/>
    <x v="108"/>
    <x v="3"/>
    <n v="28540"/>
    <x v="0"/>
    <s v="OFF-PA-10004947"/>
    <x v="1"/>
    <x v="10"/>
    <s v="Staples"/>
    <x v="1518"/>
    <n v="3"/>
    <n v="0.2"/>
    <n v="3.2099999999999982"/>
  </r>
  <r>
    <n v="1749"/>
    <x v="847"/>
    <x v="2"/>
    <x v="573"/>
    <d v="2011-04-29T00:00:00"/>
    <s v="Standard Class"/>
    <s v="DA-13450"/>
    <s v="Dianna Arnett"/>
    <x v="2"/>
    <s v="United States"/>
    <x v="12"/>
    <x v="5"/>
    <n v="77095"/>
    <x v="2"/>
    <s v="OFF-PA-10003543"/>
    <x v="1"/>
    <x v="10"/>
    <s v="Xerox 1985"/>
    <x v="563"/>
    <n v="2"/>
    <n v="0.2"/>
    <n v="3.6288"/>
  </r>
  <r>
    <n v="1750"/>
    <x v="847"/>
    <x v="2"/>
    <x v="573"/>
    <d v="2011-04-29T00:00:00"/>
    <s v="Standard Class"/>
    <s v="DA-13450"/>
    <s v="Dianna Arnett"/>
    <x v="2"/>
    <s v="United States"/>
    <x v="12"/>
    <x v="5"/>
    <n v="77095"/>
    <x v="2"/>
    <s v="OFF-AR-10002221"/>
    <x v="1"/>
    <x v="6"/>
    <s v="12 Colored Short Pencils"/>
    <x v="875"/>
    <n v="3"/>
    <n v="0.2"/>
    <n v="0.54600000000000071"/>
  </r>
  <r>
    <n v="1751"/>
    <x v="848"/>
    <x v="1"/>
    <x v="6"/>
    <d v="2012-11-27T00:00:00"/>
    <s v="Standard Class"/>
    <s v="MO-17800"/>
    <s v="Meg O'Connel"/>
    <x v="2"/>
    <s v="United States"/>
    <x v="52"/>
    <x v="5"/>
    <n v="78207"/>
    <x v="2"/>
    <s v="FUR-TA-10004607"/>
    <x v="0"/>
    <x v="3"/>
    <s v="Hon 2111 Invitation Series Straight Table"/>
    <x v="1519"/>
    <n v="2"/>
    <n v="0.3"/>
    <n v="-32.522600000000011"/>
  </r>
  <r>
    <n v="1752"/>
    <x v="849"/>
    <x v="3"/>
    <x v="336"/>
    <d v="2014-10-18T00:00:00"/>
    <s v="First Class"/>
    <s v="JW-15955"/>
    <s v="Joni Wasserman"/>
    <x v="0"/>
    <s v="United States"/>
    <x v="182"/>
    <x v="1"/>
    <n v="94601"/>
    <x v="1"/>
    <s v="FUR-FU-10001918"/>
    <x v="0"/>
    <x v="5"/>
    <s v="C-Line Cubicle Keepers Polyproplyene Holder With Velcro Backings"/>
    <x v="1520"/>
    <n v="2"/>
    <n v="0"/>
    <n v="3.6894000000000009"/>
  </r>
  <r>
    <n v="1753"/>
    <x v="850"/>
    <x v="3"/>
    <x v="574"/>
    <d v="2014-12-06T00:00:00"/>
    <s v="First Class"/>
    <s v="VW-21775"/>
    <s v="Victoria Wilson"/>
    <x v="1"/>
    <s v="United States"/>
    <x v="8"/>
    <x v="1"/>
    <n v="94122"/>
    <x v="1"/>
    <s v="OFF-ST-10004340"/>
    <x v="1"/>
    <x v="4"/>
    <s v="Fellowes Mobile File Cart, Black"/>
    <x v="1521"/>
    <n v="9"/>
    <n v="0"/>
    <n v="151.09740000000002"/>
  </r>
  <r>
    <n v="1754"/>
    <x v="850"/>
    <x v="3"/>
    <x v="574"/>
    <d v="2014-12-06T00:00:00"/>
    <s v="First Class"/>
    <s v="VW-21775"/>
    <s v="Victoria Wilson"/>
    <x v="1"/>
    <s v="United States"/>
    <x v="8"/>
    <x v="1"/>
    <n v="94122"/>
    <x v="1"/>
    <s v="OFF-PA-10004475"/>
    <x v="1"/>
    <x v="10"/>
    <s v="Xerox 1940"/>
    <x v="1446"/>
    <n v="2"/>
    <n v="0"/>
    <n v="53.860799999999998"/>
  </r>
  <r>
    <n v="1755"/>
    <x v="850"/>
    <x v="3"/>
    <x v="574"/>
    <d v="2014-12-06T00:00:00"/>
    <s v="First Class"/>
    <s v="VW-21775"/>
    <s v="Victoria Wilson"/>
    <x v="1"/>
    <s v="United States"/>
    <x v="8"/>
    <x v="1"/>
    <n v="94122"/>
    <x v="1"/>
    <s v="OFF-PA-10003893"/>
    <x v="1"/>
    <x v="10"/>
    <s v="Xerox 1962"/>
    <x v="18"/>
    <n v="2"/>
    <n v="0"/>
    <n v="3.8519999999999994"/>
  </r>
  <r>
    <n v="1756"/>
    <x v="851"/>
    <x v="1"/>
    <x v="575"/>
    <d v="2012-12-11T00:00:00"/>
    <s v="Second Class"/>
    <s v="TT-21460"/>
    <s v="Tonja Turnell"/>
    <x v="2"/>
    <s v="United States"/>
    <x v="5"/>
    <x v="5"/>
    <n v="76106"/>
    <x v="2"/>
    <s v="OFF-PA-10000100"/>
    <x v="1"/>
    <x v="10"/>
    <s v="Xerox 1945"/>
    <x v="1522"/>
    <n v="11"/>
    <n v="0.2"/>
    <n v="130.75810000000001"/>
  </r>
  <r>
    <n v="1757"/>
    <x v="851"/>
    <x v="1"/>
    <x v="575"/>
    <d v="2012-12-11T00:00:00"/>
    <s v="Second Class"/>
    <s v="TT-21460"/>
    <s v="Tonja Turnell"/>
    <x v="2"/>
    <s v="United States"/>
    <x v="5"/>
    <x v="5"/>
    <n v="76106"/>
    <x v="2"/>
    <s v="TEC-PH-10001817"/>
    <x v="2"/>
    <x v="7"/>
    <s v="Wilson Electronics DB Pro Signal Booster"/>
    <x v="1523"/>
    <n v="6"/>
    <n v="0.2"/>
    <n v="150.36000000000013"/>
  </r>
  <r>
    <n v="1758"/>
    <x v="852"/>
    <x v="1"/>
    <x v="562"/>
    <d v="2012-07-15T00:00:00"/>
    <s v="First Class"/>
    <s v="SL-20155"/>
    <s v="Sara Luxemburg"/>
    <x v="2"/>
    <s v="United States"/>
    <x v="12"/>
    <x v="5"/>
    <n v="77095"/>
    <x v="2"/>
    <s v="OFF-BI-10001765"/>
    <x v="1"/>
    <x v="8"/>
    <s v="Wilson Jones Heavy-Duty Casebound Ring Binders with Metal Hinges"/>
    <x v="1524"/>
    <n v="6"/>
    <n v="0.8"/>
    <n v="-66.508800000000036"/>
  </r>
  <r>
    <n v="1759"/>
    <x v="853"/>
    <x v="2"/>
    <x v="218"/>
    <d v="2011-05-17T00:00:00"/>
    <s v="Standard Class"/>
    <s v="RM-19375"/>
    <s v="Raymond Messe"/>
    <x v="0"/>
    <s v="United States"/>
    <x v="12"/>
    <x v="5"/>
    <n v="77095"/>
    <x v="2"/>
    <s v="TEC-AC-10001013"/>
    <x v="2"/>
    <x v="11"/>
    <s v="Logitech ClearChat Comfort/USB Headset H390"/>
    <x v="1525"/>
    <n v="2"/>
    <n v="0.2"/>
    <n v="7.615399999999994"/>
  </r>
  <r>
    <n v="1760"/>
    <x v="854"/>
    <x v="2"/>
    <x v="576"/>
    <d v="2011-01-13T00:00:00"/>
    <s v="Standard Class"/>
    <s v="MB-18085"/>
    <s v="Mick Brown"/>
    <x v="0"/>
    <s v="United States"/>
    <x v="10"/>
    <x v="9"/>
    <n v="19143"/>
    <x v="3"/>
    <s v="OFF-AR-10003478"/>
    <x v="1"/>
    <x v="6"/>
    <s v="Avery Hi-Liter EverBold Pen Style Fluorescent Highlighters, 4/Pack"/>
    <x v="1526"/>
    <n v="3"/>
    <n v="0.2"/>
    <n v="4.8840000000000003"/>
  </r>
  <r>
    <n v="1761"/>
    <x v="855"/>
    <x v="1"/>
    <x v="577"/>
    <d v="2012-09-09T00:00:00"/>
    <s v="Standard Class"/>
    <s v="AG-10900"/>
    <s v="Arthur Gainer"/>
    <x v="0"/>
    <s v="United States"/>
    <x v="70"/>
    <x v="1"/>
    <n v="92105"/>
    <x v="1"/>
    <s v="FUR-BO-10000330"/>
    <x v="0"/>
    <x v="0"/>
    <s v="Sauder Camden County Barrister Bookcase, Planked Cherry Finish"/>
    <x v="1527"/>
    <n v="4"/>
    <n v="0.15"/>
    <n v="-4.8391999999999769"/>
  </r>
  <r>
    <n v="1762"/>
    <x v="855"/>
    <x v="1"/>
    <x v="577"/>
    <d v="2012-09-09T00:00:00"/>
    <s v="Standard Class"/>
    <s v="AG-10900"/>
    <s v="Arthur Gainer"/>
    <x v="0"/>
    <s v="United States"/>
    <x v="70"/>
    <x v="1"/>
    <n v="92105"/>
    <x v="1"/>
    <s v="OFF-BI-10001900"/>
    <x v="1"/>
    <x v="8"/>
    <s v="DXL Angle-View Binders with Locking Rings, Black"/>
    <x v="1528"/>
    <n v="6"/>
    <n v="0.2"/>
    <n v="9.7037999999999993"/>
  </r>
  <r>
    <n v="1763"/>
    <x v="855"/>
    <x v="1"/>
    <x v="577"/>
    <d v="2012-09-09T00:00:00"/>
    <s v="Standard Class"/>
    <s v="AG-10900"/>
    <s v="Arthur Gainer"/>
    <x v="0"/>
    <s v="United States"/>
    <x v="70"/>
    <x v="1"/>
    <n v="92105"/>
    <x v="1"/>
    <s v="FUR-BO-10003159"/>
    <x v="0"/>
    <x v="0"/>
    <s v="Sauder Camden County Collection Libraries, Planked Cherry Finish"/>
    <x v="1529"/>
    <n v="3"/>
    <n v="0.15"/>
    <n v="-20.696400000000025"/>
  </r>
  <r>
    <n v="1764"/>
    <x v="856"/>
    <x v="0"/>
    <x v="578"/>
    <d v="2013-08-09T00:00:00"/>
    <s v="Standard Class"/>
    <s v="ML-17755"/>
    <s v="Max Ludwig"/>
    <x v="2"/>
    <s v="United States"/>
    <x v="244"/>
    <x v="17"/>
    <n v="23434"/>
    <x v="0"/>
    <s v="OFF-SU-10002573"/>
    <x v="1"/>
    <x v="14"/>
    <s v="Acme 10&quot; Easy Grip Assistive Scissors"/>
    <x v="1530"/>
    <n v="2"/>
    <n v="0"/>
    <n v="10.517999999999997"/>
  </r>
  <r>
    <n v="1765"/>
    <x v="856"/>
    <x v="0"/>
    <x v="578"/>
    <d v="2013-08-09T00:00:00"/>
    <s v="Standard Class"/>
    <s v="ML-17755"/>
    <s v="Max Ludwig"/>
    <x v="2"/>
    <s v="United States"/>
    <x v="244"/>
    <x v="17"/>
    <n v="23434"/>
    <x v="0"/>
    <s v="OFF-LA-10004484"/>
    <x v="1"/>
    <x v="2"/>
    <s v="Avery 476"/>
    <x v="1531"/>
    <n v="1"/>
    <n v="0"/>
    <n v="1.8997999999999999"/>
  </r>
  <r>
    <n v="1766"/>
    <x v="856"/>
    <x v="0"/>
    <x v="578"/>
    <d v="2013-08-09T00:00:00"/>
    <s v="Standard Class"/>
    <s v="ML-17755"/>
    <s v="Max Ludwig"/>
    <x v="2"/>
    <s v="United States"/>
    <x v="244"/>
    <x v="17"/>
    <n v="23434"/>
    <x v="0"/>
    <s v="FUR-FU-10001591"/>
    <x v="0"/>
    <x v="5"/>
    <s v="Advantus Panel Wall Certificate Holder - 8.5x11"/>
    <x v="1532"/>
    <n v="9"/>
    <n v="0"/>
    <n v="46.116000000000007"/>
  </r>
  <r>
    <n v="1767"/>
    <x v="856"/>
    <x v="0"/>
    <x v="578"/>
    <d v="2013-08-09T00:00:00"/>
    <s v="Standard Class"/>
    <s v="ML-17755"/>
    <s v="Max Ludwig"/>
    <x v="2"/>
    <s v="United States"/>
    <x v="244"/>
    <x v="17"/>
    <n v="23434"/>
    <x v="0"/>
    <s v="OFF-LA-10002034"/>
    <x v="1"/>
    <x v="2"/>
    <s v="Avery 478"/>
    <x v="765"/>
    <n v="2"/>
    <n v="0"/>
    <n v="4.8117999999999999"/>
  </r>
  <r>
    <n v="1768"/>
    <x v="857"/>
    <x v="2"/>
    <x v="579"/>
    <d v="2011-03-26T00:00:00"/>
    <s v="Standard Class"/>
    <s v="CC-12685"/>
    <s v="Craig Carroll"/>
    <x v="0"/>
    <s v="United States"/>
    <x v="247"/>
    <x v="3"/>
    <n v="27405"/>
    <x v="0"/>
    <s v="OFF-BI-10004410"/>
    <x v="1"/>
    <x v="8"/>
    <s v="C-Line Peel &amp; Stick Add-On Filing Pockets, 8-3/4 x 5-1/8, 10/Pack"/>
    <x v="1533"/>
    <n v="4"/>
    <n v="0.7"/>
    <n v="-5.8603999999999985"/>
  </r>
  <r>
    <n v="1769"/>
    <x v="857"/>
    <x v="2"/>
    <x v="579"/>
    <d v="2011-03-26T00:00:00"/>
    <s v="Standard Class"/>
    <s v="CC-12685"/>
    <s v="Craig Carroll"/>
    <x v="0"/>
    <s v="United States"/>
    <x v="247"/>
    <x v="3"/>
    <n v="27405"/>
    <x v="0"/>
    <s v="OFF-BI-10002735"/>
    <x v="1"/>
    <x v="8"/>
    <s v="GBC Prestige Therm-A-Bind Covers"/>
    <x v="1534"/>
    <n v="5"/>
    <n v="0.7"/>
    <n v="-39.456499999999991"/>
  </r>
  <r>
    <n v="1770"/>
    <x v="858"/>
    <x v="3"/>
    <x v="580"/>
    <d v="2014-03-09T00:00:00"/>
    <s v="Standard Class"/>
    <s v="SC-20770"/>
    <s v="Stewart Carmichael"/>
    <x v="1"/>
    <s v="United States"/>
    <x v="61"/>
    <x v="5"/>
    <n v="75081"/>
    <x v="2"/>
    <s v="OFF-SU-10001935"/>
    <x v="1"/>
    <x v="14"/>
    <s v="Staples"/>
    <x v="1535"/>
    <n v="4"/>
    <n v="0.2"/>
    <n v="-1.3952000000000013"/>
  </r>
  <r>
    <n v="1771"/>
    <x v="858"/>
    <x v="3"/>
    <x v="580"/>
    <d v="2014-03-09T00:00:00"/>
    <s v="Standard Class"/>
    <s v="SC-20770"/>
    <s v="Stewart Carmichael"/>
    <x v="1"/>
    <s v="United States"/>
    <x v="61"/>
    <x v="5"/>
    <n v="75081"/>
    <x v="2"/>
    <s v="OFF-BI-10003291"/>
    <x v="1"/>
    <x v="8"/>
    <s v="Wilson Jones Leather-Like Binders with DublLock Round Rings"/>
    <x v="1536"/>
    <n v="7"/>
    <n v="0.8"/>
    <n v="-20.166300000000007"/>
  </r>
  <r>
    <n v="1772"/>
    <x v="859"/>
    <x v="0"/>
    <x v="581"/>
    <d v="2013-11-30T00:00:00"/>
    <s v="Second Class"/>
    <s v="GG-14650"/>
    <s v="Greg Guthrie"/>
    <x v="1"/>
    <s v="United States"/>
    <x v="22"/>
    <x v="10"/>
    <n v="60623"/>
    <x v="2"/>
    <s v="OFF-ST-10004337"/>
    <x v="1"/>
    <x v="4"/>
    <s v="SAFCO Commercial Wire Shelving, 72h"/>
    <x v="1537"/>
    <n v="2"/>
    <n v="0.2"/>
    <n v="-24.496000000000002"/>
  </r>
  <r>
    <n v="1773"/>
    <x v="859"/>
    <x v="0"/>
    <x v="581"/>
    <d v="2013-11-30T00:00:00"/>
    <s v="Second Class"/>
    <s v="GG-14650"/>
    <s v="Greg Guthrie"/>
    <x v="1"/>
    <s v="United States"/>
    <x v="22"/>
    <x v="10"/>
    <n v="60623"/>
    <x v="2"/>
    <s v="TEC-AC-10001266"/>
    <x v="2"/>
    <x v="11"/>
    <s v="Memorex Micro Travel Drive 8 GB"/>
    <x v="1538"/>
    <n v="6"/>
    <n v="0.2"/>
    <n v="19.499999999999993"/>
  </r>
  <r>
    <n v="1774"/>
    <x v="860"/>
    <x v="2"/>
    <x v="582"/>
    <d v="2011-05-03T00:00:00"/>
    <s v="Standard Class"/>
    <s v="MY-18295"/>
    <s v="Muhammed Yedwab"/>
    <x v="1"/>
    <s v="United States"/>
    <x v="248"/>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x v="248"/>
    <x v="39"/>
    <n v="21215"/>
    <x v="3"/>
    <s v="OFF-ST-10000877"/>
    <x v="1"/>
    <x v="4"/>
    <s v="Recycled Steel Personal File for Standard File Folders"/>
    <x v="1540"/>
    <n v="9"/>
    <n v="0"/>
    <n v="129.37860000000001"/>
  </r>
  <r>
    <n v="1776"/>
    <x v="860"/>
    <x v="2"/>
    <x v="582"/>
    <d v="2011-05-03T00:00:00"/>
    <s v="Standard Class"/>
    <s v="MY-18295"/>
    <s v="Muhammed Yedwab"/>
    <x v="1"/>
    <s v="United States"/>
    <x v="248"/>
    <x v="39"/>
    <n v="21215"/>
    <x v="3"/>
    <s v="OFF-AR-10004752"/>
    <x v="1"/>
    <x v="6"/>
    <s v="Blackstonian Pencils"/>
    <x v="1541"/>
    <n v="2"/>
    <n v="0"/>
    <n v="1.4952000000000001"/>
  </r>
  <r>
    <n v="1777"/>
    <x v="860"/>
    <x v="2"/>
    <x v="582"/>
    <d v="2011-05-03T00:00:00"/>
    <s v="Standard Class"/>
    <s v="MY-18295"/>
    <s v="Muhammed Yedwab"/>
    <x v="1"/>
    <s v="United States"/>
    <x v="248"/>
    <x v="39"/>
    <n v="21215"/>
    <x v="3"/>
    <s v="OFF-LA-10000452"/>
    <x v="1"/>
    <x v="2"/>
    <s v="Avery 488"/>
    <x v="982"/>
    <n v="1"/>
    <n v="0"/>
    <n v="1.512"/>
  </r>
  <r>
    <n v="1778"/>
    <x v="861"/>
    <x v="1"/>
    <x v="27"/>
    <d v="2012-11-28T00:00:00"/>
    <s v="Standard Class"/>
    <s v="DP-13000"/>
    <s v="Darren Powers"/>
    <x v="0"/>
    <s v="United States"/>
    <x v="1"/>
    <x v="1"/>
    <n v="90004"/>
    <x v="1"/>
    <s v="OFF-PA-10000675"/>
    <x v="1"/>
    <x v="10"/>
    <s v="Xerox 1919"/>
    <x v="1542"/>
    <n v="9"/>
    <n v="0"/>
    <n v="180.76590000000002"/>
  </r>
  <r>
    <n v="1779"/>
    <x v="861"/>
    <x v="1"/>
    <x v="27"/>
    <d v="2012-11-28T00:00:00"/>
    <s v="Standard Class"/>
    <s v="DP-13000"/>
    <s v="Darren Powers"/>
    <x v="0"/>
    <s v="United States"/>
    <x v="1"/>
    <x v="1"/>
    <n v="90004"/>
    <x v="1"/>
    <s v="OFF-AR-10003045"/>
    <x v="1"/>
    <x v="6"/>
    <s v="Prang Colored Pencils"/>
    <x v="456"/>
    <n v="5"/>
    <n v="0"/>
    <n v="6.6150000000000002"/>
  </r>
  <r>
    <n v="1780"/>
    <x v="862"/>
    <x v="0"/>
    <x v="583"/>
    <d v="2013-11-17T00:00:00"/>
    <s v="Standard Class"/>
    <s v="BD-11770"/>
    <s v="Bryan Davis"/>
    <x v="0"/>
    <s v="United States"/>
    <x v="20"/>
    <x v="15"/>
    <n v="10011"/>
    <x v="3"/>
    <s v="TEC-AC-10003447"/>
    <x v="2"/>
    <x v="11"/>
    <s v="Micropad Numeric Keypads"/>
    <x v="1543"/>
    <n v="3"/>
    <n v="0"/>
    <n v="14.992499999999996"/>
  </r>
  <r>
    <n v="1781"/>
    <x v="862"/>
    <x v="0"/>
    <x v="583"/>
    <d v="2013-11-17T00:00:00"/>
    <s v="Standard Class"/>
    <s v="BD-11770"/>
    <s v="Bryan Davis"/>
    <x v="0"/>
    <s v="United States"/>
    <x v="20"/>
    <x v="15"/>
    <n v="10011"/>
    <x v="3"/>
    <s v="OFF-ST-10002276"/>
    <x v="1"/>
    <x v="4"/>
    <s v="Safco Steel Mobile File Cart"/>
    <x v="1544"/>
    <n v="1"/>
    <n v="0"/>
    <n v="20.840000000000003"/>
  </r>
  <r>
    <n v="1782"/>
    <x v="863"/>
    <x v="1"/>
    <x v="584"/>
    <d v="2012-07-13T00:00:00"/>
    <s v="Standard Class"/>
    <s v="CB-12535"/>
    <s v="Claudia Bergmann"/>
    <x v="1"/>
    <s v="United States"/>
    <x v="47"/>
    <x v="31"/>
    <n v="2038"/>
    <x v="3"/>
    <s v="OFF-PA-10001609"/>
    <x v="1"/>
    <x v="10"/>
    <s v="Tops Wirebound Message Log Books"/>
    <x v="1545"/>
    <n v="2"/>
    <n v="0"/>
    <n v="3.0267999999999997"/>
  </r>
  <r>
    <n v="1783"/>
    <x v="863"/>
    <x v="1"/>
    <x v="584"/>
    <d v="2012-07-13T00:00:00"/>
    <s v="Standard Class"/>
    <s v="CB-12535"/>
    <s v="Claudia Bergmann"/>
    <x v="1"/>
    <s v="United States"/>
    <x v="47"/>
    <x v="31"/>
    <n v="2038"/>
    <x v="3"/>
    <s v="OFF-BI-10001597"/>
    <x v="1"/>
    <x v="8"/>
    <s v="Wilson Jones Ledger-Size, Piano-Hinge Binder, 2&quot;, Blue"/>
    <x v="1546"/>
    <n v="3"/>
    <n v="0"/>
    <n v="59.011199999999988"/>
  </r>
  <r>
    <n v="1784"/>
    <x v="864"/>
    <x v="3"/>
    <x v="585"/>
    <d v="2014-09-27T00:00:00"/>
    <s v="Standard Class"/>
    <s v="JE-15610"/>
    <s v="Jim Epp"/>
    <x v="1"/>
    <s v="United States"/>
    <x v="158"/>
    <x v="6"/>
    <n v="53209"/>
    <x v="2"/>
    <s v="OFF-PA-10004475"/>
    <x v="1"/>
    <x v="10"/>
    <s v="Xerox 1940"/>
    <x v="1547"/>
    <n v="4"/>
    <n v="0"/>
    <n v="107.7216"/>
  </r>
  <r>
    <n v="1785"/>
    <x v="864"/>
    <x v="3"/>
    <x v="585"/>
    <d v="2014-09-27T00:00:00"/>
    <s v="Standard Class"/>
    <s v="JE-15610"/>
    <s v="Jim Epp"/>
    <x v="1"/>
    <s v="United States"/>
    <x v="158"/>
    <x v="6"/>
    <n v="53209"/>
    <x v="2"/>
    <s v="TEC-AC-10004510"/>
    <x v="2"/>
    <x v="11"/>
    <s v="Logitech Desktop MK120 Mouse and keyboard Combo"/>
    <x v="1548"/>
    <n v="6"/>
    <n v="0"/>
    <n v="9.8159999999999954"/>
  </r>
  <r>
    <n v="1786"/>
    <x v="864"/>
    <x v="3"/>
    <x v="585"/>
    <d v="2014-09-27T00:00:00"/>
    <s v="Standard Class"/>
    <s v="JE-15610"/>
    <s v="Jim Epp"/>
    <x v="1"/>
    <s v="United States"/>
    <x v="158"/>
    <x v="6"/>
    <n v="53209"/>
    <x v="2"/>
    <s v="OFF-BI-10002976"/>
    <x v="1"/>
    <x v="8"/>
    <s v="ACCOHIDE Binder by Acco"/>
    <x v="1549"/>
    <n v="8"/>
    <n v="0"/>
    <n v="15.5288"/>
  </r>
  <r>
    <n v="1787"/>
    <x v="864"/>
    <x v="3"/>
    <x v="585"/>
    <d v="2014-09-27T00:00:00"/>
    <s v="Standard Class"/>
    <s v="JE-15610"/>
    <s v="Jim Epp"/>
    <x v="1"/>
    <s v="United States"/>
    <x v="158"/>
    <x v="6"/>
    <n v="53209"/>
    <x v="2"/>
    <s v="TEC-PH-10001615"/>
    <x v="2"/>
    <x v="7"/>
    <s v="AT&amp;T CL82213"/>
    <x v="284"/>
    <n v="3"/>
    <n v="0"/>
    <n v="25.221299999999989"/>
  </r>
  <r>
    <n v="1788"/>
    <x v="865"/>
    <x v="1"/>
    <x v="586"/>
    <d v="2012-02-19T00:00:00"/>
    <s v="Standard Class"/>
    <s v="RP-19855"/>
    <s v="Roy Phan"/>
    <x v="1"/>
    <s v="United States"/>
    <x v="249"/>
    <x v="6"/>
    <n v="53142"/>
    <x v="2"/>
    <s v="TEC-PH-10001819"/>
    <x v="2"/>
    <x v="7"/>
    <s v="Innergie mMini Combo Duo USB Travel Charging Kit"/>
    <x v="1550"/>
    <n v="3"/>
    <n v="0"/>
    <n v="64.785599999999988"/>
  </r>
  <r>
    <n v="1789"/>
    <x v="865"/>
    <x v="1"/>
    <x v="586"/>
    <d v="2012-02-19T00:00:00"/>
    <s v="Standard Class"/>
    <s v="RP-19855"/>
    <s v="Roy Phan"/>
    <x v="1"/>
    <s v="United States"/>
    <x v="249"/>
    <x v="6"/>
    <n v="53142"/>
    <x v="2"/>
    <s v="TEC-PH-10000560"/>
    <x v="2"/>
    <x v="7"/>
    <s v="Samsung Galaxy S III - 16GB - pebble blue (T-Mobile)"/>
    <x v="1551"/>
    <n v="2"/>
    <n v="0"/>
    <n v="195.99440000000004"/>
  </r>
  <r>
    <n v="1790"/>
    <x v="865"/>
    <x v="1"/>
    <x v="586"/>
    <d v="2012-02-19T00:00:00"/>
    <s v="Standard Class"/>
    <s v="RP-19855"/>
    <s v="Roy Phan"/>
    <x v="1"/>
    <s v="United States"/>
    <x v="249"/>
    <x v="6"/>
    <n v="53142"/>
    <x v="2"/>
    <s v="TEC-AC-10004568"/>
    <x v="2"/>
    <x v="11"/>
    <s v="Maxell LTO Ultrium - 800 GB"/>
    <x v="1552"/>
    <n v="5"/>
    <n v="0"/>
    <n v="26.590499999999988"/>
  </r>
  <r>
    <n v="1791"/>
    <x v="866"/>
    <x v="2"/>
    <x v="587"/>
    <d v="2011-10-04T00:00:00"/>
    <s v="Standard Class"/>
    <s v="RA-19915"/>
    <s v="Russell Applegate"/>
    <x v="0"/>
    <s v="United States"/>
    <x v="20"/>
    <x v="15"/>
    <n v="10011"/>
    <x v="3"/>
    <s v="OFF-PA-10004092"/>
    <x v="1"/>
    <x v="10"/>
    <s v="Tops Green Bar Computer Printout Paper"/>
    <x v="1553"/>
    <n v="1"/>
    <n v="0"/>
    <n v="24.47"/>
  </r>
  <r>
    <n v="1792"/>
    <x v="867"/>
    <x v="2"/>
    <x v="588"/>
    <d v="2011-12-03T00:00:00"/>
    <s v="First Class"/>
    <s v="RP-19390"/>
    <s v="Resi Pölking"/>
    <x v="0"/>
    <s v="United States"/>
    <x v="6"/>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x v="6"/>
    <x v="6"/>
    <n v="53711"/>
    <x v="2"/>
    <s v="OFF-AR-10000475"/>
    <x v="1"/>
    <x v="6"/>
    <s v="Hunt BOSTON Vista Battery-Operated Pencil Sharpener, Black"/>
    <x v="1555"/>
    <n v="4"/>
    <n v="0"/>
    <n v="12.592800000000004"/>
  </r>
  <r>
    <n v="1794"/>
    <x v="868"/>
    <x v="2"/>
    <x v="589"/>
    <d v="2011-12-13T00:00:00"/>
    <s v="Standard Class"/>
    <s v="TB-21175"/>
    <s v="Thomas Boland"/>
    <x v="1"/>
    <s v="United States"/>
    <x v="12"/>
    <x v="5"/>
    <n v="77041"/>
    <x v="2"/>
    <s v="OFF-ST-10000777"/>
    <x v="1"/>
    <x v="4"/>
    <s v="Companion Letter/Legal File, Black"/>
    <x v="1556"/>
    <n v="2"/>
    <n v="0.2"/>
    <n v="6.0416000000000025"/>
  </r>
  <r>
    <n v="1795"/>
    <x v="869"/>
    <x v="0"/>
    <x v="64"/>
    <d v="2013-09-11T00:00:00"/>
    <s v="Standard Class"/>
    <s v="BE-11455"/>
    <s v="Brad Eason"/>
    <x v="2"/>
    <s v="United States"/>
    <x v="250"/>
    <x v="41"/>
    <n v="66062"/>
    <x v="2"/>
    <s v="OFF-AR-10004022"/>
    <x v="1"/>
    <x v="6"/>
    <s v="Panasonic KP-380BK Classic Electric Pencil Sharpener"/>
    <x v="1557"/>
    <n v="3"/>
    <n v="0"/>
    <n v="26.984999999999992"/>
  </r>
  <r>
    <n v="1796"/>
    <x v="870"/>
    <x v="3"/>
    <x v="151"/>
    <d v="2014-08-31T00:00:00"/>
    <s v="First Class"/>
    <s v="MR-17545"/>
    <s v="Mathew Reese"/>
    <x v="2"/>
    <s v="United States"/>
    <x v="20"/>
    <x v="15"/>
    <n v="10024"/>
    <x v="3"/>
    <s v="OFF-ST-10002352"/>
    <x v="1"/>
    <x v="4"/>
    <s v="Iris Project Case"/>
    <x v="1558"/>
    <n v="8"/>
    <n v="0"/>
    <n v="16.598399999999998"/>
  </r>
  <r>
    <n v="1797"/>
    <x v="870"/>
    <x v="3"/>
    <x v="151"/>
    <d v="2014-08-31T00:00:00"/>
    <s v="First Class"/>
    <s v="MR-17545"/>
    <s v="Mathew Reese"/>
    <x v="2"/>
    <s v="United States"/>
    <x v="20"/>
    <x v="15"/>
    <n v="10024"/>
    <x v="3"/>
    <s v="TEC-PH-10000455"/>
    <x v="2"/>
    <x v="7"/>
    <s v="GE 30522EE2"/>
    <x v="1559"/>
    <n v="3"/>
    <n v="0"/>
    <n v="100.91129999999997"/>
  </r>
  <r>
    <n v="1798"/>
    <x v="870"/>
    <x v="3"/>
    <x v="151"/>
    <d v="2014-08-31T00:00:00"/>
    <s v="First Class"/>
    <s v="MR-17545"/>
    <s v="Mathew Reese"/>
    <x v="2"/>
    <s v="United States"/>
    <x v="20"/>
    <x v="15"/>
    <n v="10024"/>
    <x v="3"/>
    <s v="OFF-BI-10003910"/>
    <x v="1"/>
    <x v="8"/>
    <s v="DXL Angle-View Binders with Locking Rings by Samsill"/>
    <x v="1560"/>
    <n v="6"/>
    <n v="0.2"/>
    <n v="11.565"/>
  </r>
  <r>
    <n v="1799"/>
    <x v="871"/>
    <x v="0"/>
    <x v="274"/>
    <d v="2013-07-12T00:00:00"/>
    <s v="Standard Class"/>
    <s v="RM-19375"/>
    <s v="Raymond Messe"/>
    <x v="0"/>
    <s v="United States"/>
    <x v="49"/>
    <x v="1"/>
    <n v="95123"/>
    <x v="1"/>
    <s v="FUR-FU-10003039"/>
    <x v="0"/>
    <x v="5"/>
    <s v="Howard Miller 11-1/2&quot; Diameter Grantwood Wall Clock"/>
    <x v="1561"/>
    <n v="5"/>
    <n v="0"/>
    <n v="73.320999999999998"/>
  </r>
  <r>
    <n v="1800"/>
    <x v="872"/>
    <x v="0"/>
    <x v="590"/>
    <d v="2013-08-11T00:00:00"/>
    <s v="Second Class"/>
    <s v="JF-15565"/>
    <s v="Jill Fjeld"/>
    <x v="0"/>
    <s v="United States"/>
    <x v="61"/>
    <x v="5"/>
    <n v="75081"/>
    <x v="2"/>
    <s v="OFF-FA-10000585"/>
    <x v="1"/>
    <x v="13"/>
    <s v="OIC Bulk Pack Metal Binder Clips"/>
    <x v="1515"/>
    <n v="4"/>
    <n v="0.2"/>
    <n v="3.6295999999999995"/>
  </r>
  <r>
    <n v="1801"/>
    <x v="872"/>
    <x v="0"/>
    <x v="590"/>
    <d v="2013-08-11T00:00:00"/>
    <s v="Second Class"/>
    <s v="JF-15565"/>
    <s v="Jill Fjeld"/>
    <x v="0"/>
    <s v="United States"/>
    <x v="61"/>
    <x v="5"/>
    <n v="75081"/>
    <x v="2"/>
    <s v="OFF-PA-10001994"/>
    <x v="1"/>
    <x v="10"/>
    <s v="Ink Jet Note and Greeting Cards, 8-1/2&quot; x 5-1/2&quot; Card Size"/>
    <x v="1562"/>
    <n v="3"/>
    <n v="0.2"/>
    <n v="17.534399999999998"/>
  </r>
  <r>
    <n v="1802"/>
    <x v="873"/>
    <x v="0"/>
    <x v="373"/>
    <d v="2013-11-20T00:00:00"/>
    <s v="Standard Class"/>
    <s v="AS-10135"/>
    <s v="Adrian Shami"/>
    <x v="2"/>
    <s v="United States"/>
    <x v="109"/>
    <x v="4"/>
    <n v="98002"/>
    <x v="1"/>
    <s v="FUR-FU-10004270"/>
    <x v="0"/>
    <x v="5"/>
    <s v="Eldon Image Series Desk Accessories, Burgundy"/>
    <x v="1563"/>
    <n v="1"/>
    <n v="0"/>
    <n v="1.5047999999999999"/>
  </r>
  <r>
    <n v="1803"/>
    <x v="874"/>
    <x v="3"/>
    <x v="585"/>
    <d v="2014-09-27T00:00:00"/>
    <s v="Second Class"/>
    <s v="JA-15970"/>
    <s v="Joseph Airdo"/>
    <x v="0"/>
    <s v="United States"/>
    <x v="10"/>
    <x v="9"/>
    <n v="19134"/>
    <x v="3"/>
    <s v="OFF-BI-10002498"/>
    <x v="1"/>
    <x v="8"/>
    <s v="Clear Mylar Reinforcing Strips"/>
    <x v="1564"/>
    <n v="1"/>
    <n v="0.7"/>
    <n v="-4.2987000000000002"/>
  </r>
  <r>
    <n v="1804"/>
    <x v="874"/>
    <x v="3"/>
    <x v="585"/>
    <d v="2014-09-27T00:00:00"/>
    <s v="Second Class"/>
    <s v="JA-15970"/>
    <s v="Joseph Airdo"/>
    <x v="0"/>
    <s v="United States"/>
    <x v="10"/>
    <x v="9"/>
    <n v="19134"/>
    <x v="3"/>
    <s v="OFF-SU-10002881"/>
    <x v="1"/>
    <x v="14"/>
    <s v="Martin Yale Chadless Opener Electric Letter Opener"/>
    <x v="1565"/>
    <n v="7"/>
    <n v="0.2"/>
    <n v="-1049.3406"/>
  </r>
  <r>
    <n v="1805"/>
    <x v="874"/>
    <x v="3"/>
    <x v="585"/>
    <d v="2014-09-27T00:00:00"/>
    <s v="Second Class"/>
    <s v="JA-15970"/>
    <s v="Joseph Airdo"/>
    <x v="0"/>
    <s v="United States"/>
    <x v="10"/>
    <x v="9"/>
    <n v="19134"/>
    <x v="3"/>
    <s v="TEC-AC-10002926"/>
    <x v="2"/>
    <x v="11"/>
    <s v="Logitech Wireless Marathon Mouse M705"/>
    <x v="1566"/>
    <n v="2"/>
    <n v="0.2"/>
    <n v="22.995400000000004"/>
  </r>
  <r>
    <n v="1806"/>
    <x v="875"/>
    <x v="0"/>
    <x v="591"/>
    <d v="2013-12-29T00:00:00"/>
    <s v="First Class"/>
    <s v="GK-14620"/>
    <s v="Grace Kelly"/>
    <x v="1"/>
    <s v="United States"/>
    <x v="1"/>
    <x v="1"/>
    <n v="90049"/>
    <x v="1"/>
    <s v="TEC-PH-10002200"/>
    <x v="2"/>
    <x v="7"/>
    <s v="Samsung Galaxy Note 2"/>
    <x v="1567"/>
    <n v="7"/>
    <n v="0.2"/>
    <n v="257.59440000000029"/>
  </r>
  <r>
    <n v="1807"/>
    <x v="875"/>
    <x v="0"/>
    <x v="591"/>
    <d v="2013-12-29T00:00:00"/>
    <s v="First Class"/>
    <s v="GK-14620"/>
    <s v="Grace Kelly"/>
    <x v="1"/>
    <s v="United States"/>
    <x v="1"/>
    <x v="1"/>
    <n v="90049"/>
    <x v="1"/>
    <s v="OFF-PA-10002005"/>
    <x v="1"/>
    <x v="10"/>
    <s v="Xerox 225"/>
    <x v="1568"/>
    <n v="7"/>
    <n v="0"/>
    <n v="21.772800000000004"/>
  </r>
  <r>
    <n v="1808"/>
    <x v="875"/>
    <x v="0"/>
    <x v="591"/>
    <d v="2013-12-29T00:00:00"/>
    <s v="First Class"/>
    <s v="GK-14620"/>
    <s v="Grace Kelly"/>
    <x v="1"/>
    <s v="United States"/>
    <x v="1"/>
    <x v="1"/>
    <n v="90049"/>
    <x v="1"/>
    <s v="TEC-AC-10001465"/>
    <x v="2"/>
    <x v="11"/>
    <s v="SanDisk Cruzer 64 GB USB Flash Drive"/>
    <x v="1569"/>
    <n v="7"/>
    <n v="0"/>
    <n v="76.271999999999977"/>
  </r>
  <r>
    <n v="1809"/>
    <x v="876"/>
    <x v="0"/>
    <x v="592"/>
    <d v="2013-02-13T00:00:00"/>
    <s v="First Class"/>
    <s v="PB-19210"/>
    <s v="Phillip Breyer"/>
    <x v="1"/>
    <s v="United States"/>
    <x v="251"/>
    <x v="26"/>
    <n v="74133"/>
    <x v="2"/>
    <s v="TEC-PH-10004897"/>
    <x v="2"/>
    <x v="7"/>
    <s v="Mediabridge Sport Armband iPhone 5s"/>
    <x v="1570"/>
    <n v="7"/>
    <n v="0"/>
    <n v="0.69929999999999914"/>
  </r>
  <r>
    <n v="1810"/>
    <x v="877"/>
    <x v="0"/>
    <x v="248"/>
    <d v="2013-10-30T00:00:00"/>
    <s v="Standard Class"/>
    <s v="HK-14890"/>
    <s v="Heather Kirkland"/>
    <x v="1"/>
    <s v="United States"/>
    <x v="22"/>
    <x v="10"/>
    <n v="60610"/>
    <x v="2"/>
    <s v="FUR-FU-10001196"/>
    <x v="0"/>
    <x v="5"/>
    <s v="DAX Cubicle Frames - 8x10"/>
    <x v="1571"/>
    <n v="7"/>
    <n v="0.6"/>
    <n v="-12.116999999999999"/>
  </r>
  <r>
    <n v="1811"/>
    <x v="877"/>
    <x v="0"/>
    <x v="248"/>
    <d v="2013-10-30T00:00:00"/>
    <s v="Standard Class"/>
    <s v="HK-14890"/>
    <s v="Heather Kirkland"/>
    <x v="1"/>
    <s v="United States"/>
    <x v="22"/>
    <x v="10"/>
    <n v="60610"/>
    <x v="2"/>
    <s v="OFF-PA-10000595"/>
    <x v="1"/>
    <x v="10"/>
    <s v="Xerox 1929"/>
    <x v="1572"/>
    <n v="3"/>
    <n v="0.2"/>
    <n v="17.815199999999997"/>
  </r>
  <r>
    <n v="1812"/>
    <x v="878"/>
    <x v="2"/>
    <x v="3"/>
    <d v="2011-06-11T00:00:00"/>
    <s v="Second Class"/>
    <s v="FO-14305"/>
    <s v="Frank Olsen"/>
    <x v="0"/>
    <s v="United States"/>
    <x v="193"/>
    <x v="17"/>
    <n v="22801"/>
    <x v="0"/>
    <s v="FUR-TA-10004534"/>
    <x v="0"/>
    <x v="3"/>
    <s v="Bevis 44 x 96 Conference Tables"/>
    <x v="1573"/>
    <n v="7"/>
    <n v="0"/>
    <n v="245.0209999999999"/>
  </r>
  <r>
    <n v="1813"/>
    <x v="879"/>
    <x v="3"/>
    <x v="225"/>
    <d v="2014-11-27T00:00:00"/>
    <s v="Standard Class"/>
    <s v="BT-11680"/>
    <s v="Brian Thompson"/>
    <x v="0"/>
    <s v="United States"/>
    <x v="46"/>
    <x v="24"/>
    <n v="43055"/>
    <x v="3"/>
    <s v="FUR-FU-10001861"/>
    <x v="0"/>
    <x v="5"/>
    <s v="Floodlight Indoor Halogen Bulbs, 1 Bulb per Pack, 60 Watts"/>
    <x v="292"/>
    <n v="5"/>
    <n v="0.2"/>
    <n v="28.129999999999995"/>
  </r>
  <r>
    <n v="1814"/>
    <x v="879"/>
    <x v="3"/>
    <x v="225"/>
    <d v="2014-11-27T00:00:00"/>
    <s v="Standard Class"/>
    <s v="BT-11680"/>
    <s v="Brian Thompson"/>
    <x v="0"/>
    <s v="United States"/>
    <x v="46"/>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x v="1"/>
    <x v="1"/>
    <n v="90045"/>
    <x v="1"/>
    <s v="FUR-TA-10002607"/>
    <x v="0"/>
    <x v="3"/>
    <s v="KI Conference Tables"/>
    <x v="1575"/>
    <n v="3"/>
    <n v="0.2"/>
    <n v="-8.5067999999999913"/>
  </r>
  <r>
    <n v="1816"/>
    <x v="881"/>
    <x v="1"/>
    <x v="593"/>
    <d v="2012-06-04T00:00:00"/>
    <s v="Same Day"/>
    <s v="LL-16840"/>
    <s v="Lauren Leatherbury"/>
    <x v="0"/>
    <s v="United States"/>
    <x v="4"/>
    <x v="4"/>
    <n v="98105"/>
    <x v="1"/>
    <s v="OFF-LA-10000443"/>
    <x v="1"/>
    <x v="2"/>
    <s v="Avery 501"/>
    <x v="1576"/>
    <n v="2"/>
    <n v="0"/>
    <n v="3.4685999999999999"/>
  </r>
  <r>
    <n v="1817"/>
    <x v="881"/>
    <x v="1"/>
    <x v="593"/>
    <d v="2012-06-04T00:00:00"/>
    <s v="Same Day"/>
    <s v="LL-16840"/>
    <s v="Lauren Leatherbury"/>
    <x v="0"/>
    <s v="United States"/>
    <x v="4"/>
    <x v="4"/>
    <n v="98105"/>
    <x v="1"/>
    <s v="OFF-AR-10004685"/>
    <x v="1"/>
    <x v="6"/>
    <s v="Binney &amp; Smith Crayola Metallic Colored Pencils, 8-Color Set"/>
    <x v="1577"/>
    <n v="2"/>
    <n v="0"/>
    <n v="3.0557999999999996"/>
  </r>
  <r>
    <n v="1818"/>
    <x v="882"/>
    <x v="1"/>
    <x v="350"/>
    <d v="2012-12-15T00:00:00"/>
    <s v="Second Class"/>
    <s v="MC-17575"/>
    <s v="Matt Collins"/>
    <x v="0"/>
    <s v="United States"/>
    <x v="1"/>
    <x v="1"/>
    <n v="90036"/>
    <x v="1"/>
    <s v="OFF-LA-10001771"/>
    <x v="1"/>
    <x v="2"/>
    <s v="Avery 513"/>
    <x v="745"/>
    <n v="2"/>
    <n v="0"/>
    <n v="4.5815999999999999"/>
  </r>
  <r>
    <n v="1819"/>
    <x v="883"/>
    <x v="2"/>
    <x v="594"/>
    <d v="2011-05-29T00:00:00"/>
    <s v="Standard Class"/>
    <s v="JL-15235"/>
    <s v="Janet Lee"/>
    <x v="0"/>
    <s v="United States"/>
    <x v="22"/>
    <x v="10"/>
    <n v="60623"/>
    <x v="2"/>
    <s v="OFF-AP-10001394"/>
    <x v="1"/>
    <x v="9"/>
    <s v="Harmony Air Purifier"/>
    <x v="1578"/>
    <n v="2"/>
    <n v="0.8"/>
    <n v="-166.32000000000005"/>
  </r>
  <r>
    <n v="1820"/>
    <x v="883"/>
    <x v="2"/>
    <x v="594"/>
    <d v="2011-05-29T00:00:00"/>
    <s v="Standard Class"/>
    <s v="JL-15235"/>
    <s v="Janet Lee"/>
    <x v="0"/>
    <s v="United States"/>
    <x v="22"/>
    <x v="10"/>
    <n v="60623"/>
    <x v="2"/>
    <s v="FUR-FU-10002553"/>
    <x v="0"/>
    <x v="5"/>
    <s v="Electrix Incandescent Magnifying Lamp, Black"/>
    <x v="1579"/>
    <n v="2"/>
    <n v="0.6"/>
    <n v="-24.188999999999993"/>
  </r>
  <r>
    <n v="1821"/>
    <x v="884"/>
    <x v="0"/>
    <x v="595"/>
    <d v="2013-02-20T00:00:00"/>
    <s v="Standard Class"/>
    <s v="EA-14035"/>
    <s v="Erin Ashbrook"/>
    <x v="1"/>
    <s v="United States"/>
    <x v="22"/>
    <x v="10"/>
    <n v="60623"/>
    <x v="2"/>
    <s v="OFF-AP-10004233"/>
    <x v="1"/>
    <x v="9"/>
    <s v="Honeywell Enviracaire Portable Air Cleaner for up to 8 x 10 Room"/>
    <x v="1580"/>
    <n v="6"/>
    <n v="0.8"/>
    <n v="-225.55680000000007"/>
  </r>
  <r>
    <n v="1822"/>
    <x v="884"/>
    <x v="0"/>
    <x v="595"/>
    <d v="2013-02-20T00:00:00"/>
    <s v="Standard Class"/>
    <s v="EA-14035"/>
    <s v="Erin Ashbrook"/>
    <x v="1"/>
    <s v="United States"/>
    <x v="22"/>
    <x v="10"/>
    <n v="60623"/>
    <x v="2"/>
    <s v="OFF-FA-10000304"/>
    <x v="1"/>
    <x v="13"/>
    <s v="Advantus Push Pins"/>
    <x v="1535"/>
    <n v="4"/>
    <n v="0.2"/>
    <n v="1.8312000000000004"/>
  </r>
  <r>
    <n v="1823"/>
    <x v="884"/>
    <x v="0"/>
    <x v="595"/>
    <d v="2013-02-20T00:00:00"/>
    <s v="Standard Class"/>
    <s v="EA-14035"/>
    <s v="Erin Ashbrook"/>
    <x v="1"/>
    <s v="United States"/>
    <x v="22"/>
    <x v="10"/>
    <n v="60623"/>
    <x v="2"/>
    <s v="FUR-CH-10004754"/>
    <x v="0"/>
    <x v="1"/>
    <s v="Global Stack Chair with Arms, Black"/>
    <x v="1581"/>
    <n v="3"/>
    <n v="0.3"/>
    <n v="-2.6981999999999999"/>
  </r>
  <r>
    <n v="1824"/>
    <x v="884"/>
    <x v="0"/>
    <x v="595"/>
    <d v="2013-02-20T00:00:00"/>
    <s v="Standard Class"/>
    <s v="EA-14035"/>
    <s v="Erin Ashbrook"/>
    <x v="1"/>
    <s v="United States"/>
    <x v="22"/>
    <x v="10"/>
    <n v="60623"/>
    <x v="2"/>
    <s v="OFF-PA-10000809"/>
    <x v="1"/>
    <x v="10"/>
    <s v="Xerox 206"/>
    <x v="1182"/>
    <n v="1"/>
    <n v="0.2"/>
    <n v="1.8144"/>
  </r>
  <r>
    <n v="1825"/>
    <x v="885"/>
    <x v="0"/>
    <x v="596"/>
    <d v="2013-12-29T00:00:00"/>
    <s v="Standard Class"/>
    <s v="SA-20830"/>
    <s v="Sue Ann Reed"/>
    <x v="0"/>
    <s v="United States"/>
    <x v="252"/>
    <x v="21"/>
    <n v="97756"/>
    <x v="1"/>
    <s v="OFF-BI-10003694"/>
    <x v="1"/>
    <x v="8"/>
    <s v="Avery 3 1/2&quot; Diskette Storage Pages, 10/Pack"/>
    <x v="1582"/>
    <n v="10"/>
    <n v="0.7"/>
    <n v="-25.05599999999999"/>
  </r>
  <r>
    <n v="1826"/>
    <x v="885"/>
    <x v="0"/>
    <x v="596"/>
    <d v="2013-12-29T00:00:00"/>
    <s v="Standard Class"/>
    <s v="SA-20830"/>
    <s v="Sue Ann Reed"/>
    <x v="0"/>
    <s v="United States"/>
    <x v="252"/>
    <x v="21"/>
    <n v="97756"/>
    <x v="1"/>
    <s v="FUR-FU-10001935"/>
    <x v="0"/>
    <x v="5"/>
    <s v="3M Hangers With Command Adhesive"/>
    <x v="1583"/>
    <n v="4"/>
    <n v="0.2"/>
    <n v="3.108000000000001"/>
  </r>
  <r>
    <n v="1827"/>
    <x v="885"/>
    <x v="0"/>
    <x v="596"/>
    <d v="2013-12-29T00:00:00"/>
    <s v="Standard Class"/>
    <s v="SA-20830"/>
    <s v="Sue Ann Reed"/>
    <x v="0"/>
    <s v="United States"/>
    <x v="252"/>
    <x v="21"/>
    <n v="97756"/>
    <x v="1"/>
    <s v="FUR-FU-10002878"/>
    <x v="0"/>
    <x v="5"/>
    <s v="Seth Thomas 14&quot; Day/Date Wall Clock"/>
    <x v="1584"/>
    <n v="1"/>
    <n v="0.2"/>
    <n v="4.8416000000000006"/>
  </r>
  <r>
    <n v="1828"/>
    <x v="886"/>
    <x v="0"/>
    <x v="597"/>
    <d v="2013-02-11T00:00:00"/>
    <s v="Second Class"/>
    <s v="CH-12070"/>
    <s v="Cathy Hwang"/>
    <x v="2"/>
    <s v="United States"/>
    <x v="253"/>
    <x v="3"/>
    <n v="27604"/>
    <x v="0"/>
    <s v="TEC-PH-10002624"/>
    <x v="2"/>
    <x v="7"/>
    <s v="Samsung Galaxy S4 Mini"/>
    <x v="1585"/>
    <n v="3"/>
    <n v="0.2"/>
    <n v="126.8972999999998"/>
  </r>
  <r>
    <n v="1829"/>
    <x v="887"/>
    <x v="1"/>
    <x v="562"/>
    <d v="2012-07-15T00:00:00"/>
    <s v="Second Class"/>
    <s v="ND-18460"/>
    <s v="Neil Ducich"/>
    <x v="1"/>
    <s v="United States"/>
    <x v="203"/>
    <x v="32"/>
    <n v="31204"/>
    <x v="0"/>
    <s v="OFF-PA-10000019"/>
    <x v="1"/>
    <x v="10"/>
    <s v="Xerox 1931"/>
    <x v="789"/>
    <n v="6"/>
    <n v="0"/>
    <n v="18.662400000000002"/>
  </r>
  <r>
    <n v="1830"/>
    <x v="888"/>
    <x v="2"/>
    <x v="598"/>
    <d v="2011-05-24T00:00:00"/>
    <s v="Standard Class"/>
    <s v="BS-11755"/>
    <s v="Bruce Stewart"/>
    <x v="0"/>
    <s v="United States"/>
    <x v="138"/>
    <x v="24"/>
    <n v="44105"/>
    <x v="3"/>
    <s v="TEC-PH-10002885"/>
    <x v="2"/>
    <x v="7"/>
    <s v="Apple iPhone 5"/>
    <x v="1586"/>
    <n v="2"/>
    <n v="0.4"/>
    <n v="-168.95579999999995"/>
  </r>
  <r>
    <n v="1831"/>
    <x v="889"/>
    <x v="3"/>
    <x v="208"/>
    <d v="2014-10-22T00:00:00"/>
    <s v="Same Day"/>
    <s v="SL-20155"/>
    <s v="Sara Luxemburg"/>
    <x v="2"/>
    <s v="United States"/>
    <x v="254"/>
    <x v="26"/>
    <n v="74403"/>
    <x v="2"/>
    <s v="TEC-PH-10000895"/>
    <x v="2"/>
    <x v="7"/>
    <s v="Polycom VVX 310 VoIP phone"/>
    <x v="1587"/>
    <n v="8"/>
    <n v="0"/>
    <n v="374.37920000000008"/>
  </r>
  <r>
    <n v="1832"/>
    <x v="889"/>
    <x v="3"/>
    <x v="208"/>
    <d v="2014-10-22T00:00:00"/>
    <s v="Same Day"/>
    <s v="SL-20155"/>
    <s v="Sara Luxemburg"/>
    <x v="2"/>
    <s v="United States"/>
    <x v="254"/>
    <x v="26"/>
    <n v="74403"/>
    <x v="2"/>
    <s v="FUR-TA-10002356"/>
    <x v="0"/>
    <x v="3"/>
    <s v="Bevis Boat-Shaped Conference Table"/>
    <x v="1588"/>
    <n v="1"/>
    <n v="0"/>
    <n v="62.906399999999991"/>
  </r>
  <r>
    <n v="1833"/>
    <x v="890"/>
    <x v="1"/>
    <x v="599"/>
    <d v="2012-11-09T00:00:00"/>
    <s v="Standard Class"/>
    <s v="GB-14530"/>
    <s v="George Bell"/>
    <x v="1"/>
    <s v="United States"/>
    <x v="53"/>
    <x v="3"/>
    <n v="28110"/>
    <x v="0"/>
    <s v="FUR-CH-10001270"/>
    <x v="0"/>
    <x v="1"/>
    <s v="Harbour Creations Steel Folding Chair"/>
    <x v="724"/>
    <n v="3"/>
    <n v="0.2"/>
    <n v="25.874999999999972"/>
  </r>
  <r>
    <n v="1834"/>
    <x v="891"/>
    <x v="3"/>
    <x v="378"/>
    <d v="2014-08-08T00:00:00"/>
    <s v="Standard Class"/>
    <s v="AS-10045"/>
    <s v="Aaron Smayling"/>
    <x v="1"/>
    <s v="United States"/>
    <x v="89"/>
    <x v="5"/>
    <n v="78745"/>
    <x v="2"/>
    <s v="TEC-MA-10000488"/>
    <x v="2"/>
    <x v="15"/>
    <s v="Bady BDG101FRU Card Printer"/>
    <x v="1589"/>
    <n v="3"/>
    <n v="0.4"/>
    <n v="-263.99670000000026"/>
  </r>
  <r>
    <n v="1835"/>
    <x v="891"/>
    <x v="3"/>
    <x v="378"/>
    <d v="2014-08-08T00:00:00"/>
    <s v="Standard Class"/>
    <s v="AS-10045"/>
    <s v="Aaron Smayling"/>
    <x v="1"/>
    <s v="United States"/>
    <x v="89"/>
    <x v="5"/>
    <n v="78745"/>
    <x v="2"/>
    <s v="OFF-PA-10003729"/>
    <x v="1"/>
    <x v="10"/>
    <s v="Xerox 1998"/>
    <x v="1590"/>
    <n v="7"/>
    <n v="0.2"/>
    <n v="12.700800000000001"/>
  </r>
  <r>
    <n v="1836"/>
    <x v="892"/>
    <x v="2"/>
    <x v="261"/>
    <d v="2011-06-24T00:00:00"/>
    <s v="First Class"/>
    <s v="RM-19375"/>
    <s v="Raymond Messe"/>
    <x v="0"/>
    <s v="United States"/>
    <x v="255"/>
    <x v="29"/>
    <n v="6450"/>
    <x v="3"/>
    <s v="OFF-AR-10003056"/>
    <x v="1"/>
    <x v="6"/>
    <s v="Newell 341"/>
    <x v="1591"/>
    <n v="5"/>
    <n v="0"/>
    <n v="6.2059999999999977"/>
  </r>
  <r>
    <n v="1837"/>
    <x v="893"/>
    <x v="3"/>
    <x v="600"/>
    <d v="2014-02-22T00:00:00"/>
    <s v="Second Class"/>
    <s v="NH-18610"/>
    <s v="Nicole Hansen"/>
    <x v="1"/>
    <s v="United States"/>
    <x v="185"/>
    <x v="32"/>
    <n v="30076"/>
    <x v="0"/>
    <s v="OFF-AP-10002518"/>
    <x v="1"/>
    <x v="9"/>
    <s v="Kensington 7 Outlet MasterPiece Power Center"/>
    <x v="1592"/>
    <n v="7"/>
    <n v="0"/>
    <n v="361.29939999999988"/>
  </r>
  <r>
    <n v="1838"/>
    <x v="894"/>
    <x v="2"/>
    <x v="601"/>
    <d v="2011-08-05T00:00:00"/>
    <s v="Standard Class"/>
    <s v="BF-10975"/>
    <s v="Barbara Fisher"/>
    <x v="1"/>
    <s v="United States"/>
    <x v="35"/>
    <x v="3"/>
    <n v="28205"/>
    <x v="0"/>
    <s v="OFF-LA-10000240"/>
    <x v="1"/>
    <x v="2"/>
    <s v="Self-Adhesive Address Labels for Typewriters by Universal"/>
    <x v="1593"/>
    <n v="3"/>
    <n v="0.2"/>
    <n v="5.9210999999999983"/>
  </r>
  <r>
    <n v="1839"/>
    <x v="894"/>
    <x v="2"/>
    <x v="601"/>
    <d v="2011-08-05T00:00:00"/>
    <s v="Standard Class"/>
    <s v="BF-10975"/>
    <s v="Barbara Fisher"/>
    <x v="1"/>
    <s v="United States"/>
    <x v="35"/>
    <x v="3"/>
    <n v="28205"/>
    <x v="0"/>
    <s v="FUR-FU-10000629"/>
    <x v="0"/>
    <x v="5"/>
    <s v="9-3/4 Diameter Round Wall Clock"/>
    <x v="1594"/>
    <n v="4"/>
    <n v="0.2"/>
    <n v="12.135200000000001"/>
  </r>
  <r>
    <n v="1840"/>
    <x v="894"/>
    <x v="2"/>
    <x v="601"/>
    <d v="2011-08-05T00:00:00"/>
    <s v="Standard Class"/>
    <s v="BF-10975"/>
    <s v="Barbara Fisher"/>
    <x v="1"/>
    <s v="United States"/>
    <x v="35"/>
    <x v="3"/>
    <n v="28205"/>
    <x v="0"/>
    <s v="OFF-AP-10001005"/>
    <x v="1"/>
    <x v="9"/>
    <s v="Honeywell Quietcare HEPA Air Cleaner"/>
    <x v="1595"/>
    <n v="1"/>
    <n v="0.2"/>
    <n v="10.224499999999994"/>
  </r>
  <r>
    <n v="1841"/>
    <x v="894"/>
    <x v="2"/>
    <x v="601"/>
    <d v="2011-08-05T00:00:00"/>
    <s v="Standard Class"/>
    <s v="BF-10975"/>
    <s v="Barbara Fisher"/>
    <x v="1"/>
    <s v="United States"/>
    <x v="35"/>
    <x v="3"/>
    <n v="28205"/>
    <x v="0"/>
    <s v="OFF-PA-10002377"/>
    <x v="1"/>
    <x v="10"/>
    <s v="Xerox 1916"/>
    <x v="128"/>
    <n v="2"/>
    <n v="0.2"/>
    <n v="29.363999999999997"/>
  </r>
  <r>
    <n v="1842"/>
    <x v="895"/>
    <x v="0"/>
    <x v="427"/>
    <d v="2013-07-24T00:00:00"/>
    <s v="Standard Class"/>
    <s v="KH-16330"/>
    <s v="Katharine Harms"/>
    <x v="1"/>
    <s v="United States"/>
    <x v="256"/>
    <x v="0"/>
    <n v="42104"/>
    <x v="0"/>
    <s v="FUR-CH-10000988"/>
    <x v="0"/>
    <x v="1"/>
    <s v="Hon Olson Stacker Stools"/>
    <x v="1596"/>
    <n v="1"/>
    <n v="0"/>
    <n v="39.4268"/>
  </r>
  <r>
    <n v="1843"/>
    <x v="896"/>
    <x v="1"/>
    <x v="97"/>
    <d v="2012-02-11T00:00:00"/>
    <s v="Second Class"/>
    <s v="FA-14230"/>
    <s v="Frank Atkinson"/>
    <x v="1"/>
    <s v="United States"/>
    <x v="52"/>
    <x v="5"/>
    <n v="78207"/>
    <x v="2"/>
    <s v="OFF-LA-10001074"/>
    <x v="1"/>
    <x v="2"/>
    <s v="Round Specialty Laser Printer Labels"/>
    <x v="110"/>
    <n v="4"/>
    <n v="0.2"/>
    <n v="13.532399999999996"/>
  </r>
  <r>
    <n v="1844"/>
    <x v="896"/>
    <x v="1"/>
    <x v="97"/>
    <d v="2012-02-11T00:00:00"/>
    <s v="Second Class"/>
    <s v="FA-14230"/>
    <s v="Frank Atkinson"/>
    <x v="1"/>
    <s v="United States"/>
    <x v="52"/>
    <x v="5"/>
    <n v="78207"/>
    <x v="2"/>
    <s v="FUR-FU-10001986"/>
    <x v="0"/>
    <x v="5"/>
    <s v="Dana Fluorescent Magnifying Lamp, White, 36&quot;"/>
    <x v="1597"/>
    <n v="2"/>
    <n v="0.6"/>
    <n v="-30.588000000000001"/>
  </r>
  <r>
    <n v="1845"/>
    <x v="897"/>
    <x v="3"/>
    <x v="570"/>
    <d v="2014-08-03T00:00:00"/>
    <s v="Standard Class"/>
    <s v="GW-14605"/>
    <s v="Giulietta Weimer"/>
    <x v="0"/>
    <s v="United States"/>
    <x v="4"/>
    <x v="4"/>
    <n v="98115"/>
    <x v="1"/>
    <s v="TEC-AC-10003027"/>
    <x v="2"/>
    <x v="11"/>
    <s v="Imation 8GB Mini TravelDrive USB 2.0 Flash Drive"/>
    <x v="26"/>
    <n v="3"/>
    <n v="0"/>
    <n v="11.774100000000004"/>
  </r>
  <r>
    <n v="1846"/>
    <x v="898"/>
    <x v="3"/>
    <x v="602"/>
    <d v="2014-01-18T00:00:00"/>
    <s v="Second Class"/>
    <s v="DA-13450"/>
    <s v="Dianna Arnett"/>
    <x v="2"/>
    <s v="United States"/>
    <x v="176"/>
    <x v="40"/>
    <n v="20016"/>
    <x v="3"/>
    <s v="OFF-PA-10001804"/>
    <x v="1"/>
    <x v="10"/>
    <s v="Xerox 195"/>
    <x v="1598"/>
    <n v="6"/>
    <n v="0"/>
    <n v="19.238399999999999"/>
  </r>
  <r>
    <n v="1847"/>
    <x v="898"/>
    <x v="3"/>
    <x v="602"/>
    <d v="2014-01-18T00:00:00"/>
    <s v="Second Class"/>
    <s v="DA-13450"/>
    <s v="Dianna Arnett"/>
    <x v="2"/>
    <s v="United States"/>
    <x v="176"/>
    <x v="40"/>
    <n v="20016"/>
    <x v="3"/>
    <s v="FUR-FU-10004973"/>
    <x v="0"/>
    <x v="5"/>
    <s v="Flat Face Poster Frame"/>
    <x v="1023"/>
    <n v="2"/>
    <n v="0"/>
    <n v="15.825600000000001"/>
  </r>
  <r>
    <n v="1848"/>
    <x v="899"/>
    <x v="3"/>
    <x v="18"/>
    <d v="2014-09-11T00:00:00"/>
    <s v="Same Day"/>
    <s v="FH-14275"/>
    <s v="Frank Hawley"/>
    <x v="1"/>
    <s v="United States"/>
    <x v="1"/>
    <x v="1"/>
    <n v="90004"/>
    <x v="1"/>
    <s v="FUR-CH-10002602"/>
    <x v="0"/>
    <x v="1"/>
    <s v="DMI Arturo Collection Mission-style Design Wood Chair"/>
    <x v="1599"/>
    <n v="3"/>
    <n v="0.2"/>
    <n v="27.176400000000015"/>
  </r>
  <r>
    <n v="1849"/>
    <x v="899"/>
    <x v="3"/>
    <x v="18"/>
    <d v="2014-09-11T00:00:00"/>
    <s v="Same Day"/>
    <s v="FH-14275"/>
    <s v="Frank Hawley"/>
    <x v="1"/>
    <s v="United States"/>
    <x v="1"/>
    <x v="1"/>
    <n v="90004"/>
    <x v="1"/>
    <s v="OFF-BI-10004140"/>
    <x v="1"/>
    <x v="8"/>
    <s v="Avery Non-Stick Binders"/>
    <x v="1600"/>
    <n v="2"/>
    <n v="0.2"/>
    <n v="2.2449999999999992"/>
  </r>
  <r>
    <n v="1850"/>
    <x v="900"/>
    <x v="1"/>
    <x v="603"/>
    <d v="2012-07-25T00:00:00"/>
    <s v="Second Class"/>
    <s v="RK-19300"/>
    <s v="Ralph Kennedy"/>
    <x v="0"/>
    <s v="United States"/>
    <x v="257"/>
    <x v="14"/>
    <n v="46614"/>
    <x v="2"/>
    <s v="OFF-ST-10000464"/>
    <x v="1"/>
    <x v="4"/>
    <s v="Multi-Use Personal File Cart and Caster Set, Three Stacking Bins"/>
    <x v="1601"/>
    <n v="1"/>
    <n v="0"/>
    <n v="9.732800000000001"/>
  </r>
  <r>
    <n v="1851"/>
    <x v="900"/>
    <x v="1"/>
    <x v="603"/>
    <d v="2012-07-25T00:00:00"/>
    <s v="Second Class"/>
    <s v="RK-19300"/>
    <s v="Ralph Kennedy"/>
    <x v="0"/>
    <s v="United States"/>
    <x v="257"/>
    <x v="14"/>
    <n v="46614"/>
    <x v="2"/>
    <s v="TEC-AC-10002253"/>
    <x v="2"/>
    <x v="11"/>
    <s v="Imation Bio 8GB USB Flash Drive Imation Corp"/>
    <x v="1602"/>
    <n v="5"/>
    <n v="0"/>
    <n v="124.68000000000004"/>
  </r>
  <r>
    <n v="1852"/>
    <x v="900"/>
    <x v="1"/>
    <x v="603"/>
    <d v="2012-07-25T00:00:00"/>
    <s v="Second Class"/>
    <s v="RK-19300"/>
    <s v="Ralph Kennedy"/>
    <x v="0"/>
    <s v="United States"/>
    <x v="257"/>
    <x v="14"/>
    <n v="46614"/>
    <x v="2"/>
    <s v="OFF-PA-10000528"/>
    <x v="1"/>
    <x v="10"/>
    <s v="Xerox 1981"/>
    <x v="1603"/>
    <n v="5"/>
    <n v="0"/>
    <n v="11.879999999999999"/>
  </r>
  <r>
    <n v="1853"/>
    <x v="900"/>
    <x v="1"/>
    <x v="603"/>
    <d v="2012-07-25T00:00:00"/>
    <s v="Second Class"/>
    <s v="RK-19300"/>
    <s v="Ralph Kennedy"/>
    <x v="0"/>
    <s v="United States"/>
    <x v="257"/>
    <x v="14"/>
    <n v="46614"/>
    <x v="2"/>
    <s v="OFF-EN-10000483"/>
    <x v="1"/>
    <x v="12"/>
    <s v="White Envelopes, White Envelopes with Clear Poly Window"/>
    <x v="1604"/>
    <n v="7"/>
    <n v="0"/>
    <n v="49.10499999999999"/>
  </r>
  <r>
    <n v="1854"/>
    <x v="900"/>
    <x v="1"/>
    <x v="603"/>
    <d v="2012-07-25T00:00:00"/>
    <s v="Second Class"/>
    <s v="RK-19300"/>
    <s v="Ralph Kennedy"/>
    <x v="0"/>
    <s v="United States"/>
    <x v="257"/>
    <x v="14"/>
    <n v="46614"/>
    <x v="2"/>
    <s v="OFF-PA-10003129"/>
    <x v="1"/>
    <x v="10"/>
    <s v="Tops White Computer Printout Paper"/>
    <x v="619"/>
    <n v="2"/>
    <n v="0"/>
    <n v="45.975399999999993"/>
  </r>
  <r>
    <n v="1855"/>
    <x v="900"/>
    <x v="1"/>
    <x v="603"/>
    <d v="2012-07-25T00:00:00"/>
    <s v="Second Class"/>
    <s v="RK-19300"/>
    <s v="Ralph Kennedy"/>
    <x v="0"/>
    <s v="United States"/>
    <x v="257"/>
    <x v="14"/>
    <n v="46614"/>
    <x v="2"/>
    <s v="OFF-ST-10003442"/>
    <x v="1"/>
    <x v="4"/>
    <s v="Eldon Portable Mobile Manager"/>
    <x v="1605"/>
    <n v="5"/>
    <n v="0"/>
    <n v="38.177999999999997"/>
  </r>
  <r>
    <n v="1856"/>
    <x v="901"/>
    <x v="2"/>
    <x v="604"/>
    <d v="2011-06-17T00:00:00"/>
    <s v="Standard Class"/>
    <s v="FM-14215"/>
    <s v="Filia McAdams"/>
    <x v="1"/>
    <s v="United States"/>
    <x v="1"/>
    <x v="1"/>
    <n v="90032"/>
    <x v="1"/>
    <s v="OFF-AR-10003631"/>
    <x v="1"/>
    <x v="6"/>
    <s v="Staples"/>
    <x v="1606"/>
    <n v="3"/>
    <n v="0"/>
    <n v="4.7915999999999999"/>
  </r>
  <r>
    <n v="1857"/>
    <x v="902"/>
    <x v="3"/>
    <x v="605"/>
    <d v="2014-05-16T00:00:00"/>
    <s v="Second Class"/>
    <s v="AC-10420"/>
    <s v="Alyssa Crouse"/>
    <x v="1"/>
    <s v="United States"/>
    <x v="12"/>
    <x v="5"/>
    <n v="77041"/>
    <x v="2"/>
    <s v="OFF-ST-10000563"/>
    <x v="1"/>
    <x v="4"/>
    <s v="Fellowes Bankers Box Stor/Drawer Steel Plus"/>
    <x v="1607"/>
    <n v="5"/>
    <n v="0.2"/>
    <n v="-15.990000000000002"/>
  </r>
  <r>
    <n v="1858"/>
    <x v="902"/>
    <x v="3"/>
    <x v="605"/>
    <d v="2014-05-16T00:00:00"/>
    <s v="Second Class"/>
    <s v="AC-10420"/>
    <s v="Alyssa Crouse"/>
    <x v="1"/>
    <s v="United States"/>
    <x v="12"/>
    <x v="5"/>
    <n v="77041"/>
    <x v="2"/>
    <s v="OFF-BI-10002133"/>
    <x v="1"/>
    <x v="8"/>
    <s v="Wilson Jones Elliptical Ring 3 1/2&quot; Capacity Binders, 800 sheets"/>
    <x v="1608"/>
    <n v="4"/>
    <n v="0.8"/>
    <n v="-53.072000000000017"/>
  </r>
  <r>
    <n v="1859"/>
    <x v="903"/>
    <x v="1"/>
    <x v="37"/>
    <d v="2012-09-05T00:00:00"/>
    <s v="First Class"/>
    <s v="JB-15400"/>
    <s v="Jennifer Braxton"/>
    <x v="1"/>
    <s v="United States"/>
    <x v="39"/>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x v="39"/>
    <x v="29"/>
    <n v="6010"/>
    <x v="3"/>
    <s v="TEC-PH-10004959"/>
    <x v="2"/>
    <x v="7"/>
    <s v="Classic Ivory Antique Telephone ZL1810"/>
    <x v="1610"/>
    <n v="1"/>
    <n v="0"/>
    <n v="25.122500000000002"/>
  </r>
  <r>
    <n v="1861"/>
    <x v="904"/>
    <x v="3"/>
    <x v="606"/>
    <d v="2014-03-28T00:00:00"/>
    <s v="First Class"/>
    <s v="GM-14440"/>
    <s v="Gary McGarr"/>
    <x v="0"/>
    <s v="United States"/>
    <x v="20"/>
    <x v="15"/>
    <n v="10009"/>
    <x v="3"/>
    <s v="FUR-BO-10001918"/>
    <x v="0"/>
    <x v="0"/>
    <s v="Sauder Forest Hills Library with Doors, Woodland Oak Finish"/>
    <x v="1611"/>
    <n v="2"/>
    <n v="0.2"/>
    <n v="-28.976400000000012"/>
  </r>
  <r>
    <n v="1862"/>
    <x v="904"/>
    <x v="3"/>
    <x v="606"/>
    <d v="2014-03-28T00:00:00"/>
    <s v="First Class"/>
    <s v="GM-14440"/>
    <s v="Gary McGarr"/>
    <x v="0"/>
    <s v="United States"/>
    <x v="20"/>
    <x v="15"/>
    <n v="10009"/>
    <x v="3"/>
    <s v="TEC-PH-10004896"/>
    <x v="2"/>
    <x v="7"/>
    <s v="Nokia Lumia 521 (T-Mobile)"/>
    <x v="668"/>
    <n v="4"/>
    <n v="0"/>
    <n v="33.588800000000006"/>
  </r>
  <r>
    <n v="1863"/>
    <x v="905"/>
    <x v="2"/>
    <x v="607"/>
    <d v="2011-11-12T00:00:00"/>
    <s v="Same Day"/>
    <s v="RF-19840"/>
    <s v="Roy Französisch"/>
    <x v="0"/>
    <s v="United States"/>
    <x v="52"/>
    <x v="5"/>
    <n v="78207"/>
    <x v="2"/>
    <s v="OFF-ST-10001328"/>
    <x v="1"/>
    <x v="4"/>
    <s v="Personal Filing Tote with Lid, Black/Gray"/>
    <x v="1612"/>
    <n v="4"/>
    <n v="0.2"/>
    <n v="4.9632000000000005"/>
  </r>
  <r>
    <n v="1864"/>
    <x v="906"/>
    <x v="0"/>
    <x v="63"/>
    <d v="2013-10-18T00:00:00"/>
    <s v="Standard Class"/>
    <s v="NC-18625"/>
    <s v="Noah Childs"/>
    <x v="1"/>
    <s v="United States"/>
    <x v="34"/>
    <x v="22"/>
    <n v="80013"/>
    <x v="1"/>
    <s v="FUR-TA-10004575"/>
    <x v="0"/>
    <x v="3"/>
    <s v="Hon 5100 Series Wood Tables"/>
    <x v="1613"/>
    <n v="5"/>
    <n v="0.5"/>
    <n v="-465.5680000000001"/>
  </r>
  <r>
    <n v="1865"/>
    <x v="906"/>
    <x v="0"/>
    <x v="63"/>
    <d v="2013-10-18T00:00:00"/>
    <s v="Standard Class"/>
    <s v="NC-18625"/>
    <s v="Noah Childs"/>
    <x v="1"/>
    <s v="United States"/>
    <x v="34"/>
    <x v="22"/>
    <n v="80013"/>
    <x v="1"/>
    <s v="FUR-FU-10001617"/>
    <x v="0"/>
    <x v="5"/>
    <s v="Executive Impressions 8-1/2&quot; Career Panel/Partition Cubicle Clock"/>
    <x v="1614"/>
    <n v="3"/>
    <n v="0.2"/>
    <n v="4.3679999999999986"/>
  </r>
  <r>
    <n v="1866"/>
    <x v="907"/>
    <x v="3"/>
    <x v="105"/>
    <d v="2014-11-13T00:00:00"/>
    <s v="Same Day"/>
    <s v="NG-18355"/>
    <s v="Nat Gilpin"/>
    <x v="1"/>
    <s v="United States"/>
    <x v="46"/>
    <x v="24"/>
    <n v="43055"/>
    <x v="3"/>
    <s v="TEC-PH-10002824"/>
    <x v="2"/>
    <x v="7"/>
    <s v="Jabra SPEAK 410 Multidevice Speakerphone"/>
    <x v="1615"/>
    <n v="3"/>
    <n v="0.4"/>
    <n v="-92.695500000000038"/>
  </r>
  <r>
    <n v="1867"/>
    <x v="908"/>
    <x v="3"/>
    <x v="4"/>
    <d v="2014-04-19T00:00:00"/>
    <s v="First Class"/>
    <s v="AH-10075"/>
    <s v="Adam Hart"/>
    <x v="1"/>
    <s v="United States"/>
    <x v="0"/>
    <x v="33"/>
    <n v="89015"/>
    <x v="1"/>
    <s v="FUR-FU-10004460"/>
    <x v="0"/>
    <x v="5"/>
    <s v="Howard Miller 12&quot; Round Wall Clock"/>
    <x v="1616"/>
    <n v="5"/>
    <n v="0"/>
    <n v="70.72199999999998"/>
  </r>
  <r>
    <n v="1868"/>
    <x v="909"/>
    <x v="1"/>
    <x v="608"/>
    <d v="2012-07-01T00:00:00"/>
    <s v="Standard Class"/>
    <s v="CH-12070"/>
    <s v="Cathy Hwang"/>
    <x v="2"/>
    <s v="United States"/>
    <x v="10"/>
    <x v="9"/>
    <n v="19143"/>
    <x v="3"/>
    <s v="OFF-PA-10003309"/>
    <x v="1"/>
    <x v="10"/>
    <s v="Xerox 211"/>
    <x v="277"/>
    <n v="6"/>
    <n v="0.2"/>
    <n v="10.8864"/>
  </r>
  <r>
    <n v="1869"/>
    <x v="909"/>
    <x v="1"/>
    <x v="608"/>
    <d v="2012-07-01T00:00:00"/>
    <s v="Standard Class"/>
    <s v="CH-12070"/>
    <s v="Cathy Hwang"/>
    <x v="2"/>
    <s v="United States"/>
    <x v="10"/>
    <x v="9"/>
    <n v="19143"/>
    <x v="3"/>
    <s v="OFF-ST-10002554"/>
    <x v="1"/>
    <x v="4"/>
    <s v="Tennsco Industrial Shelving"/>
    <x v="1617"/>
    <n v="2"/>
    <n v="0.2"/>
    <n v="-17.607599999999998"/>
  </r>
  <r>
    <n v="1870"/>
    <x v="910"/>
    <x v="0"/>
    <x v="370"/>
    <d v="2013-08-30T00:00:00"/>
    <s v="Second Class"/>
    <s v="CC-12145"/>
    <s v="Charles Crestani"/>
    <x v="0"/>
    <s v="United States"/>
    <x v="4"/>
    <x v="4"/>
    <n v="98103"/>
    <x v="1"/>
    <s v="OFF-PA-10000019"/>
    <x v="1"/>
    <x v="10"/>
    <s v="Xerox 1931"/>
    <x v="90"/>
    <n v="1"/>
    <n v="0"/>
    <n v="3.1104000000000003"/>
  </r>
  <r>
    <n v="1871"/>
    <x v="911"/>
    <x v="2"/>
    <x v="609"/>
    <d v="2011-07-25T00:00:00"/>
    <s v="Standard Class"/>
    <s v="ME-18010"/>
    <s v="Michelle Ellison"/>
    <x v="1"/>
    <s v="United States"/>
    <x v="8"/>
    <x v="1"/>
    <n v="94122"/>
    <x v="1"/>
    <s v="OFF-AR-10002067"/>
    <x v="1"/>
    <x v="6"/>
    <s v="Newell 334"/>
    <x v="1618"/>
    <n v="5"/>
    <n v="0"/>
    <n v="25.792000000000002"/>
  </r>
  <r>
    <n v="1872"/>
    <x v="911"/>
    <x v="2"/>
    <x v="609"/>
    <d v="2011-07-25T00:00:00"/>
    <s v="Standard Class"/>
    <s v="ME-18010"/>
    <s v="Michelle Ellison"/>
    <x v="1"/>
    <s v="United States"/>
    <x v="8"/>
    <x v="1"/>
    <n v="94122"/>
    <x v="1"/>
    <s v="FUR-CH-10001215"/>
    <x v="0"/>
    <x v="1"/>
    <s v="Global Troy Executive Leather Low-Back Tilter"/>
    <x v="479"/>
    <n v="2"/>
    <n v="0.2"/>
    <n v="50.097999999999985"/>
  </r>
  <r>
    <n v="1873"/>
    <x v="911"/>
    <x v="2"/>
    <x v="609"/>
    <d v="2011-07-25T00:00:00"/>
    <s v="Standard Class"/>
    <s v="ME-18010"/>
    <s v="Michelle Ellison"/>
    <x v="1"/>
    <s v="United States"/>
    <x v="8"/>
    <x v="1"/>
    <n v="94122"/>
    <x v="1"/>
    <s v="FUR-TA-10004175"/>
    <x v="0"/>
    <x v="3"/>
    <s v="Hon 30&quot; x 60&quot; Table with Locking Drawer"/>
    <x v="1619"/>
    <n v="1"/>
    <n v="0.2"/>
    <n v="27.284800000000004"/>
  </r>
  <r>
    <n v="1874"/>
    <x v="912"/>
    <x v="3"/>
    <x v="610"/>
    <d v="2014-11-26T00:00:00"/>
    <s v="Standard Class"/>
    <s v="BP-11230"/>
    <s v="Benjamin Patterson"/>
    <x v="0"/>
    <s v="United States"/>
    <x v="258"/>
    <x v="4"/>
    <n v="99207"/>
    <x v="1"/>
    <s v="FUR-TA-10004767"/>
    <x v="0"/>
    <x v="3"/>
    <s v="Safco Drafting Table"/>
    <x v="558"/>
    <n v="1"/>
    <n v="0"/>
    <n v="20.584199999999996"/>
  </r>
  <r>
    <n v="1875"/>
    <x v="913"/>
    <x v="2"/>
    <x v="611"/>
    <d v="2011-06-09T00:00:00"/>
    <s v="Standard Class"/>
    <s v="MP-17470"/>
    <s v="Mark Packer"/>
    <x v="2"/>
    <s v="United States"/>
    <x v="38"/>
    <x v="24"/>
    <n v="43229"/>
    <x v="3"/>
    <s v="OFF-PA-10001685"/>
    <x v="1"/>
    <x v="10"/>
    <s v="Staples"/>
    <x v="1620"/>
    <n v="2"/>
    <n v="0.2"/>
    <n v="5.8812000000000006"/>
  </r>
  <r>
    <n v="1876"/>
    <x v="914"/>
    <x v="0"/>
    <x v="612"/>
    <d v="2013-03-17T00:00:00"/>
    <s v="Standard Class"/>
    <s v="CJ-12010"/>
    <s v="Caroline Jumper"/>
    <x v="0"/>
    <s v="United States"/>
    <x v="85"/>
    <x v="15"/>
    <n v="11561"/>
    <x v="3"/>
    <s v="FUR-BO-10003272"/>
    <x v="0"/>
    <x v="0"/>
    <s v="O'Sullivan Living Dimensions 5-Shelf Bookcases"/>
    <x v="1621"/>
    <n v="1"/>
    <n v="0.2"/>
    <n v="-22.098000000000013"/>
  </r>
  <r>
    <n v="1877"/>
    <x v="915"/>
    <x v="3"/>
    <x v="613"/>
    <d v="2014-03-30T00:00:00"/>
    <s v="Standard Class"/>
    <s v="JC-15775"/>
    <s v="John Castell"/>
    <x v="0"/>
    <s v="United States"/>
    <x v="52"/>
    <x v="5"/>
    <n v="78207"/>
    <x v="2"/>
    <s v="TEC-PH-10000984"/>
    <x v="2"/>
    <x v="7"/>
    <s v="Panasonic KX-TG9471B"/>
    <x v="553"/>
    <n v="3"/>
    <n v="0.2"/>
    <n v="47.037600000000026"/>
  </r>
  <r>
    <n v="1878"/>
    <x v="916"/>
    <x v="3"/>
    <x v="614"/>
    <d v="2015-01-03T00:00:00"/>
    <s v="Standard Class"/>
    <s v="JG-15160"/>
    <s v="James Galang"/>
    <x v="0"/>
    <s v="United States"/>
    <x v="1"/>
    <x v="1"/>
    <n v="90049"/>
    <x v="1"/>
    <s v="FUR-CH-10002880"/>
    <x v="0"/>
    <x v="1"/>
    <s v="Global High-Back Leather Tilter, Burgundy"/>
    <x v="1622"/>
    <n v="4"/>
    <n v="0.2"/>
    <n v="-44.276400000000024"/>
  </r>
  <r>
    <n v="1879"/>
    <x v="916"/>
    <x v="3"/>
    <x v="614"/>
    <d v="2015-01-03T00:00:00"/>
    <s v="Standard Class"/>
    <s v="JG-15160"/>
    <s v="James Galang"/>
    <x v="0"/>
    <s v="United States"/>
    <x v="1"/>
    <x v="1"/>
    <n v="90049"/>
    <x v="1"/>
    <s v="TEC-PH-10002563"/>
    <x v="2"/>
    <x v="7"/>
    <s v="Adtran 1202752G1"/>
    <x v="214"/>
    <n v="3"/>
    <n v="0.2"/>
    <n v="22.678200000000018"/>
  </r>
  <r>
    <n v="1880"/>
    <x v="917"/>
    <x v="3"/>
    <x v="615"/>
    <d v="2014-04-03T00:00:00"/>
    <s v="Standard Class"/>
    <s v="CK-12760"/>
    <s v="Cyma Kinney"/>
    <x v="1"/>
    <s v="United States"/>
    <x v="108"/>
    <x v="2"/>
    <n v="32216"/>
    <x v="0"/>
    <s v="OFF-BI-10001191"/>
    <x v="1"/>
    <x v="8"/>
    <s v="Canvas Sectional Post Binders"/>
    <x v="1623"/>
    <n v="9"/>
    <n v="0.7"/>
    <n v="-48.119399999999985"/>
  </r>
  <r>
    <n v="1881"/>
    <x v="918"/>
    <x v="1"/>
    <x v="616"/>
    <d v="2012-03-05T00:00:00"/>
    <s v="Same Day"/>
    <s v="LF-17185"/>
    <s v="Luke Foster"/>
    <x v="0"/>
    <s v="United States"/>
    <x v="20"/>
    <x v="15"/>
    <n v="10011"/>
    <x v="3"/>
    <s v="OFF-EN-10002621"/>
    <x v="1"/>
    <x v="12"/>
    <s v="Staples"/>
    <x v="1624"/>
    <n v="3"/>
    <n v="0"/>
    <n v="14.669999999999998"/>
  </r>
  <r>
    <n v="1882"/>
    <x v="918"/>
    <x v="1"/>
    <x v="616"/>
    <d v="2012-03-05T00:00:00"/>
    <s v="Same Day"/>
    <s v="LF-17185"/>
    <s v="Luke Foster"/>
    <x v="0"/>
    <s v="United States"/>
    <x v="20"/>
    <x v="15"/>
    <n v="10011"/>
    <x v="3"/>
    <s v="FUR-CH-10001146"/>
    <x v="0"/>
    <x v="1"/>
    <s v="Global Value Mid-Back Manager's Chair, Gray"/>
    <x v="1625"/>
    <n v="7"/>
    <n v="0.1"/>
    <n v="63.934499999999971"/>
  </r>
  <r>
    <n v="1883"/>
    <x v="918"/>
    <x v="1"/>
    <x v="616"/>
    <d v="2012-03-05T00:00:00"/>
    <s v="Same Day"/>
    <s v="LF-17185"/>
    <s v="Luke Foster"/>
    <x v="0"/>
    <s v="United States"/>
    <x v="20"/>
    <x v="15"/>
    <n v="10011"/>
    <x v="3"/>
    <s v="OFF-ST-10000689"/>
    <x v="1"/>
    <x v="4"/>
    <s v="Fellowes Strictly Business Drawer File, Letter/Legal Size"/>
    <x v="1626"/>
    <n v="4"/>
    <n v="0"/>
    <n v="67.608000000000004"/>
  </r>
  <r>
    <n v="1884"/>
    <x v="919"/>
    <x v="0"/>
    <x v="373"/>
    <d v="2013-11-18T00:00:00"/>
    <s v="Standard Class"/>
    <s v="CC-12430"/>
    <s v="Chuck Clark"/>
    <x v="2"/>
    <s v="United States"/>
    <x v="10"/>
    <x v="9"/>
    <n v="19143"/>
    <x v="3"/>
    <s v="OFF-PA-10001289"/>
    <x v="1"/>
    <x v="10"/>
    <s v="White Computer Printout Paper by Universal"/>
    <x v="1627"/>
    <n v="7"/>
    <n v="0.2"/>
    <n v="78.6828"/>
  </r>
  <r>
    <n v="1885"/>
    <x v="920"/>
    <x v="3"/>
    <x v="617"/>
    <d v="2014-01-24T00:00:00"/>
    <s v="Second Class"/>
    <s v="DL-12865"/>
    <s v="Dan Lawera"/>
    <x v="0"/>
    <s v="United States"/>
    <x v="259"/>
    <x v="5"/>
    <n v="76248"/>
    <x v="2"/>
    <s v="OFF-LA-10003714"/>
    <x v="1"/>
    <x v="2"/>
    <s v="Avery 510"/>
    <x v="1628"/>
    <n v="2"/>
    <n v="0.2"/>
    <n v="2.0999999999999996"/>
  </r>
  <r>
    <n v="1886"/>
    <x v="921"/>
    <x v="0"/>
    <x v="183"/>
    <d v="2013-04-27T00:00:00"/>
    <s v="Second Class"/>
    <s v="PG-18895"/>
    <s v="Paul Gonzalez"/>
    <x v="0"/>
    <s v="United States"/>
    <x v="8"/>
    <x v="1"/>
    <n v="94122"/>
    <x v="1"/>
    <s v="FUR-FU-10001889"/>
    <x v="0"/>
    <x v="5"/>
    <s v="Ultra Door Pull Handle"/>
    <x v="1629"/>
    <n v="3"/>
    <n v="0"/>
    <n v="10.4148"/>
  </r>
  <r>
    <n v="1887"/>
    <x v="922"/>
    <x v="2"/>
    <x v="8"/>
    <d v="2011-05-15T00:00:00"/>
    <s v="First Class"/>
    <s v="EH-14005"/>
    <s v="Erica Hernandez"/>
    <x v="2"/>
    <s v="United States"/>
    <x v="146"/>
    <x v="2"/>
    <n v="33012"/>
    <x v="0"/>
    <s v="OFF-FA-10002815"/>
    <x v="1"/>
    <x v="13"/>
    <s v="Staples"/>
    <x v="1630"/>
    <n v="2"/>
    <n v="0.2"/>
    <n v="2.3976000000000002"/>
  </r>
  <r>
    <n v="1888"/>
    <x v="922"/>
    <x v="2"/>
    <x v="8"/>
    <d v="2011-05-15T00:00:00"/>
    <s v="First Class"/>
    <s v="EH-14005"/>
    <s v="Erica Hernandez"/>
    <x v="2"/>
    <s v="United States"/>
    <x v="146"/>
    <x v="2"/>
    <n v="33012"/>
    <x v="0"/>
    <s v="OFF-BI-10004519"/>
    <x v="1"/>
    <x v="8"/>
    <s v="GBC DocuBind P100 Manual Binding Machine"/>
    <x v="1631"/>
    <n v="8"/>
    <n v="0.7"/>
    <n v="-331.95999999999992"/>
  </r>
  <r>
    <n v="1889"/>
    <x v="923"/>
    <x v="2"/>
    <x v="618"/>
    <d v="2011-10-22T00:00:00"/>
    <s v="First Class"/>
    <s v="TB-21520"/>
    <s v="Tracy Blumstein"/>
    <x v="0"/>
    <s v="United States"/>
    <x v="54"/>
    <x v="24"/>
    <n v="45014"/>
    <x v="3"/>
    <s v="OFF-AP-10004708"/>
    <x v="1"/>
    <x v="9"/>
    <s v="Fellowes Superior 10 Outlet Split Surge Protector"/>
    <x v="1632"/>
    <n v="4"/>
    <n v="0.2"/>
    <n v="13.701599999999988"/>
  </r>
  <r>
    <n v="1890"/>
    <x v="923"/>
    <x v="2"/>
    <x v="618"/>
    <d v="2011-10-22T00:00:00"/>
    <s v="First Class"/>
    <s v="TB-21520"/>
    <s v="Tracy Blumstein"/>
    <x v="0"/>
    <s v="United States"/>
    <x v="54"/>
    <x v="24"/>
    <n v="45014"/>
    <x v="3"/>
    <s v="FUR-TA-10000617"/>
    <x v="0"/>
    <x v="3"/>
    <s v="Hon Practical Foundations 30 x 60 Training Table, Light Gray/Charcoal"/>
    <x v="1633"/>
    <n v="3"/>
    <n v="0.4"/>
    <n v="-122.87700000000004"/>
  </r>
  <r>
    <n v="1891"/>
    <x v="924"/>
    <x v="2"/>
    <x v="619"/>
    <d v="2011-03-18T00:00:00"/>
    <s v="Standard Class"/>
    <s v="DK-13225"/>
    <s v="Dean Katz"/>
    <x v="1"/>
    <s v="United States"/>
    <x v="101"/>
    <x v="1"/>
    <n v="92646"/>
    <x v="1"/>
    <s v="OFF-PA-10001204"/>
    <x v="1"/>
    <x v="10"/>
    <s v="Xerox 1972"/>
    <x v="232"/>
    <n v="2"/>
    <n v="0"/>
    <n v="4.7519999999999998"/>
  </r>
  <r>
    <n v="1892"/>
    <x v="924"/>
    <x v="2"/>
    <x v="619"/>
    <d v="2011-03-18T00:00:00"/>
    <s v="Standard Class"/>
    <s v="DK-13225"/>
    <s v="Dean Katz"/>
    <x v="1"/>
    <s v="United States"/>
    <x v="101"/>
    <x v="1"/>
    <n v="92646"/>
    <x v="1"/>
    <s v="OFF-AR-10003723"/>
    <x v="1"/>
    <x v="6"/>
    <s v="Avery Hi-Liter Fluorescent Desk Style Markers"/>
    <x v="1634"/>
    <n v="1"/>
    <n v="0"/>
    <n v="1.2505999999999999"/>
  </r>
  <r>
    <n v="1893"/>
    <x v="925"/>
    <x v="3"/>
    <x v="66"/>
    <d v="2014-12-25T00:00:00"/>
    <s v="Second Class"/>
    <s v="JP-15520"/>
    <s v="Jeremy Pistek"/>
    <x v="0"/>
    <s v="United States"/>
    <x v="260"/>
    <x v="2"/>
    <n v="32127"/>
    <x v="0"/>
    <s v="OFF-EN-10002621"/>
    <x v="1"/>
    <x v="12"/>
    <s v="Staples"/>
    <x v="1635"/>
    <n v="1"/>
    <n v="0.2"/>
    <n v="2.9339999999999997"/>
  </r>
  <r>
    <n v="1894"/>
    <x v="926"/>
    <x v="0"/>
    <x v="390"/>
    <d v="2013-11-30T00:00:00"/>
    <s v="Standard Class"/>
    <s v="CD-11980"/>
    <s v="Carol Darley"/>
    <x v="0"/>
    <s v="United States"/>
    <x v="261"/>
    <x v="21"/>
    <n v="97504"/>
    <x v="1"/>
    <s v="OFF-PA-10000241"/>
    <x v="1"/>
    <x v="10"/>
    <s v="IBM Multi-Purpose Copy Paper, 8 1/2 x 11&quot;, Case"/>
    <x v="1636"/>
    <n v="1"/>
    <n v="0.2"/>
    <n v="7.7449999999999983"/>
  </r>
  <r>
    <n v="1895"/>
    <x v="927"/>
    <x v="3"/>
    <x v="574"/>
    <d v="2014-12-06T00:00:00"/>
    <s v="First Class"/>
    <s v="AS-10090"/>
    <s v="Adam Shillingsburg"/>
    <x v="0"/>
    <s v="United States"/>
    <x v="262"/>
    <x v="17"/>
    <n v="22901"/>
    <x v="0"/>
    <s v="OFF-AR-10001446"/>
    <x v="1"/>
    <x v="6"/>
    <s v="Newell 309"/>
    <x v="1637"/>
    <n v="3"/>
    <n v="0"/>
    <n v="10.395"/>
  </r>
  <r>
    <n v="1896"/>
    <x v="928"/>
    <x v="1"/>
    <x v="620"/>
    <d v="2013-01-04T00:00:00"/>
    <s v="Standard Class"/>
    <s v="JO-15280"/>
    <s v="Jas O'Carroll"/>
    <x v="0"/>
    <s v="United States"/>
    <x v="263"/>
    <x v="37"/>
    <n v="59801"/>
    <x v="1"/>
    <s v="OFF-BI-10004632"/>
    <x v="1"/>
    <x v="8"/>
    <s v="Ibico Hi-Tech Manual Binding System"/>
    <x v="1638"/>
    <n v="2"/>
    <n v="0.2"/>
    <n v="152.49499999999998"/>
  </r>
  <r>
    <n v="1897"/>
    <x v="929"/>
    <x v="3"/>
    <x v="621"/>
    <d v="2014-10-07T00:00:00"/>
    <s v="First Class"/>
    <s v="AC-10450"/>
    <s v="Amy Cox"/>
    <x v="0"/>
    <s v="United States"/>
    <x v="31"/>
    <x v="11"/>
    <n v="55407"/>
    <x v="2"/>
    <s v="OFF-BI-10001359"/>
    <x v="1"/>
    <x v="8"/>
    <s v="GBC DocuBind TL300 Electric Binding System"/>
    <x v="1639"/>
    <n v="2"/>
    <n v="0"/>
    <n v="843.17059999999992"/>
  </r>
  <r>
    <n v="1898"/>
    <x v="930"/>
    <x v="2"/>
    <x v="550"/>
    <d v="2011-09-02T00:00:00"/>
    <s v="Second Class"/>
    <s v="RA-19945"/>
    <s v="Ryan Akin"/>
    <x v="0"/>
    <s v="United States"/>
    <x v="100"/>
    <x v="2"/>
    <n v="33178"/>
    <x v="0"/>
    <s v="OFF-EN-10001749"/>
    <x v="1"/>
    <x v="12"/>
    <s v="Jiffy Padded Mailers with Self-Seal Closure"/>
    <x v="1640"/>
    <n v="2"/>
    <n v="0.2"/>
    <n v="10.805399999999997"/>
  </r>
  <r>
    <n v="1899"/>
    <x v="930"/>
    <x v="2"/>
    <x v="550"/>
    <d v="2011-09-02T00:00:00"/>
    <s v="Second Class"/>
    <s v="RA-19945"/>
    <s v="Ryan Akin"/>
    <x v="0"/>
    <s v="United States"/>
    <x v="100"/>
    <x v="2"/>
    <n v="33178"/>
    <x v="0"/>
    <s v="OFF-BI-10004390"/>
    <x v="1"/>
    <x v="8"/>
    <s v="GBC DocuBind 200 Manual Binding Machine"/>
    <x v="1641"/>
    <n v="4"/>
    <n v="0.7"/>
    <n v="-336.78399999999988"/>
  </r>
  <r>
    <n v="1900"/>
    <x v="930"/>
    <x v="2"/>
    <x v="550"/>
    <d v="2011-09-02T00:00:00"/>
    <s v="Second Class"/>
    <s v="RA-19945"/>
    <s v="Ryan Akin"/>
    <x v="0"/>
    <s v="United States"/>
    <x v="100"/>
    <x v="2"/>
    <n v="33178"/>
    <x v="0"/>
    <s v="FUR-TA-10001857"/>
    <x v="0"/>
    <x v="3"/>
    <s v="Balt Solid Wood Rectangular Table"/>
    <x v="1642"/>
    <n v="3"/>
    <n v="0.45"/>
    <n v="-110.76450000000001"/>
  </r>
  <r>
    <n v="1901"/>
    <x v="931"/>
    <x v="0"/>
    <x v="622"/>
    <d v="2013-07-04T00:00:00"/>
    <s v="Second Class"/>
    <s v="Co-12640"/>
    <s v="Corey-Lock"/>
    <x v="0"/>
    <s v="United States"/>
    <x v="159"/>
    <x v="20"/>
    <n v="29501"/>
    <x v="0"/>
    <s v="OFF-ST-10000563"/>
    <x v="1"/>
    <x v="4"/>
    <s v="Fellowes Bankers Box Stor/Drawer Steel Plus"/>
    <x v="1643"/>
    <n v="6"/>
    <n v="0"/>
    <n v="19.188000000000002"/>
  </r>
  <r>
    <n v="1902"/>
    <x v="932"/>
    <x v="0"/>
    <x v="623"/>
    <d v="2013-08-24T00:00:00"/>
    <s v="First Class"/>
    <s v="DW-13480"/>
    <s v="Dianna Wilson"/>
    <x v="2"/>
    <s v="United States"/>
    <x v="66"/>
    <x v="12"/>
    <n v="48205"/>
    <x v="2"/>
    <s v="TEC-PH-10004924"/>
    <x v="2"/>
    <x v="7"/>
    <s v="SKILCRAFT Telephone Shoulder Rest, 2&quot; x 6.5&quot; x 2.5&quot;, Black"/>
    <x v="1644"/>
    <n v="2"/>
    <n v="0"/>
    <n v="3.9906000000000006"/>
  </r>
  <r>
    <n v="1903"/>
    <x v="933"/>
    <x v="3"/>
    <x v="208"/>
    <d v="2014-10-23T00:00:00"/>
    <s v="First Class"/>
    <s v="DK-12835"/>
    <s v="Damala Kotsonis"/>
    <x v="1"/>
    <s v="United States"/>
    <x v="24"/>
    <x v="21"/>
    <n v="97477"/>
    <x v="1"/>
    <s v="OFF-PA-10003953"/>
    <x v="1"/>
    <x v="10"/>
    <s v="Xerox 218"/>
    <x v="1182"/>
    <n v="1"/>
    <n v="0.2"/>
    <n v="1.8144"/>
  </r>
  <r>
    <n v="1904"/>
    <x v="933"/>
    <x v="3"/>
    <x v="208"/>
    <d v="2014-10-23T00:00:00"/>
    <s v="First Class"/>
    <s v="DK-12835"/>
    <s v="Damala Kotsonis"/>
    <x v="1"/>
    <s v="United States"/>
    <x v="24"/>
    <x v="21"/>
    <n v="97477"/>
    <x v="1"/>
    <s v="FUR-CH-10000155"/>
    <x v="0"/>
    <x v="1"/>
    <s v="Global Comet Stacking Armless Chair"/>
    <x v="1645"/>
    <n v="2"/>
    <n v="0.2"/>
    <n v="47.848000000000013"/>
  </r>
  <r>
    <n v="1905"/>
    <x v="933"/>
    <x v="3"/>
    <x v="208"/>
    <d v="2014-10-23T00:00:00"/>
    <s v="First Class"/>
    <s v="DK-12835"/>
    <s v="Damala Kotsonis"/>
    <x v="1"/>
    <s v="United States"/>
    <x v="24"/>
    <x v="21"/>
    <n v="97477"/>
    <x v="1"/>
    <s v="TEC-AC-10003116"/>
    <x v="2"/>
    <x v="11"/>
    <s v="Memorex Froggy Flash Drive 8 GB"/>
    <x v="1646"/>
    <n v="2"/>
    <n v="0.2"/>
    <n v="6.7449999999999983"/>
  </r>
  <r>
    <n v="1906"/>
    <x v="934"/>
    <x v="3"/>
    <x v="208"/>
    <d v="2014-10-25T00:00:00"/>
    <s v="First Class"/>
    <s v="MD-17860"/>
    <s v="Michael Dominguez"/>
    <x v="1"/>
    <s v="United States"/>
    <x v="245"/>
    <x v="14"/>
    <n v="46203"/>
    <x v="2"/>
    <s v="OFF-ST-10002743"/>
    <x v="1"/>
    <x v="4"/>
    <s v="SAFCO Boltless Steel Shelving"/>
    <x v="1647"/>
    <n v="8"/>
    <n v="0"/>
    <n v="9.091199999999958"/>
  </r>
  <r>
    <n v="1907"/>
    <x v="935"/>
    <x v="0"/>
    <x v="624"/>
    <d v="2013-05-22T00:00:00"/>
    <s v="Standard Class"/>
    <s v="RP-19855"/>
    <s v="Roy Phan"/>
    <x v="1"/>
    <s v="United States"/>
    <x v="264"/>
    <x v="2"/>
    <n v="32712"/>
    <x v="0"/>
    <s v="OFF-BI-10001757"/>
    <x v="1"/>
    <x v="8"/>
    <s v="Pressboard Hanging Data Binders for Unburst Sheets"/>
    <x v="1648"/>
    <n v="2"/>
    <n v="0.7"/>
    <n v="-2.1648000000000005"/>
  </r>
  <r>
    <n v="1908"/>
    <x v="935"/>
    <x v="0"/>
    <x v="624"/>
    <d v="2013-05-22T00:00:00"/>
    <s v="Standard Class"/>
    <s v="RP-19855"/>
    <s v="Roy Phan"/>
    <x v="1"/>
    <s v="United States"/>
    <x v="264"/>
    <x v="2"/>
    <n v="32712"/>
    <x v="0"/>
    <s v="OFF-BI-10000069"/>
    <x v="1"/>
    <x v="8"/>
    <s v="GBC Prepunched Paper, 19-Hole, for Binding Systems, 24-lb"/>
    <x v="1649"/>
    <n v="6"/>
    <n v="0.7"/>
    <n v="-21.61440000000001"/>
  </r>
  <r>
    <n v="1909"/>
    <x v="936"/>
    <x v="1"/>
    <x v="302"/>
    <d v="2012-02-04T00:00:00"/>
    <s v="First Class"/>
    <s v="RW-19540"/>
    <s v="Rick Wilson"/>
    <x v="1"/>
    <s v="United States"/>
    <x v="1"/>
    <x v="1"/>
    <n v="90008"/>
    <x v="1"/>
    <s v="FUR-FU-10004093"/>
    <x v="0"/>
    <x v="5"/>
    <s v="Hand-Finished Solid Wood Document Frame"/>
    <x v="1650"/>
    <n v="4"/>
    <n v="0"/>
    <n v="41.075999999999993"/>
  </r>
  <r>
    <n v="1910"/>
    <x v="937"/>
    <x v="3"/>
    <x v="404"/>
    <d v="2014-12-24T00:00:00"/>
    <s v="Standard Class"/>
    <s v="DB-13660"/>
    <s v="Duane Benoit"/>
    <x v="0"/>
    <s v="United States"/>
    <x v="147"/>
    <x v="15"/>
    <n v="11572"/>
    <x v="3"/>
    <s v="FUR-FU-10001037"/>
    <x v="0"/>
    <x v="5"/>
    <s v="DAX Charcoal/Nickel-Tone Document Frame, 5 x 7"/>
    <x v="1651"/>
    <n v="2"/>
    <n v="0"/>
    <n v="8.532"/>
  </r>
  <r>
    <n v="1911"/>
    <x v="938"/>
    <x v="0"/>
    <x v="625"/>
    <d v="2013-11-23T00:00:00"/>
    <s v="Standard Class"/>
    <s v="SC-20770"/>
    <s v="Stewart Carmichael"/>
    <x v="1"/>
    <s v="United States"/>
    <x v="1"/>
    <x v="1"/>
    <n v="90008"/>
    <x v="1"/>
    <s v="TEC-AC-10003832"/>
    <x v="2"/>
    <x v="11"/>
    <s v="Imation 16GB Mini TravelDrive USB 2.0 Flash Drive"/>
    <x v="641"/>
    <n v="3"/>
    <n v="0"/>
    <n v="40.749900000000004"/>
  </r>
  <r>
    <n v="1912"/>
    <x v="939"/>
    <x v="3"/>
    <x v="445"/>
    <d v="2014-07-07T00:00:00"/>
    <s v="Second Class"/>
    <s v="FH-14275"/>
    <s v="Frank Hawley"/>
    <x v="1"/>
    <s v="United States"/>
    <x v="12"/>
    <x v="5"/>
    <n v="77041"/>
    <x v="2"/>
    <s v="OFF-PA-10001878"/>
    <x v="1"/>
    <x v="10"/>
    <s v="Xerox 1891"/>
    <x v="1652"/>
    <n v="7"/>
    <n v="0.2"/>
    <n v="92.43989999999998"/>
  </r>
  <r>
    <n v="1913"/>
    <x v="939"/>
    <x v="3"/>
    <x v="445"/>
    <d v="2014-07-07T00:00:00"/>
    <s v="Second Class"/>
    <s v="FH-14275"/>
    <s v="Frank Hawley"/>
    <x v="1"/>
    <s v="United States"/>
    <x v="12"/>
    <x v="5"/>
    <n v="77041"/>
    <x v="2"/>
    <s v="TEC-MA-10003674"/>
    <x v="2"/>
    <x v="15"/>
    <s v="Hewlett-Packard Deskjet 5550 Printer"/>
    <x v="1653"/>
    <n v="3"/>
    <n v="0.4"/>
    <n v="49.760999999999967"/>
  </r>
  <r>
    <n v="1914"/>
    <x v="940"/>
    <x v="2"/>
    <x v="626"/>
    <d v="2011-01-18T00:00:00"/>
    <s v="First Class"/>
    <s v="EH-13990"/>
    <s v="Erica Hackney"/>
    <x v="0"/>
    <s v="United States"/>
    <x v="185"/>
    <x v="32"/>
    <n v="30076"/>
    <x v="0"/>
    <s v="TEC-AC-10003628"/>
    <x v="2"/>
    <x v="11"/>
    <s v="Logitech 910-002974 M325 Wireless Mouse for Web Scrolling"/>
    <x v="179"/>
    <n v="5"/>
    <n v="0"/>
    <n v="65.978000000000009"/>
  </r>
  <r>
    <n v="1915"/>
    <x v="941"/>
    <x v="3"/>
    <x v="504"/>
    <d v="2014-05-06T00:00:00"/>
    <s v="Standard Class"/>
    <s v="AS-10630"/>
    <s v="Ann Steele"/>
    <x v="2"/>
    <s v="United States"/>
    <x v="199"/>
    <x v="2"/>
    <n v="33437"/>
    <x v="0"/>
    <s v="OFF-LA-10003190"/>
    <x v="1"/>
    <x v="2"/>
    <s v="Avery 474"/>
    <x v="877"/>
    <n v="2"/>
    <n v="0.2"/>
    <n v="1.6704000000000001"/>
  </r>
  <r>
    <n v="1916"/>
    <x v="941"/>
    <x v="3"/>
    <x v="504"/>
    <d v="2014-05-06T00:00:00"/>
    <s v="Standard Class"/>
    <s v="AS-10630"/>
    <s v="Ann Steele"/>
    <x v="2"/>
    <s v="United States"/>
    <x v="199"/>
    <x v="2"/>
    <n v="33437"/>
    <x v="0"/>
    <s v="OFF-AR-10002280"/>
    <x v="1"/>
    <x v="6"/>
    <s v="Staples"/>
    <x v="1654"/>
    <n v="3"/>
    <n v="0.2"/>
    <n v="4.8524999999999991"/>
  </r>
  <r>
    <n v="1917"/>
    <x v="941"/>
    <x v="3"/>
    <x v="504"/>
    <d v="2014-05-06T00:00:00"/>
    <s v="Standard Class"/>
    <s v="AS-10630"/>
    <s v="Ann Steele"/>
    <x v="2"/>
    <s v="United States"/>
    <x v="199"/>
    <x v="2"/>
    <n v="33437"/>
    <x v="0"/>
    <s v="OFF-LA-10001569"/>
    <x v="1"/>
    <x v="2"/>
    <s v="Avery 499"/>
    <x v="1655"/>
    <n v="3"/>
    <n v="0.2"/>
    <n v="3.8843999999999994"/>
  </r>
  <r>
    <n v="1918"/>
    <x v="942"/>
    <x v="1"/>
    <x v="627"/>
    <d v="2012-11-14T00:00:00"/>
    <s v="Standard Class"/>
    <s v="HA-14905"/>
    <s v="Helen Abelman"/>
    <x v="0"/>
    <s v="United States"/>
    <x v="47"/>
    <x v="31"/>
    <n v="2038"/>
    <x v="3"/>
    <s v="OFF-AR-10001573"/>
    <x v="1"/>
    <x v="6"/>
    <s v="American Pencil"/>
    <x v="1656"/>
    <n v="5"/>
    <n v="0"/>
    <n v="3.3784999999999989"/>
  </r>
  <r>
    <n v="1919"/>
    <x v="943"/>
    <x v="1"/>
    <x v="628"/>
    <d v="2012-11-01T00:00:00"/>
    <s v="Second Class"/>
    <s v="CH-12070"/>
    <s v="Cathy Hwang"/>
    <x v="2"/>
    <s v="United States"/>
    <x v="66"/>
    <x v="12"/>
    <n v="48227"/>
    <x v="2"/>
    <s v="TEC-PH-10001809"/>
    <x v="2"/>
    <x v="7"/>
    <s v="Panasonic KX T7736-B Digital phone"/>
    <x v="1657"/>
    <n v="2"/>
    <n v="0"/>
    <n v="74.974999999999994"/>
  </r>
  <r>
    <n v="1920"/>
    <x v="944"/>
    <x v="3"/>
    <x v="629"/>
    <d v="2014-08-20T00:00:00"/>
    <s v="First Class"/>
    <s v="EH-13765"/>
    <s v="Edward Hooks"/>
    <x v="1"/>
    <s v="United States"/>
    <x v="232"/>
    <x v="15"/>
    <n v="13601"/>
    <x v="3"/>
    <s v="OFF-BI-10003091"/>
    <x v="1"/>
    <x v="8"/>
    <s v="GBC DocuBind TL200 Manual Binding Machine"/>
    <x v="1658"/>
    <n v="5"/>
    <n v="0.2"/>
    <n v="302.37299999999993"/>
  </r>
  <r>
    <n v="1921"/>
    <x v="944"/>
    <x v="3"/>
    <x v="629"/>
    <d v="2014-08-20T00:00:00"/>
    <s v="First Class"/>
    <s v="EH-13765"/>
    <s v="Edward Hooks"/>
    <x v="1"/>
    <s v="United States"/>
    <x v="232"/>
    <x v="15"/>
    <n v="13601"/>
    <x v="3"/>
    <s v="FUR-CH-10003981"/>
    <x v="0"/>
    <x v="1"/>
    <s v="Global Commerce Series Low-Back Swivel/Tilt Chairs"/>
    <x v="1659"/>
    <n v="2"/>
    <n v="0.1"/>
    <n v="97.652399999999943"/>
  </r>
  <r>
    <n v="1922"/>
    <x v="945"/>
    <x v="1"/>
    <x v="292"/>
    <d v="2012-10-09T00:00:00"/>
    <s v="Standard Class"/>
    <s v="MZ-17515"/>
    <s v="Mary Zewe"/>
    <x v="1"/>
    <s v="United States"/>
    <x v="265"/>
    <x v="9"/>
    <n v="19601"/>
    <x v="3"/>
    <s v="OFF-ST-10002562"/>
    <x v="1"/>
    <x v="4"/>
    <s v="Staples"/>
    <x v="1660"/>
    <n v="2"/>
    <n v="0.2"/>
    <n v="1.5007999999999999"/>
  </r>
  <r>
    <n v="1923"/>
    <x v="946"/>
    <x v="0"/>
    <x v="630"/>
    <d v="2013-07-11T00:00:00"/>
    <s v="Second Class"/>
    <s v="SC-20230"/>
    <s v="Scot Coram"/>
    <x v="1"/>
    <s v="United States"/>
    <x v="81"/>
    <x v="5"/>
    <n v="76017"/>
    <x v="2"/>
    <s v="TEC-PH-10004345"/>
    <x v="2"/>
    <x v="7"/>
    <s v="Cisco SPA 502G IP Phone"/>
    <x v="1661"/>
    <n v="9"/>
    <n v="0.2"/>
    <n v="107.95499999999998"/>
  </r>
  <r>
    <n v="1924"/>
    <x v="946"/>
    <x v="0"/>
    <x v="630"/>
    <d v="2013-07-11T00:00:00"/>
    <s v="Second Class"/>
    <s v="SC-20230"/>
    <s v="Scot Coram"/>
    <x v="1"/>
    <s v="United States"/>
    <x v="81"/>
    <x v="5"/>
    <n v="76017"/>
    <x v="2"/>
    <s v="OFF-AR-10000588"/>
    <x v="1"/>
    <x v="6"/>
    <s v="Newell 345"/>
    <x v="1662"/>
    <n v="3"/>
    <n v="0.2"/>
    <n v="3.571200000000001"/>
  </r>
  <r>
    <n v="1925"/>
    <x v="947"/>
    <x v="3"/>
    <x v="256"/>
    <d v="2014-12-08T00:00:00"/>
    <s v="Second Class"/>
    <s v="NP-18325"/>
    <s v="Naresj Patel"/>
    <x v="0"/>
    <s v="United States"/>
    <x v="70"/>
    <x v="1"/>
    <n v="92024"/>
    <x v="1"/>
    <s v="OFF-PA-10003039"/>
    <x v="1"/>
    <x v="10"/>
    <s v="Xerox 1960"/>
    <x v="1663"/>
    <n v="3"/>
    <n v="0"/>
    <n v="41.822999999999993"/>
  </r>
  <r>
    <n v="1926"/>
    <x v="948"/>
    <x v="3"/>
    <x v="631"/>
    <d v="2014-03-14T00:00:00"/>
    <s v="Standard Class"/>
    <s v="LW-16990"/>
    <s v="Lindsay Williams"/>
    <x v="1"/>
    <s v="United States"/>
    <x v="8"/>
    <x v="1"/>
    <n v="94110"/>
    <x v="1"/>
    <s v="TEC-AC-10001908"/>
    <x v="2"/>
    <x v="11"/>
    <s v="Logitech Wireless Headset h800"/>
    <x v="1664"/>
    <n v="2"/>
    <n v="0"/>
    <n v="69.992999999999995"/>
  </r>
  <r>
    <n v="1927"/>
    <x v="949"/>
    <x v="0"/>
    <x v="632"/>
    <d v="2013-06-16T00:00:00"/>
    <s v="Standard Class"/>
    <s v="GM-14680"/>
    <s v="Greg Matthias"/>
    <x v="0"/>
    <s v="United States"/>
    <x v="1"/>
    <x v="1"/>
    <n v="90045"/>
    <x v="1"/>
    <s v="TEC-PH-10001198"/>
    <x v="2"/>
    <x v="7"/>
    <s v="Avaya 4621SW VoIP phone"/>
    <x v="1665"/>
    <n v="3"/>
    <n v="0.2"/>
    <n v="19.966499999999982"/>
  </r>
  <r>
    <n v="1928"/>
    <x v="950"/>
    <x v="3"/>
    <x v="354"/>
    <d v="2014-12-02T00:00:00"/>
    <s v="First Class"/>
    <s v="RH-19495"/>
    <s v="Rick Hansen"/>
    <x v="0"/>
    <s v="United States"/>
    <x v="60"/>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x v="4"/>
    <x v="4"/>
    <n v="98105"/>
    <x v="1"/>
    <s v="OFF-PA-10001972"/>
    <x v="1"/>
    <x v="10"/>
    <s v="Xerox 214"/>
    <x v="90"/>
    <n v="1"/>
    <n v="0"/>
    <n v="3.1104000000000003"/>
  </r>
  <r>
    <n v="1930"/>
    <x v="951"/>
    <x v="3"/>
    <x v="633"/>
    <d v="2014-03-19T00:00:00"/>
    <s v="Second Class"/>
    <s v="VM-21685"/>
    <s v="Valerie Mitchum"/>
    <x v="2"/>
    <s v="United States"/>
    <x v="4"/>
    <x v="4"/>
    <n v="98105"/>
    <x v="1"/>
    <s v="OFF-ST-10004180"/>
    <x v="1"/>
    <x v="4"/>
    <s v="Safco Commercial Shelving"/>
    <x v="1667"/>
    <n v="1"/>
    <n v="0"/>
    <n v="1.8603999999999985"/>
  </r>
  <r>
    <n v="1931"/>
    <x v="951"/>
    <x v="3"/>
    <x v="633"/>
    <d v="2014-03-19T00:00:00"/>
    <s v="Second Class"/>
    <s v="VM-21685"/>
    <s v="Valerie Mitchum"/>
    <x v="2"/>
    <s v="United States"/>
    <x v="4"/>
    <x v="4"/>
    <n v="98105"/>
    <x v="1"/>
    <s v="TEC-PH-10004165"/>
    <x v="2"/>
    <x v="7"/>
    <s v="Mitel MiVoice 5330e IP Phone"/>
    <x v="1668"/>
    <n v="3"/>
    <n v="0.2"/>
    <n v="49.498199999999969"/>
  </r>
  <r>
    <n v="1932"/>
    <x v="952"/>
    <x v="0"/>
    <x v="581"/>
    <d v="2013-11-30T00:00:00"/>
    <s v="Second Class"/>
    <s v="CC-12670"/>
    <s v="Craig Carreira"/>
    <x v="0"/>
    <s v="United States"/>
    <x v="48"/>
    <x v="16"/>
    <n v="85254"/>
    <x v="1"/>
    <s v="TEC-PH-10002483"/>
    <x v="2"/>
    <x v="7"/>
    <s v="Motorola Moto X"/>
    <x v="1669"/>
    <n v="1"/>
    <n v="0.2"/>
    <n v="23.799300000000002"/>
  </r>
  <r>
    <n v="1933"/>
    <x v="953"/>
    <x v="3"/>
    <x v="634"/>
    <d v="2014-08-11T00:00:00"/>
    <s v="Second Class"/>
    <s v="SV-20365"/>
    <s v="Seth Vernon"/>
    <x v="0"/>
    <s v="United States"/>
    <x v="240"/>
    <x v="28"/>
    <n v="70506"/>
    <x v="0"/>
    <s v="FUR-BO-10000468"/>
    <x v="0"/>
    <x v="0"/>
    <s v="O'Sullivan 2-Shelf Heavy-Duty Bookcases"/>
    <x v="1670"/>
    <n v="3"/>
    <n v="0"/>
    <n v="23.318400000000011"/>
  </r>
  <r>
    <n v="1934"/>
    <x v="953"/>
    <x v="3"/>
    <x v="634"/>
    <d v="2014-08-11T00:00:00"/>
    <s v="Second Class"/>
    <s v="SV-20365"/>
    <s v="Seth Vernon"/>
    <x v="0"/>
    <s v="United States"/>
    <x v="240"/>
    <x v="28"/>
    <n v="70506"/>
    <x v="0"/>
    <s v="FUR-FU-10001706"/>
    <x v="0"/>
    <x v="5"/>
    <s v="Longer-Life Soft White Bulbs"/>
    <x v="1671"/>
    <n v="5"/>
    <n v="0"/>
    <n v="7.3919999999999995"/>
  </r>
  <r>
    <n v="1935"/>
    <x v="954"/>
    <x v="3"/>
    <x v="344"/>
    <d v="2014-12-04T00:00:00"/>
    <s v="Standard Class"/>
    <s v="LW-16990"/>
    <s v="Lindsay Williams"/>
    <x v="1"/>
    <s v="United States"/>
    <x v="8"/>
    <x v="1"/>
    <n v="94109"/>
    <x v="1"/>
    <s v="OFF-PA-10003129"/>
    <x v="1"/>
    <x v="10"/>
    <s v="Tops White Computer Printout Paper"/>
    <x v="1672"/>
    <n v="5"/>
    <n v="0"/>
    <n v="114.93849999999998"/>
  </r>
  <r>
    <n v="1936"/>
    <x v="954"/>
    <x v="3"/>
    <x v="344"/>
    <d v="2014-12-04T00:00:00"/>
    <s v="Standard Class"/>
    <s v="LW-16990"/>
    <s v="Lindsay Williams"/>
    <x v="1"/>
    <s v="United States"/>
    <x v="8"/>
    <x v="1"/>
    <n v="94109"/>
    <x v="1"/>
    <s v="TEC-AC-10001284"/>
    <x v="2"/>
    <x v="11"/>
    <s v="Enermax Briskie RF Wireless Keyboard and Mouse Combo"/>
    <x v="1673"/>
    <n v="8"/>
    <n v="0"/>
    <n v="59.817599999999999"/>
  </r>
  <r>
    <n v="1937"/>
    <x v="955"/>
    <x v="1"/>
    <x v="442"/>
    <d v="2012-05-27T00:00:00"/>
    <s v="Second Class"/>
    <s v="NP-18685"/>
    <s v="Nora Pelletier"/>
    <x v="2"/>
    <s v="United States"/>
    <x v="8"/>
    <x v="1"/>
    <n v="94109"/>
    <x v="1"/>
    <s v="FUR-FU-10002268"/>
    <x v="0"/>
    <x v="5"/>
    <s v="Ultra Door Push Plate"/>
    <x v="1674"/>
    <n v="3"/>
    <n v="0"/>
    <n v="4.8608999999999991"/>
  </r>
  <r>
    <n v="1938"/>
    <x v="956"/>
    <x v="0"/>
    <x v="630"/>
    <d v="2013-07-13T00:00:00"/>
    <s v="Standard Class"/>
    <s v="JE-15715"/>
    <s v="Joe Elijah"/>
    <x v="0"/>
    <s v="United States"/>
    <x v="266"/>
    <x v="22"/>
    <n v="80020"/>
    <x v="1"/>
    <s v="OFF-BI-10002082"/>
    <x v="1"/>
    <x v="8"/>
    <s v="GBC Twin Loop Wire Binding Elements"/>
    <x v="1675"/>
    <n v="2"/>
    <n v="0.7"/>
    <n v="-13.311999999999998"/>
  </r>
  <r>
    <n v="1939"/>
    <x v="956"/>
    <x v="0"/>
    <x v="630"/>
    <d v="2013-07-13T00:00:00"/>
    <s v="Standard Class"/>
    <s v="JE-15715"/>
    <s v="Joe Elijah"/>
    <x v="0"/>
    <s v="United States"/>
    <x v="266"/>
    <x v="22"/>
    <n v="80020"/>
    <x v="1"/>
    <s v="OFF-ST-10001505"/>
    <x v="1"/>
    <x v="4"/>
    <s v="Perma STOR-ALL Hanging File Box, 13 1/8&quot;W x 12 1/4&quot;D x 10 1/2&quot;H"/>
    <x v="1399"/>
    <n v="7"/>
    <n v="0.2"/>
    <n v="-1.2558000000000051"/>
  </r>
  <r>
    <n v="1940"/>
    <x v="956"/>
    <x v="0"/>
    <x v="630"/>
    <d v="2013-07-13T00:00:00"/>
    <s v="Standard Class"/>
    <s v="JE-15715"/>
    <s v="Joe Elijah"/>
    <x v="0"/>
    <s v="United States"/>
    <x v="266"/>
    <x v="22"/>
    <n v="80020"/>
    <x v="1"/>
    <s v="OFF-BI-10001634"/>
    <x v="1"/>
    <x v="8"/>
    <s v="Wilson Jones Active Use Binders"/>
    <x v="1676"/>
    <n v="4"/>
    <n v="0.7"/>
    <n v="-6.1151999999999997"/>
  </r>
  <r>
    <n v="1941"/>
    <x v="956"/>
    <x v="0"/>
    <x v="630"/>
    <d v="2013-07-13T00:00:00"/>
    <s v="Standard Class"/>
    <s v="JE-15715"/>
    <s v="Joe Elijah"/>
    <x v="0"/>
    <s v="United States"/>
    <x v="266"/>
    <x v="22"/>
    <n v="80020"/>
    <x v="1"/>
    <s v="FUR-CH-10004287"/>
    <x v="0"/>
    <x v="1"/>
    <s v="SAFCO Arco Folding Chair"/>
    <x v="1677"/>
    <n v="3"/>
    <n v="0.2"/>
    <n v="74.573999999999955"/>
  </r>
  <r>
    <n v="1942"/>
    <x v="957"/>
    <x v="3"/>
    <x v="635"/>
    <d v="2014-09-02T00:00:00"/>
    <s v="First Class"/>
    <s v="CP-12085"/>
    <s v="Cathy Prescott"/>
    <x v="1"/>
    <s v="United States"/>
    <x v="94"/>
    <x v="10"/>
    <n v="62301"/>
    <x v="2"/>
    <s v="OFF-LA-10004544"/>
    <x v="1"/>
    <x v="2"/>
    <s v="Avery 505"/>
    <x v="659"/>
    <n v="4"/>
    <n v="0.2"/>
    <n v="17.759999999999998"/>
  </r>
  <r>
    <n v="1943"/>
    <x v="957"/>
    <x v="3"/>
    <x v="635"/>
    <d v="2014-09-02T00:00:00"/>
    <s v="First Class"/>
    <s v="CP-12085"/>
    <s v="Cathy Prescott"/>
    <x v="1"/>
    <s v="United States"/>
    <x v="94"/>
    <x v="10"/>
    <n v="62301"/>
    <x v="2"/>
    <s v="OFF-ST-10004507"/>
    <x v="1"/>
    <x v="4"/>
    <s v="Advantus Rolling Storage Box"/>
    <x v="1193"/>
    <n v="2"/>
    <n v="0.2"/>
    <n v="2.4009999999999998"/>
  </r>
  <r>
    <n v="1944"/>
    <x v="957"/>
    <x v="3"/>
    <x v="635"/>
    <d v="2014-09-02T00:00:00"/>
    <s v="First Class"/>
    <s v="CP-12085"/>
    <s v="Cathy Prescott"/>
    <x v="1"/>
    <s v="United States"/>
    <x v="94"/>
    <x v="10"/>
    <n v="62301"/>
    <x v="2"/>
    <s v="OFF-BI-10002012"/>
    <x v="1"/>
    <x v="8"/>
    <s v="Wilson Jones Easy Flow II Sheet Lifters"/>
    <x v="1678"/>
    <n v="9"/>
    <n v="0.8"/>
    <n v="-5.1840000000000011"/>
  </r>
  <r>
    <n v="1945"/>
    <x v="958"/>
    <x v="0"/>
    <x v="23"/>
    <d v="2013-06-27T00:00:00"/>
    <s v="Standard Class"/>
    <s v="EA-14035"/>
    <s v="Erin Ashbrook"/>
    <x v="1"/>
    <s v="United States"/>
    <x v="238"/>
    <x v="5"/>
    <n v="75007"/>
    <x v="2"/>
    <s v="TEC-AC-10001109"/>
    <x v="2"/>
    <x v="11"/>
    <s v="Logitech Trackman Marble Mouse"/>
    <x v="1679"/>
    <n v="4"/>
    <n v="0.2"/>
    <n v="26.391200000000001"/>
  </r>
  <r>
    <n v="1946"/>
    <x v="958"/>
    <x v="0"/>
    <x v="23"/>
    <d v="2013-06-27T00:00:00"/>
    <s v="Standard Class"/>
    <s v="EA-14035"/>
    <s v="Erin Ashbrook"/>
    <x v="1"/>
    <s v="United States"/>
    <x v="238"/>
    <x v="5"/>
    <n v="75007"/>
    <x v="2"/>
    <s v="OFF-PA-10000809"/>
    <x v="1"/>
    <x v="10"/>
    <s v="Xerox 206"/>
    <x v="563"/>
    <n v="2"/>
    <n v="0.2"/>
    <n v="3.6288"/>
  </r>
  <r>
    <n v="1947"/>
    <x v="959"/>
    <x v="3"/>
    <x v="264"/>
    <d v="2014-09-07T00:00:00"/>
    <s v="Standard Class"/>
    <s v="AC-10615"/>
    <s v="Ann Chong"/>
    <x v="1"/>
    <s v="United States"/>
    <x v="20"/>
    <x v="15"/>
    <n v="10009"/>
    <x v="3"/>
    <s v="OFF-AR-10000658"/>
    <x v="1"/>
    <x v="6"/>
    <s v="Newell 324"/>
    <x v="795"/>
    <n v="2"/>
    <n v="0"/>
    <n v="6.468"/>
  </r>
  <r>
    <n v="1948"/>
    <x v="959"/>
    <x v="3"/>
    <x v="264"/>
    <d v="2014-09-07T00:00:00"/>
    <s v="Standard Class"/>
    <s v="AC-10615"/>
    <s v="Ann Chong"/>
    <x v="1"/>
    <s v="United States"/>
    <x v="20"/>
    <x v="15"/>
    <n v="10009"/>
    <x v="3"/>
    <s v="FUR-FU-10001196"/>
    <x v="0"/>
    <x v="5"/>
    <s v="DAX Cubicle Frames - 8x10"/>
    <x v="1042"/>
    <n v="2"/>
    <n v="0"/>
    <n v="3.4619999999999997"/>
  </r>
  <r>
    <n v="1949"/>
    <x v="959"/>
    <x v="3"/>
    <x v="264"/>
    <d v="2014-09-07T00:00:00"/>
    <s v="Standard Class"/>
    <s v="AC-10615"/>
    <s v="Ann Chong"/>
    <x v="1"/>
    <s v="United States"/>
    <x v="20"/>
    <x v="15"/>
    <n v="10009"/>
    <x v="3"/>
    <s v="FUR-TA-10001889"/>
    <x v="0"/>
    <x v="3"/>
    <s v="Bush Advantage Collection Racetrack Conference Table"/>
    <x v="1680"/>
    <n v="1"/>
    <n v="0.4"/>
    <n v="-93.3262"/>
  </r>
  <r>
    <n v="1950"/>
    <x v="959"/>
    <x v="3"/>
    <x v="264"/>
    <d v="2014-09-07T00:00:00"/>
    <s v="Standard Class"/>
    <s v="AC-10615"/>
    <s v="Ann Chong"/>
    <x v="1"/>
    <s v="United States"/>
    <x v="20"/>
    <x v="15"/>
    <n v="10009"/>
    <x v="3"/>
    <s v="OFF-AP-10000358"/>
    <x v="1"/>
    <x v="9"/>
    <s v="Fellowes Basic Home/Office Series Surge Protectors"/>
    <x v="1681"/>
    <n v="1"/>
    <n v="0"/>
    <n v="3.7641999999999989"/>
  </r>
  <r>
    <n v="1951"/>
    <x v="959"/>
    <x v="3"/>
    <x v="264"/>
    <d v="2014-09-07T00:00:00"/>
    <s v="Standard Class"/>
    <s v="AC-10615"/>
    <s v="Ann Chong"/>
    <x v="1"/>
    <s v="United States"/>
    <x v="20"/>
    <x v="15"/>
    <n v="10009"/>
    <x v="3"/>
    <s v="OFF-BI-10004970"/>
    <x v="1"/>
    <x v="8"/>
    <s v="ACCOHIDE 3-Ring Binder, Blue, 1&quot;"/>
    <x v="1682"/>
    <n v="8"/>
    <n v="0.2"/>
    <n v="8.9207999999999998"/>
  </r>
  <r>
    <n v="1952"/>
    <x v="959"/>
    <x v="3"/>
    <x v="264"/>
    <d v="2014-09-07T00:00:00"/>
    <s v="Standard Class"/>
    <s v="AC-10615"/>
    <s v="Ann Chong"/>
    <x v="1"/>
    <s v="United States"/>
    <x v="20"/>
    <x v="15"/>
    <n v="10009"/>
    <x v="3"/>
    <s v="TEC-PH-10003885"/>
    <x v="2"/>
    <x v="7"/>
    <s v="Cisco SPA508G"/>
    <x v="933"/>
    <n v="3"/>
    <n v="0"/>
    <n v="57.41129999999999"/>
  </r>
  <r>
    <n v="1953"/>
    <x v="959"/>
    <x v="3"/>
    <x v="264"/>
    <d v="2014-09-07T00:00:00"/>
    <s v="Standard Class"/>
    <s v="AC-10615"/>
    <s v="Ann Chong"/>
    <x v="1"/>
    <s v="United States"/>
    <x v="20"/>
    <x v="15"/>
    <n v="10009"/>
    <x v="3"/>
    <s v="OFF-LA-10001641"/>
    <x v="1"/>
    <x v="2"/>
    <s v="Avery 518"/>
    <x v="1381"/>
    <n v="6"/>
    <n v="0"/>
    <n v="9.0719999999999992"/>
  </r>
  <r>
    <n v="1954"/>
    <x v="959"/>
    <x v="3"/>
    <x v="264"/>
    <d v="2014-09-07T00:00:00"/>
    <s v="Standard Class"/>
    <s v="AC-10615"/>
    <s v="Ann Chong"/>
    <x v="1"/>
    <s v="United States"/>
    <x v="20"/>
    <x v="15"/>
    <n v="10009"/>
    <x v="3"/>
    <s v="FUR-CH-10003379"/>
    <x v="0"/>
    <x v="1"/>
    <s v="Global Commerce Series High-Back Swivel/Tilt Chairs"/>
    <x v="1683"/>
    <n v="5"/>
    <n v="0.1"/>
    <n v="213.73500000000001"/>
  </r>
  <r>
    <n v="1955"/>
    <x v="959"/>
    <x v="3"/>
    <x v="264"/>
    <d v="2014-09-07T00:00:00"/>
    <s v="Standard Class"/>
    <s v="AC-10615"/>
    <s v="Ann Chong"/>
    <x v="1"/>
    <s v="United States"/>
    <x v="20"/>
    <x v="15"/>
    <n v="10009"/>
    <x v="3"/>
    <s v="OFF-AR-10004582"/>
    <x v="1"/>
    <x v="6"/>
    <s v="BIC Brite Liner Grip Highlighters"/>
    <x v="1684"/>
    <n v="3"/>
    <n v="0"/>
    <n v="2.2139999999999995"/>
  </r>
  <r>
    <n v="1956"/>
    <x v="959"/>
    <x v="3"/>
    <x v="264"/>
    <d v="2014-09-07T00:00:00"/>
    <s v="Standard Class"/>
    <s v="AC-10615"/>
    <s v="Ann Chong"/>
    <x v="1"/>
    <s v="United States"/>
    <x v="20"/>
    <x v="15"/>
    <n v="10009"/>
    <x v="3"/>
    <s v="TEC-AC-10002842"/>
    <x v="2"/>
    <x v="11"/>
    <s v="WD My Passport Ultra 2TB Portable External Hard Drive"/>
    <x v="1685"/>
    <n v="2"/>
    <n v="0"/>
    <n v="38.080000000000013"/>
  </r>
  <r>
    <n v="1957"/>
    <x v="959"/>
    <x v="3"/>
    <x v="264"/>
    <d v="2014-09-07T00:00:00"/>
    <s v="Standard Class"/>
    <s v="AC-10615"/>
    <s v="Ann Chong"/>
    <x v="1"/>
    <s v="United States"/>
    <x v="20"/>
    <x v="15"/>
    <n v="10009"/>
    <x v="3"/>
    <s v="TEC-AC-10000109"/>
    <x v="2"/>
    <x v="11"/>
    <s v="Sony Micro Vault Click 16 GB USB 2.0 Flash Drive"/>
    <x v="767"/>
    <n v="3"/>
    <n v="0"/>
    <n v="40.31280000000001"/>
  </r>
  <r>
    <n v="1958"/>
    <x v="959"/>
    <x v="3"/>
    <x v="264"/>
    <d v="2014-09-07T00:00:00"/>
    <s v="Standard Class"/>
    <s v="AC-10615"/>
    <s v="Ann Chong"/>
    <x v="1"/>
    <s v="United States"/>
    <x v="20"/>
    <x v="15"/>
    <n v="10009"/>
    <x v="3"/>
    <s v="OFF-PA-10003893"/>
    <x v="1"/>
    <x v="10"/>
    <s v="Xerox 1962"/>
    <x v="860"/>
    <n v="4"/>
    <n v="0"/>
    <n v="7.7039999999999988"/>
  </r>
  <r>
    <n v="1959"/>
    <x v="960"/>
    <x v="3"/>
    <x v="18"/>
    <d v="2014-09-16T00:00:00"/>
    <s v="Second Class"/>
    <s v="RW-19690"/>
    <s v="Robert Waldorf"/>
    <x v="0"/>
    <s v="United States"/>
    <x v="24"/>
    <x v="25"/>
    <n v="65807"/>
    <x v="2"/>
    <s v="OFF-BI-10003669"/>
    <x v="1"/>
    <x v="8"/>
    <s v="3M Organizer Strips"/>
    <x v="1686"/>
    <n v="3"/>
    <n v="0"/>
    <n v="7.7759999999999998"/>
  </r>
  <r>
    <n v="1960"/>
    <x v="960"/>
    <x v="3"/>
    <x v="18"/>
    <d v="2014-09-16T00:00:00"/>
    <s v="Second Class"/>
    <s v="RW-19690"/>
    <s v="Robert Waldorf"/>
    <x v="0"/>
    <s v="United States"/>
    <x v="24"/>
    <x v="25"/>
    <n v="65807"/>
    <x v="2"/>
    <s v="OFF-AP-10004785"/>
    <x v="1"/>
    <x v="9"/>
    <s v="Holmes Replacement Filter for HEPA Air Cleaner, Medium Room"/>
    <x v="1687"/>
    <n v="3"/>
    <n v="0"/>
    <n v="14.615700000000004"/>
  </r>
  <r>
    <n v="1961"/>
    <x v="960"/>
    <x v="3"/>
    <x v="18"/>
    <d v="2014-09-16T00:00:00"/>
    <s v="Second Class"/>
    <s v="RW-19690"/>
    <s v="Robert Waldorf"/>
    <x v="0"/>
    <s v="United States"/>
    <x v="24"/>
    <x v="25"/>
    <n v="65807"/>
    <x v="2"/>
    <s v="TEC-AC-10003023"/>
    <x v="2"/>
    <x v="11"/>
    <s v="Logitech G105 Gaming Keyboard"/>
    <x v="1688"/>
    <n v="5"/>
    <n v="0"/>
    <n v="53.432999999999993"/>
  </r>
  <r>
    <n v="1962"/>
    <x v="960"/>
    <x v="3"/>
    <x v="18"/>
    <d v="2014-09-16T00:00:00"/>
    <s v="Second Class"/>
    <s v="RW-19690"/>
    <s v="Robert Waldorf"/>
    <x v="0"/>
    <s v="United States"/>
    <x v="24"/>
    <x v="25"/>
    <n v="65807"/>
    <x v="2"/>
    <s v="TEC-AC-10002217"/>
    <x v="2"/>
    <x v="11"/>
    <s v="Imation Clip USB flash drive - 8 GB"/>
    <x v="1689"/>
    <n v="6"/>
    <n v="0"/>
    <n v="6.7680000000000007"/>
  </r>
  <r>
    <n v="1963"/>
    <x v="960"/>
    <x v="3"/>
    <x v="18"/>
    <d v="2014-09-16T00:00:00"/>
    <s v="Second Class"/>
    <s v="RW-19690"/>
    <s v="Robert Waldorf"/>
    <x v="0"/>
    <s v="United States"/>
    <x v="24"/>
    <x v="25"/>
    <n v="65807"/>
    <x v="2"/>
    <s v="OFF-BI-10002954"/>
    <x v="1"/>
    <x v="8"/>
    <s v="Newell 3-Hole Punched Plastic Slotted Magazine Holders for Binders"/>
    <x v="1690"/>
    <n v="3"/>
    <n v="0"/>
    <n v="6.5808"/>
  </r>
  <r>
    <n v="1964"/>
    <x v="960"/>
    <x v="3"/>
    <x v="18"/>
    <d v="2014-09-16T00:00:00"/>
    <s v="Second Class"/>
    <s v="RW-19690"/>
    <s v="Robert Waldorf"/>
    <x v="0"/>
    <s v="United States"/>
    <x v="24"/>
    <x v="25"/>
    <n v="65807"/>
    <x v="2"/>
    <s v="OFF-PA-10002586"/>
    <x v="1"/>
    <x v="10"/>
    <s v="Xerox 1970"/>
    <x v="1691"/>
    <n v="5"/>
    <n v="0"/>
    <n v="11.703000000000001"/>
  </r>
  <r>
    <n v="1965"/>
    <x v="960"/>
    <x v="3"/>
    <x v="18"/>
    <d v="2014-09-16T00:00:00"/>
    <s v="Second Class"/>
    <s v="RW-19690"/>
    <s v="Robert Waldorf"/>
    <x v="0"/>
    <s v="United States"/>
    <x v="24"/>
    <x v="25"/>
    <n v="65807"/>
    <x v="2"/>
    <s v="OFF-ST-10000025"/>
    <x v="1"/>
    <x v="4"/>
    <s v="Fellowes Stor/Drawer Steel Plus Storage Drawers"/>
    <x v="1692"/>
    <n v="3"/>
    <n v="0"/>
    <n v="17.177399999999977"/>
  </r>
  <r>
    <n v="1966"/>
    <x v="960"/>
    <x v="3"/>
    <x v="18"/>
    <d v="2014-09-16T00:00:00"/>
    <s v="Second Class"/>
    <s v="RW-19690"/>
    <s v="Robert Waldorf"/>
    <x v="0"/>
    <s v="United States"/>
    <x v="24"/>
    <x v="25"/>
    <n v="65807"/>
    <x v="2"/>
    <s v="OFF-AP-10003281"/>
    <x v="1"/>
    <x v="9"/>
    <s v="Acco 6 Outlet Guardian Standard Surge Suppressor"/>
    <x v="1693"/>
    <n v="2"/>
    <n v="0"/>
    <n v="7.2539999999999978"/>
  </r>
  <r>
    <n v="1967"/>
    <x v="961"/>
    <x v="3"/>
    <x v="202"/>
    <d v="2014-12-29T00:00:00"/>
    <s v="Standard Class"/>
    <s v="DB-13210"/>
    <s v="Dean Braden"/>
    <x v="0"/>
    <s v="United States"/>
    <x v="267"/>
    <x v="30"/>
    <n v="7501"/>
    <x v="3"/>
    <s v="TEC-PH-10002103"/>
    <x v="2"/>
    <x v="7"/>
    <s v="Jabra SPEAK 410"/>
    <x v="1694"/>
    <n v="3"/>
    <n v="0"/>
    <n v="78.951599999999999"/>
  </r>
  <r>
    <n v="1968"/>
    <x v="961"/>
    <x v="3"/>
    <x v="202"/>
    <d v="2014-12-29T00:00:00"/>
    <s v="Standard Class"/>
    <s v="DB-13210"/>
    <s v="Dean Braden"/>
    <x v="0"/>
    <s v="United States"/>
    <x v="267"/>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x v="267"/>
    <x v="30"/>
    <n v="7501"/>
    <x v="3"/>
    <s v="OFF-PA-10001144"/>
    <x v="1"/>
    <x v="10"/>
    <s v="Xerox 1913"/>
    <x v="1696"/>
    <n v="3"/>
    <n v="0"/>
    <n v="79.891199999999998"/>
  </r>
  <r>
    <n v="1970"/>
    <x v="962"/>
    <x v="3"/>
    <x v="397"/>
    <d v="2014-09-30T00:00:00"/>
    <s v="Standard Class"/>
    <s v="BD-11320"/>
    <s v="Bill Donatelli"/>
    <x v="0"/>
    <s v="United States"/>
    <x v="251"/>
    <x v="26"/>
    <n v="74133"/>
    <x v="2"/>
    <s v="TEC-AC-10004659"/>
    <x v="2"/>
    <x v="11"/>
    <s v="Imation Secure+ Hardware Encrypted USB 2.0 Flash Drive; 16GB"/>
    <x v="410"/>
    <n v="4"/>
    <n v="0"/>
    <n v="102.18599999999998"/>
  </r>
  <r>
    <n v="1971"/>
    <x v="963"/>
    <x v="3"/>
    <x v="636"/>
    <d v="2014-05-12T00:00:00"/>
    <s v="Standard Class"/>
    <s v="ML-17755"/>
    <s v="Max Ludwig"/>
    <x v="2"/>
    <s v="United States"/>
    <x v="22"/>
    <x v="10"/>
    <n v="60623"/>
    <x v="2"/>
    <s v="OFF-AR-10004752"/>
    <x v="1"/>
    <x v="6"/>
    <s v="Blackstonian Pencils"/>
    <x v="1697"/>
    <n v="3"/>
    <n v="0.2"/>
    <n v="0.64079999999999981"/>
  </r>
  <r>
    <n v="1972"/>
    <x v="963"/>
    <x v="3"/>
    <x v="636"/>
    <d v="2014-05-12T00:00:00"/>
    <s v="Standard Class"/>
    <s v="ML-17755"/>
    <s v="Max Ludwig"/>
    <x v="2"/>
    <s v="United States"/>
    <x v="22"/>
    <x v="10"/>
    <n v="60623"/>
    <x v="2"/>
    <s v="TEC-AC-10004659"/>
    <x v="2"/>
    <x v="11"/>
    <s v="Imation Secure+ Hardware Encrypted USB 2.0 Flash Drive; 16GB"/>
    <x v="177"/>
    <n v="7"/>
    <n v="0.2"/>
    <n v="76.639499999999984"/>
  </r>
  <r>
    <n v="1973"/>
    <x v="964"/>
    <x v="2"/>
    <x v="637"/>
    <d v="2011-12-19T00:00:00"/>
    <s v="Standard Class"/>
    <s v="JD-16015"/>
    <s v="Joy Daniels"/>
    <x v="0"/>
    <s v="United States"/>
    <x v="22"/>
    <x v="10"/>
    <n v="60610"/>
    <x v="2"/>
    <s v="OFF-BI-10001249"/>
    <x v="1"/>
    <x v="8"/>
    <s v="Avery Heavy-Duty EZD View Binder with Locking Rings"/>
    <x v="1698"/>
    <n v="4"/>
    <n v="0.8"/>
    <n v="-8.6768000000000018"/>
  </r>
  <r>
    <n v="1974"/>
    <x v="964"/>
    <x v="2"/>
    <x v="637"/>
    <d v="2011-12-19T00:00:00"/>
    <s v="Standard Class"/>
    <s v="JD-16015"/>
    <s v="Joy Daniels"/>
    <x v="0"/>
    <s v="United States"/>
    <x v="22"/>
    <x v="10"/>
    <n v="60610"/>
    <x v="2"/>
    <s v="OFF-FA-10003059"/>
    <x v="1"/>
    <x v="13"/>
    <s v="Assorted Color Push Pins"/>
    <x v="1699"/>
    <n v="2"/>
    <n v="0.2"/>
    <n v="0.4705999999999998"/>
  </r>
  <r>
    <n v="1975"/>
    <x v="964"/>
    <x v="2"/>
    <x v="637"/>
    <d v="2011-12-19T00:00:00"/>
    <s v="Standard Class"/>
    <s v="JD-16015"/>
    <s v="Joy Daniels"/>
    <x v="0"/>
    <s v="United States"/>
    <x v="22"/>
    <x v="10"/>
    <n v="60610"/>
    <x v="2"/>
    <s v="TEC-AC-10002718"/>
    <x v="2"/>
    <x v="11"/>
    <s v="Belkin Standard 104 key USB Keyboard"/>
    <x v="1700"/>
    <n v="3"/>
    <n v="0.2"/>
    <n v="-2.188500000000003"/>
  </r>
  <r>
    <n v="1976"/>
    <x v="965"/>
    <x v="2"/>
    <x v="638"/>
    <d v="2011-10-20T00:00:00"/>
    <s v="Second Class"/>
    <s v="AS-10225"/>
    <s v="Alan Schoenberger"/>
    <x v="1"/>
    <s v="United States"/>
    <x v="122"/>
    <x v="19"/>
    <n v="36116"/>
    <x v="0"/>
    <s v="OFF-ST-10001522"/>
    <x v="1"/>
    <x v="4"/>
    <s v="Gould Plastics 18-Pocket Panel Bin, 34w x 5-1/4d x 20-1/2h"/>
    <x v="1701"/>
    <n v="3"/>
    <n v="0"/>
    <n v="11.038799999999981"/>
  </r>
  <r>
    <n v="1977"/>
    <x v="965"/>
    <x v="2"/>
    <x v="638"/>
    <d v="2011-10-20T00:00:00"/>
    <s v="Second Class"/>
    <s v="AS-10225"/>
    <s v="Alan Schoenberger"/>
    <x v="1"/>
    <s v="United States"/>
    <x v="122"/>
    <x v="19"/>
    <n v="36116"/>
    <x v="0"/>
    <s v="TEC-PH-10002352"/>
    <x v="2"/>
    <x v="7"/>
    <s v="Avaya IP Phone 1140E VoIP phone"/>
    <x v="1702"/>
    <n v="5"/>
    <n v="0"/>
    <n v="362.68699999999995"/>
  </r>
  <r>
    <n v="1978"/>
    <x v="965"/>
    <x v="2"/>
    <x v="638"/>
    <d v="2011-10-20T00:00:00"/>
    <s v="Second Class"/>
    <s v="AS-10225"/>
    <s v="Alan Schoenberger"/>
    <x v="1"/>
    <s v="United States"/>
    <x v="122"/>
    <x v="19"/>
    <n v="36116"/>
    <x v="0"/>
    <s v="FUR-CH-10003774"/>
    <x v="0"/>
    <x v="1"/>
    <s v="Global Wood Trimmed Manager's Task Chair, Khaki"/>
    <x v="1703"/>
    <n v="6"/>
    <n v="0"/>
    <n v="70.964399999999983"/>
  </r>
  <r>
    <n v="1979"/>
    <x v="966"/>
    <x v="1"/>
    <x v="412"/>
    <d v="2012-05-12T00:00:00"/>
    <s v="Standard Class"/>
    <s v="AA-10375"/>
    <s v="Allen Armold"/>
    <x v="0"/>
    <s v="United States"/>
    <x v="127"/>
    <x v="21"/>
    <n v="97301"/>
    <x v="1"/>
    <s v="OFF-AR-10000127"/>
    <x v="1"/>
    <x v="6"/>
    <s v="Newell 321"/>
    <x v="797"/>
    <n v="2"/>
    <n v="0.2"/>
    <n v="0.59039999999999915"/>
  </r>
  <r>
    <n v="1980"/>
    <x v="967"/>
    <x v="0"/>
    <x v="167"/>
    <d v="2013-04-15T00:00:00"/>
    <s v="Same Day"/>
    <s v="KT-16465"/>
    <s v="Kean Takahito"/>
    <x v="0"/>
    <s v="United States"/>
    <x v="220"/>
    <x v="16"/>
    <n v="85301"/>
    <x v="1"/>
    <s v="FUR-CH-10004086"/>
    <x v="0"/>
    <x v="1"/>
    <s v="Hon 4070 Series Pagoda Armless Upholstered Stacking Chairs"/>
    <x v="1704"/>
    <n v="4"/>
    <n v="0.2"/>
    <n v="105.02279999999996"/>
  </r>
  <r>
    <n v="1981"/>
    <x v="967"/>
    <x v="0"/>
    <x v="167"/>
    <d v="2013-04-15T00:00:00"/>
    <s v="Same Day"/>
    <s v="KT-16465"/>
    <s v="Kean Takahito"/>
    <x v="0"/>
    <s v="United States"/>
    <x v="220"/>
    <x v="16"/>
    <n v="85301"/>
    <x v="1"/>
    <s v="OFF-ST-10001228"/>
    <x v="1"/>
    <x v="4"/>
    <s v="Fellowes Personal Hanging Folder Files, Navy"/>
    <x v="1705"/>
    <n v="4"/>
    <n v="0.2"/>
    <n v="4.2976000000000028"/>
  </r>
  <r>
    <n v="1982"/>
    <x v="968"/>
    <x v="1"/>
    <x v="639"/>
    <d v="2012-12-16T00:00:00"/>
    <s v="Second Class"/>
    <s v="MM-18280"/>
    <s v="Muhammed MacIntyre"/>
    <x v="1"/>
    <s v="United States"/>
    <x v="38"/>
    <x v="32"/>
    <n v="31907"/>
    <x v="0"/>
    <s v="OFF-BI-10004187"/>
    <x v="1"/>
    <x v="8"/>
    <s v="Staples"/>
    <x v="1061"/>
    <n v="2"/>
    <n v="0"/>
    <n v="1.8047999999999997"/>
  </r>
  <r>
    <n v="1983"/>
    <x v="969"/>
    <x v="2"/>
    <x v="640"/>
    <d v="2011-12-09T00:00:00"/>
    <s v="Standard Class"/>
    <s v="NG-18430"/>
    <s v="Nathan Gelder"/>
    <x v="0"/>
    <s v="United States"/>
    <x v="268"/>
    <x v="26"/>
    <n v="73120"/>
    <x v="2"/>
    <s v="TEC-PH-10003811"/>
    <x v="2"/>
    <x v="7"/>
    <s v="Jabra Supreme Plus Driver Edition Headset"/>
    <x v="1706"/>
    <n v="4"/>
    <n v="0"/>
    <n v="134.3888"/>
  </r>
  <r>
    <n v="1984"/>
    <x v="970"/>
    <x v="2"/>
    <x v="641"/>
    <d v="2011-11-27T00:00:00"/>
    <s v="Second Class"/>
    <s v="LW-16825"/>
    <s v="Laurel Workman"/>
    <x v="1"/>
    <s v="United States"/>
    <x v="71"/>
    <x v="1"/>
    <n v="94513"/>
    <x v="1"/>
    <s v="OFF-AP-10000240"/>
    <x v="1"/>
    <x v="9"/>
    <s v="Belkin F9G930V10-GRY 9 Outlet Surge"/>
    <x v="1707"/>
    <n v="6"/>
    <n v="0"/>
    <n v="93.055199999999957"/>
  </r>
  <r>
    <n v="1985"/>
    <x v="970"/>
    <x v="2"/>
    <x v="641"/>
    <d v="2011-11-27T00:00:00"/>
    <s v="Second Class"/>
    <s v="LW-16825"/>
    <s v="Laurel Workman"/>
    <x v="1"/>
    <s v="United States"/>
    <x v="71"/>
    <x v="1"/>
    <n v="94513"/>
    <x v="1"/>
    <s v="FUR-FU-10001940"/>
    <x v="0"/>
    <x v="5"/>
    <s v="Staples"/>
    <x v="1708"/>
    <n v="3"/>
    <n v="0"/>
    <n v="10.507200000000001"/>
  </r>
  <r>
    <n v="1986"/>
    <x v="970"/>
    <x v="2"/>
    <x v="641"/>
    <d v="2011-11-27T00:00:00"/>
    <s v="Second Class"/>
    <s v="LW-16825"/>
    <s v="Laurel Workman"/>
    <x v="1"/>
    <s v="United States"/>
    <x v="71"/>
    <x v="1"/>
    <n v="94513"/>
    <x v="1"/>
    <s v="OFF-PA-10000575"/>
    <x v="1"/>
    <x v="10"/>
    <s v="Wirebound Message Books, Four 2 3/4 x 5 White Forms per Page"/>
    <x v="1709"/>
    <n v="4"/>
    <n v="0"/>
    <n v="12.3096"/>
  </r>
  <r>
    <n v="1987"/>
    <x v="971"/>
    <x v="0"/>
    <x v="197"/>
    <d v="2013-07-28T00:00:00"/>
    <s v="First Class"/>
    <s v="CB-12415"/>
    <s v="Christy Brittain"/>
    <x v="0"/>
    <s v="United States"/>
    <x v="38"/>
    <x v="24"/>
    <n v="43229"/>
    <x v="3"/>
    <s v="TEC-CO-10001449"/>
    <x v="2"/>
    <x v="16"/>
    <s v="Hewlett Packard LaserJet 3310 Copier"/>
    <x v="1710"/>
    <n v="4"/>
    <n v="0.4"/>
    <n v="191.99680000000001"/>
  </r>
  <r>
    <n v="1988"/>
    <x v="972"/>
    <x v="1"/>
    <x v="529"/>
    <d v="2012-11-13T00:00:00"/>
    <s v="Standard Class"/>
    <s v="AS-10090"/>
    <s v="Adam Shillingsburg"/>
    <x v="0"/>
    <s v="United States"/>
    <x v="24"/>
    <x v="25"/>
    <n v="65807"/>
    <x v="2"/>
    <s v="OFF-BI-10002393"/>
    <x v="1"/>
    <x v="8"/>
    <s v="Binder Posts"/>
    <x v="1711"/>
    <n v="3"/>
    <n v="0"/>
    <n v="7.9212000000000007"/>
  </r>
  <r>
    <n v="1989"/>
    <x v="972"/>
    <x v="1"/>
    <x v="529"/>
    <d v="2012-11-13T00:00:00"/>
    <s v="Standard Class"/>
    <s v="AS-10090"/>
    <s v="Adam Shillingsburg"/>
    <x v="0"/>
    <s v="United States"/>
    <x v="24"/>
    <x v="25"/>
    <n v="65807"/>
    <x v="2"/>
    <s v="FUR-TA-10002855"/>
    <x v="0"/>
    <x v="3"/>
    <s v="Bevis Round Conference Table Top &amp; Single Column Base"/>
    <x v="1712"/>
    <n v="7"/>
    <n v="0"/>
    <n v="215.11979999999994"/>
  </r>
  <r>
    <n v="1990"/>
    <x v="972"/>
    <x v="1"/>
    <x v="529"/>
    <d v="2012-11-13T00:00:00"/>
    <s v="Standard Class"/>
    <s v="AS-10090"/>
    <s v="Adam Shillingsburg"/>
    <x v="0"/>
    <s v="United States"/>
    <x v="24"/>
    <x v="25"/>
    <n v="65807"/>
    <x v="2"/>
    <s v="OFF-EN-10000781"/>
    <x v="1"/>
    <x v="12"/>
    <s v="#10- 4 1/8&quot; x 9 1/2&quot; Recycled Envelopes"/>
    <x v="1713"/>
    <n v="3"/>
    <n v="0"/>
    <n v="12.323399999999999"/>
  </r>
  <r>
    <n v="1991"/>
    <x v="972"/>
    <x v="1"/>
    <x v="529"/>
    <d v="2012-11-13T00:00:00"/>
    <s v="Standard Class"/>
    <s v="AS-10090"/>
    <s v="Adam Shillingsburg"/>
    <x v="0"/>
    <s v="United States"/>
    <x v="24"/>
    <x v="25"/>
    <n v="65807"/>
    <x v="2"/>
    <s v="OFF-PA-10002160"/>
    <x v="1"/>
    <x v="10"/>
    <s v="Xerox 1978"/>
    <x v="1714"/>
    <n v="3"/>
    <n v="0"/>
    <n v="8.4966000000000008"/>
  </r>
  <r>
    <n v="1992"/>
    <x v="973"/>
    <x v="3"/>
    <x v="642"/>
    <d v="2014-03-01T00:00:00"/>
    <s v="Standard Class"/>
    <s v="CB-12415"/>
    <s v="Christy Brittain"/>
    <x v="0"/>
    <s v="United States"/>
    <x v="10"/>
    <x v="9"/>
    <n v="19134"/>
    <x v="3"/>
    <s v="OFF-BI-10004970"/>
    <x v="1"/>
    <x v="8"/>
    <s v="ACCOHIDE 3-Ring Binder, Blue, 1&quot;"/>
    <x v="1715"/>
    <n v="4"/>
    <n v="0.7"/>
    <n v="-3.7995999999999981"/>
  </r>
  <r>
    <n v="1993"/>
    <x v="974"/>
    <x v="3"/>
    <x v="643"/>
    <d v="2014-07-03T00:00:00"/>
    <s v="Standard Class"/>
    <s v="ML-17755"/>
    <s v="Max Ludwig"/>
    <x v="2"/>
    <s v="United States"/>
    <x v="24"/>
    <x v="21"/>
    <n v="97477"/>
    <x v="1"/>
    <s v="OFF-LA-10003923"/>
    <x v="1"/>
    <x v="2"/>
    <s v="Alphabetical Labels for Top Tab Filing"/>
    <x v="1716"/>
    <n v="6"/>
    <n v="0.2"/>
    <n v="26.640000000000004"/>
  </r>
  <r>
    <n v="1994"/>
    <x v="974"/>
    <x v="3"/>
    <x v="643"/>
    <d v="2014-07-03T00:00:00"/>
    <s v="Standard Class"/>
    <s v="ML-17755"/>
    <s v="Max Ludwig"/>
    <x v="2"/>
    <s v="United States"/>
    <x v="24"/>
    <x v="21"/>
    <n v="97477"/>
    <x v="1"/>
    <s v="OFF-AR-10002257"/>
    <x v="1"/>
    <x v="6"/>
    <s v="Eldon Spacemaker Box, Quick-Snap Lid, Clear"/>
    <x v="758"/>
    <n v="2"/>
    <n v="0.2"/>
    <n v="0.73479999999999923"/>
  </r>
  <r>
    <n v="1995"/>
    <x v="974"/>
    <x v="3"/>
    <x v="643"/>
    <d v="2014-07-03T00:00:00"/>
    <s v="Standard Class"/>
    <s v="ML-17755"/>
    <s v="Max Ludwig"/>
    <x v="2"/>
    <s v="United States"/>
    <x v="24"/>
    <x v="21"/>
    <n v="97477"/>
    <x v="1"/>
    <s v="OFF-FA-10004395"/>
    <x v="1"/>
    <x v="13"/>
    <s v="Plymouth Boxed Rubber Bands by Plymouth"/>
    <x v="1717"/>
    <n v="3"/>
    <n v="0.2"/>
    <n v="-2.1194999999999999"/>
  </r>
  <r>
    <n v="1996"/>
    <x v="975"/>
    <x v="3"/>
    <x v="574"/>
    <d v="2014-12-05T00:00:00"/>
    <s v="Second Class"/>
    <s v="JS-16030"/>
    <s v="Joy Smith"/>
    <x v="0"/>
    <s v="United States"/>
    <x v="12"/>
    <x v="5"/>
    <n v="77036"/>
    <x v="2"/>
    <s v="OFF-AP-10002534"/>
    <x v="1"/>
    <x v="9"/>
    <s v="3.6 Cubic Foot Counter Height Office Refrigerator"/>
    <x v="1718"/>
    <n v="5"/>
    <n v="0.8"/>
    <n v="-766.01199999999994"/>
  </r>
  <r>
    <n v="1997"/>
    <x v="975"/>
    <x v="3"/>
    <x v="574"/>
    <d v="2014-12-05T00:00:00"/>
    <s v="Second Class"/>
    <s v="JS-16030"/>
    <s v="Joy Smith"/>
    <x v="0"/>
    <s v="United States"/>
    <x v="12"/>
    <x v="5"/>
    <n v="77036"/>
    <x v="2"/>
    <s v="FUR-FU-10004020"/>
    <x v="0"/>
    <x v="5"/>
    <s v="Advantus Panel Wall Acrylic Frame"/>
    <x v="1719"/>
    <n v="4"/>
    <n v="0.6"/>
    <n v="-3.719599999999998"/>
  </r>
  <r>
    <n v="1998"/>
    <x v="976"/>
    <x v="2"/>
    <x v="644"/>
    <d v="2011-02-10T00:00:00"/>
    <s v="First Class"/>
    <s v="ND-18460"/>
    <s v="Neil Ducich"/>
    <x v="1"/>
    <s v="United States"/>
    <x v="269"/>
    <x v="17"/>
    <n v="23320"/>
    <x v="0"/>
    <s v="OFF-LA-10002787"/>
    <x v="1"/>
    <x v="2"/>
    <s v="Avery 480"/>
    <x v="1720"/>
    <n v="4"/>
    <n v="0"/>
    <n v="7.1999999999999993"/>
  </r>
  <r>
    <n v="1999"/>
    <x v="976"/>
    <x v="2"/>
    <x v="644"/>
    <d v="2011-02-10T00:00:00"/>
    <s v="First Class"/>
    <s v="ND-18460"/>
    <s v="Neil Ducich"/>
    <x v="1"/>
    <s v="United States"/>
    <x v="269"/>
    <x v="17"/>
    <n v="23320"/>
    <x v="0"/>
    <s v="TEC-PH-10003645"/>
    <x v="2"/>
    <x v="7"/>
    <s v="Aastra 57i VoIP phone"/>
    <x v="1721"/>
    <n v="1"/>
    <n v="0"/>
    <n v="42.018600000000006"/>
  </r>
  <r>
    <n v="2000"/>
    <x v="976"/>
    <x v="2"/>
    <x v="644"/>
    <d v="2011-02-10T00:00:00"/>
    <s v="First Class"/>
    <s v="ND-18460"/>
    <s v="Neil Ducich"/>
    <x v="1"/>
    <s v="United States"/>
    <x v="269"/>
    <x v="17"/>
    <n v="23320"/>
    <x v="0"/>
    <s v="TEC-PH-10001615"/>
    <x v="2"/>
    <x v="7"/>
    <s v="AT&amp;T CL82213"/>
    <x v="1722"/>
    <n v="5"/>
    <n v="0"/>
    <n v="42.035499999999985"/>
  </r>
  <r>
    <n v="2001"/>
    <x v="977"/>
    <x v="3"/>
    <x v="645"/>
    <d v="2014-04-19T00:00:00"/>
    <s v="Standard Class"/>
    <s v="LW-17215"/>
    <s v="Luke Weiss"/>
    <x v="0"/>
    <s v="United States"/>
    <x v="45"/>
    <x v="1"/>
    <n v="91104"/>
    <x v="1"/>
    <s v="TEC-AC-10001767"/>
    <x v="2"/>
    <x v="11"/>
    <s v="SanDisk Ultra 64 GB MicroSDHC Class 10 Memory Card"/>
    <x v="1723"/>
    <n v="5"/>
    <n v="0"/>
    <n v="21.994499999999988"/>
  </r>
  <r>
    <n v="2002"/>
    <x v="977"/>
    <x v="3"/>
    <x v="645"/>
    <d v="2014-04-19T00:00:00"/>
    <s v="Standard Class"/>
    <s v="LW-17215"/>
    <s v="Luke Weiss"/>
    <x v="0"/>
    <s v="United States"/>
    <x v="45"/>
    <x v="1"/>
    <n v="91104"/>
    <x v="1"/>
    <s v="OFF-AR-10001221"/>
    <x v="1"/>
    <x v="6"/>
    <s v="Dixon Ticonderoga Erasable Colored Pencil Set, 12-Color"/>
    <x v="1085"/>
    <n v="7"/>
    <n v="0"/>
    <n v="14.232399999999998"/>
  </r>
  <r>
    <n v="2003"/>
    <x v="978"/>
    <x v="3"/>
    <x v="53"/>
    <d v="2014-12-29T00:00:00"/>
    <s v="Second Class"/>
    <s v="JW-15955"/>
    <s v="Joni Wasserman"/>
    <x v="0"/>
    <s v="United States"/>
    <x v="103"/>
    <x v="0"/>
    <n v="40214"/>
    <x v="0"/>
    <s v="OFF-ST-10000563"/>
    <x v="1"/>
    <x v="4"/>
    <s v="Fellowes Bankers Box Stor/Drawer Steel Plus"/>
    <x v="1449"/>
    <n v="3"/>
    <n v="0"/>
    <n v="9.5940000000000012"/>
  </r>
  <r>
    <n v="2004"/>
    <x v="978"/>
    <x v="3"/>
    <x v="53"/>
    <d v="2014-12-29T00:00:00"/>
    <s v="Second Class"/>
    <s v="JW-15955"/>
    <s v="Joni Wasserman"/>
    <x v="0"/>
    <s v="United States"/>
    <x v="103"/>
    <x v="0"/>
    <n v="40214"/>
    <x v="0"/>
    <s v="FUR-CH-10001146"/>
    <x v="0"/>
    <x v="1"/>
    <s v="Global Value Mid-Back Manager's Chair, Gray"/>
    <x v="1724"/>
    <n v="5"/>
    <n v="0"/>
    <n v="76.112499999999983"/>
  </r>
  <r>
    <n v="2005"/>
    <x v="979"/>
    <x v="3"/>
    <x v="645"/>
    <d v="2014-04-19T00:00:00"/>
    <s v="Standard Class"/>
    <s v="SC-20050"/>
    <s v="Sample Company A"/>
    <x v="2"/>
    <s v="United States"/>
    <x v="270"/>
    <x v="5"/>
    <n v="79424"/>
    <x v="2"/>
    <s v="OFF-BI-10004738"/>
    <x v="1"/>
    <x v="8"/>
    <s v="Flexible Leather- Look Classic Collection Ring Binder"/>
    <x v="524"/>
    <n v="3"/>
    <n v="0.8"/>
    <n v="-17.045999999999999"/>
  </r>
  <r>
    <n v="2006"/>
    <x v="980"/>
    <x v="2"/>
    <x v="520"/>
    <d v="2012-01-04T00:00:00"/>
    <s v="Standard Class"/>
    <s v="RW-19630"/>
    <s v="Rob Williams"/>
    <x v="1"/>
    <s v="United States"/>
    <x v="29"/>
    <x v="25"/>
    <n v="65203"/>
    <x v="2"/>
    <s v="OFF-AR-10000034"/>
    <x v="1"/>
    <x v="6"/>
    <s v="BIC Brite Liner Grip Highlighters, Assorted, 5/Pack"/>
    <x v="1725"/>
    <n v="7"/>
    <n v="0"/>
    <n v="11.575199999999999"/>
  </r>
  <r>
    <n v="2007"/>
    <x v="980"/>
    <x v="2"/>
    <x v="520"/>
    <d v="2012-01-04T00:00:00"/>
    <s v="Standard Class"/>
    <s v="RW-19630"/>
    <s v="Rob Williams"/>
    <x v="1"/>
    <s v="United States"/>
    <x v="29"/>
    <x v="25"/>
    <n v="65203"/>
    <x v="2"/>
    <s v="TEC-AC-10000290"/>
    <x v="2"/>
    <x v="11"/>
    <s v="Sabrent 4-Port USB 2.0 Hub"/>
    <x v="1726"/>
    <n v="7"/>
    <n v="0"/>
    <n v="16.160200000000003"/>
  </r>
  <r>
    <n v="2008"/>
    <x v="981"/>
    <x v="3"/>
    <x v="646"/>
    <d v="2014-08-05T00:00:00"/>
    <s v="First Class"/>
    <s v="CM-12190"/>
    <s v="Charlotte Melton"/>
    <x v="0"/>
    <s v="United States"/>
    <x v="22"/>
    <x v="10"/>
    <n v="60623"/>
    <x v="2"/>
    <s v="FUR-BO-10003034"/>
    <x v="0"/>
    <x v="0"/>
    <s v="O'Sullivan Elevations Bookcase, Cherry Finish"/>
    <x v="1727"/>
    <n v="2"/>
    <n v="0.3"/>
    <n v="-36.674399999999991"/>
  </r>
  <r>
    <n v="2009"/>
    <x v="982"/>
    <x v="2"/>
    <x v="647"/>
    <d v="2011-11-21T00:00:00"/>
    <s v="Standard Class"/>
    <s v="JF-15190"/>
    <s v="Jamie Frazer"/>
    <x v="0"/>
    <s v="United States"/>
    <x v="271"/>
    <x v="18"/>
    <n v="37604"/>
    <x v="0"/>
    <s v="OFF-AR-10001315"/>
    <x v="1"/>
    <x v="6"/>
    <s v="Newell 310"/>
    <x v="1728"/>
    <n v="3"/>
    <n v="0.2"/>
    <n v="0.47519999999999984"/>
  </r>
  <r>
    <n v="2010"/>
    <x v="982"/>
    <x v="2"/>
    <x v="647"/>
    <d v="2011-11-21T00:00:00"/>
    <s v="Standard Class"/>
    <s v="JF-15190"/>
    <s v="Jamie Frazer"/>
    <x v="0"/>
    <s v="United States"/>
    <x v="271"/>
    <x v="18"/>
    <n v="37604"/>
    <x v="0"/>
    <s v="OFF-AP-10002118"/>
    <x v="1"/>
    <x v="9"/>
    <s v="1.7 Cubic Foot Compact &quot;Cube&quot; Office Refrigerators"/>
    <x v="1729"/>
    <n v="2"/>
    <n v="0.2"/>
    <n v="29.142400000000009"/>
  </r>
  <r>
    <n v="2011"/>
    <x v="982"/>
    <x v="2"/>
    <x v="647"/>
    <d v="2011-11-21T00:00:00"/>
    <s v="Standard Class"/>
    <s v="JF-15190"/>
    <s v="Jamie Frazer"/>
    <x v="0"/>
    <s v="United States"/>
    <x v="271"/>
    <x v="18"/>
    <n v="37604"/>
    <x v="0"/>
    <s v="OFF-PA-10002137"/>
    <x v="1"/>
    <x v="10"/>
    <s v="Southworth 100% Résumé Paper, 24lb."/>
    <x v="1730"/>
    <n v="4"/>
    <n v="0.2"/>
    <n v="7.7799999999999976"/>
  </r>
  <r>
    <n v="2012"/>
    <x v="983"/>
    <x v="1"/>
    <x v="555"/>
    <d v="2012-12-11T00:00:00"/>
    <s v="Same Day"/>
    <s v="SC-20800"/>
    <s v="Stuart Calhoun"/>
    <x v="0"/>
    <s v="United States"/>
    <x v="12"/>
    <x v="5"/>
    <n v="77041"/>
    <x v="2"/>
    <s v="TEC-AC-10001606"/>
    <x v="2"/>
    <x v="11"/>
    <s v="Logitech Wireless Performance Mouse MX for PC and Mac"/>
    <x v="1305"/>
    <n v="2"/>
    <n v="0.2"/>
    <n v="35.996400000000001"/>
  </r>
  <r>
    <n v="2013"/>
    <x v="983"/>
    <x v="1"/>
    <x v="555"/>
    <d v="2012-12-11T00:00:00"/>
    <s v="Same Day"/>
    <s v="SC-20800"/>
    <s v="Stuart Calhoun"/>
    <x v="0"/>
    <s v="United States"/>
    <x v="12"/>
    <x v="5"/>
    <n v="77041"/>
    <x v="2"/>
    <s v="OFF-ST-10000943"/>
    <x v="1"/>
    <x v="4"/>
    <s v="Eldon ProFile File 'N Store Portable File Tub Letter/Legal Size Black"/>
    <x v="1731"/>
    <n v="3"/>
    <n v="0.2"/>
    <n v="4.6344000000000012"/>
  </r>
  <r>
    <n v="2014"/>
    <x v="984"/>
    <x v="0"/>
    <x v="31"/>
    <d v="2013-09-24T00:00:00"/>
    <s v="Standard Class"/>
    <s v="AM-10705"/>
    <s v="Anne McFarland"/>
    <x v="0"/>
    <s v="United States"/>
    <x v="109"/>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x v="109"/>
    <x v="19"/>
    <n v="36830"/>
    <x v="0"/>
    <s v="OFF-PA-10000533"/>
    <x v="1"/>
    <x v="10"/>
    <s v="Southworth Parchment Paper &amp; Envelopes"/>
    <x v="1733"/>
    <n v="2"/>
    <n v="0"/>
    <n v="6.0167999999999999"/>
  </r>
  <r>
    <n v="2016"/>
    <x v="984"/>
    <x v="0"/>
    <x v="31"/>
    <d v="2013-09-24T00:00:00"/>
    <s v="Standard Class"/>
    <s v="AM-10705"/>
    <s v="Anne McFarland"/>
    <x v="0"/>
    <s v="United States"/>
    <x v="109"/>
    <x v="19"/>
    <n v="36830"/>
    <x v="0"/>
    <s v="OFF-ST-10003716"/>
    <x v="1"/>
    <x v="4"/>
    <s v="Tennsco Double-Tier Lockers"/>
    <x v="1734"/>
    <n v="4"/>
    <n v="0"/>
    <n v="117.0104"/>
  </r>
  <r>
    <n v="2017"/>
    <x v="985"/>
    <x v="1"/>
    <x v="531"/>
    <d v="2012-03-23T00:00:00"/>
    <s v="Standard Class"/>
    <s v="BK-11260"/>
    <s v="Berenike Kampe"/>
    <x v="0"/>
    <s v="United States"/>
    <x v="272"/>
    <x v="1"/>
    <n v="92404"/>
    <x v="1"/>
    <s v="OFF-BI-10000088"/>
    <x v="1"/>
    <x v="8"/>
    <s v="GBC Imprintable Covers"/>
    <x v="683"/>
    <n v="2"/>
    <n v="0.2"/>
    <n v="6.3684000000000003"/>
  </r>
  <r>
    <n v="2018"/>
    <x v="985"/>
    <x v="1"/>
    <x v="531"/>
    <d v="2012-03-23T00:00:00"/>
    <s v="Standard Class"/>
    <s v="BK-11260"/>
    <s v="Berenike Kampe"/>
    <x v="0"/>
    <s v="United States"/>
    <x v="272"/>
    <x v="1"/>
    <n v="92404"/>
    <x v="1"/>
    <s v="OFF-LA-10000240"/>
    <x v="1"/>
    <x v="2"/>
    <s v="Self-Adhesive Address Labels for Typewriters by Universal"/>
    <x v="2"/>
    <n v="2"/>
    <n v="0"/>
    <n v="6.8713999999999995"/>
  </r>
  <r>
    <n v="2019"/>
    <x v="985"/>
    <x v="1"/>
    <x v="531"/>
    <d v="2012-03-23T00:00:00"/>
    <s v="Standard Class"/>
    <s v="BK-11260"/>
    <s v="Berenike Kampe"/>
    <x v="0"/>
    <s v="United States"/>
    <x v="272"/>
    <x v="1"/>
    <n v="92404"/>
    <x v="1"/>
    <s v="OFF-SU-10001165"/>
    <x v="1"/>
    <x v="14"/>
    <s v="Acme Elite Stainless Steel Scissors"/>
    <x v="1735"/>
    <n v="4"/>
    <n v="0"/>
    <n v="8.6736000000000004"/>
  </r>
  <r>
    <n v="2020"/>
    <x v="985"/>
    <x v="1"/>
    <x v="531"/>
    <d v="2012-03-23T00:00:00"/>
    <s v="Standard Class"/>
    <s v="BK-11260"/>
    <s v="Berenike Kampe"/>
    <x v="0"/>
    <s v="United States"/>
    <x v="272"/>
    <x v="1"/>
    <n v="92404"/>
    <x v="1"/>
    <s v="OFF-PA-10002749"/>
    <x v="1"/>
    <x v="10"/>
    <s v="Wirebound Message Books, 5-1/2 x 4 Forms, 2 or 4 Forms per Page"/>
    <x v="1736"/>
    <n v="6"/>
    <n v="0"/>
    <n v="19.668600000000001"/>
  </r>
  <r>
    <n v="2021"/>
    <x v="986"/>
    <x v="0"/>
    <x v="251"/>
    <d v="2013-09-22T00:00:00"/>
    <s v="First Class"/>
    <s v="RH-19510"/>
    <s v="Rick Huthwaite"/>
    <x v="2"/>
    <s v="United States"/>
    <x v="205"/>
    <x v="34"/>
    <n v="2908"/>
    <x v="3"/>
    <s v="OFF-ST-10001490"/>
    <x v="1"/>
    <x v="4"/>
    <s v="Hot File 7-Pocket, Floor Stand"/>
    <x v="1737"/>
    <n v="9"/>
    <n v="0"/>
    <n v="481.86899999999986"/>
  </r>
  <r>
    <n v="2022"/>
    <x v="986"/>
    <x v="0"/>
    <x v="251"/>
    <d v="2013-09-22T00:00:00"/>
    <s v="First Class"/>
    <s v="RH-19510"/>
    <s v="Rick Huthwaite"/>
    <x v="2"/>
    <s v="United States"/>
    <x v="205"/>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x v="205"/>
    <x v="34"/>
    <n v="2908"/>
    <x v="3"/>
    <s v="OFF-BI-10004826"/>
    <x v="1"/>
    <x v="8"/>
    <s v="JM Magazine Binder"/>
    <x v="1738"/>
    <n v="3"/>
    <n v="0"/>
    <n v="23.774400000000004"/>
  </r>
  <r>
    <n v="2024"/>
    <x v="986"/>
    <x v="0"/>
    <x v="251"/>
    <d v="2013-09-22T00:00:00"/>
    <s v="First Class"/>
    <s v="RH-19510"/>
    <s v="Rick Huthwaite"/>
    <x v="2"/>
    <s v="United States"/>
    <x v="205"/>
    <x v="34"/>
    <n v="2908"/>
    <x v="3"/>
    <s v="FUR-CH-10004675"/>
    <x v="0"/>
    <x v="1"/>
    <s v="Lifetime Advantage Folding Chairs, 4/Carton"/>
    <x v="1739"/>
    <n v="4"/>
    <n v="0"/>
    <n v="244.24959999999999"/>
  </r>
  <r>
    <n v="2025"/>
    <x v="987"/>
    <x v="3"/>
    <x v="648"/>
    <d v="2014-08-23T00:00:00"/>
    <s v="Second Class"/>
    <s v="GM-14500"/>
    <s v="Gene McClure"/>
    <x v="0"/>
    <s v="United States"/>
    <x v="201"/>
    <x v="1"/>
    <n v="93727"/>
    <x v="1"/>
    <s v="OFF-BI-10002867"/>
    <x v="1"/>
    <x v="8"/>
    <s v="GBC Recycled Regency Composition Covers"/>
    <x v="1740"/>
    <n v="5"/>
    <n v="0.2"/>
    <n v="77.71399999999997"/>
  </r>
  <r>
    <n v="2026"/>
    <x v="988"/>
    <x v="1"/>
    <x v="649"/>
    <d v="2012-03-15T00:00:00"/>
    <s v="First Class"/>
    <s v="MC-17275"/>
    <s v="Marc Crier"/>
    <x v="0"/>
    <s v="United States"/>
    <x v="4"/>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x v="152"/>
    <x v="1"/>
    <n v="93534"/>
    <x v="1"/>
    <s v="OFF-BI-10002225"/>
    <x v="1"/>
    <x v="8"/>
    <s v="Square Ring Data Binders, Rigid 75 Pt. Covers, 11&quot; x 14-7/8&quot;"/>
    <x v="1742"/>
    <n v="2"/>
    <n v="0.2"/>
    <n v="11.558399999999999"/>
  </r>
  <r>
    <n v="2028"/>
    <x v="989"/>
    <x v="0"/>
    <x v="162"/>
    <d v="2013-09-11T00:00:00"/>
    <s v="Second Class"/>
    <s v="VM-21685"/>
    <s v="Valerie Mitchum"/>
    <x v="2"/>
    <s v="United States"/>
    <x v="152"/>
    <x v="1"/>
    <n v="93534"/>
    <x v="1"/>
    <s v="OFF-BI-10001989"/>
    <x v="1"/>
    <x v="8"/>
    <s v="Premium Transparent Presentation Covers by GBC"/>
    <x v="1743"/>
    <n v="4"/>
    <n v="0.2"/>
    <n v="23.497599999999995"/>
  </r>
  <r>
    <n v="2029"/>
    <x v="990"/>
    <x v="1"/>
    <x v="650"/>
    <d v="2012-11-30T00:00:00"/>
    <s v="Standard Class"/>
    <s v="GP-14740"/>
    <s v="Guy Phonely"/>
    <x v="1"/>
    <s v="United States"/>
    <x v="273"/>
    <x v="31"/>
    <n v="1453"/>
    <x v="3"/>
    <s v="OFF-BI-10000343"/>
    <x v="1"/>
    <x v="8"/>
    <s v="Pressboard Covers with Storage Hooks, 9 1/2&quot; x 11&quot;, Light Blue"/>
    <x v="1674"/>
    <n v="3"/>
    <n v="0"/>
    <n v="6.9230999999999998"/>
  </r>
  <r>
    <n v="2030"/>
    <x v="990"/>
    <x v="1"/>
    <x v="650"/>
    <d v="2012-11-30T00:00:00"/>
    <s v="Standard Class"/>
    <s v="GP-14740"/>
    <s v="Guy Phonely"/>
    <x v="1"/>
    <s v="United States"/>
    <x v="273"/>
    <x v="31"/>
    <n v="1453"/>
    <x v="3"/>
    <s v="OFF-ST-10001172"/>
    <x v="1"/>
    <x v="4"/>
    <s v="Tennsco Lockers, Sand"/>
    <x v="1744"/>
    <n v="5"/>
    <n v="0"/>
    <n v="25.175999999999998"/>
  </r>
  <r>
    <n v="2031"/>
    <x v="990"/>
    <x v="1"/>
    <x v="650"/>
    <d v="2012-11-30T00:00:00"/>
    <s v="Standard Class"/>
    <s v="GP-14740"/>
    <s v="Guy Phonely"/>
    <x v="1"/>
    <s v="United States"/>
    <x v="273"/>
    <x v="31"/>
    <n v="1453"/>
    <x v="3"/>
    <s v="OFF-BI-10003707"/>
    <x v="1"/>
    <x v="8"/>
    <s v="Aluminum Screw Posts"/>
    <x v="1745"/>
    <n v="4"/>
    <n v="0"/>
    <n v="30.52"/>
  </r>
  <r>
    <n v="2032"/>
    <x v="990"/>
    <x v="1"/>
    <x v="650"/>
    <d v="2012-11-30T00:00:00"/>
    <s v="Standard Class"/>
    <s v="GP-14740"/>
    <s v="Guy Phonely"/>
    <x v="1"/>
    <s v="United States"/>
    <x v="273"/>
    <x v="31"/>
    <n v="1453"/>
    <x v="3"/>
    <s v="OFF-PA-10001274"/>
    <x v="1"/>
    <x v="10"/>
    <s v="Loose Memo Sheets"/>
    <x v="1031"/>
    <n v="3"/>
    <n v="0"/>
    <n v="5.1464999999999996"/>
  </r>
  <r>
    <n v="2033"/>
    <x v="991"/>
    <x v="0"/>
    <x v="10"/>
    <d v="2013-12-14T00:00:00"/>
    <s v="Standard Class"/>
    <s v="GB-14530"/>
    <s v="George Bell"/>
    <x v="1"/>
    <s v="United States"/>
    <x v="5"/>
    <x v="5"/>
    <n v="76106"/>
    <x v="2"/>
    <s v="OFF-PA-10002250"/>
    <x v="1"/>
    <x v="10"/>
    <s v="Things To Do Today Pad"/>
    <x v="1746"/>
    <n v="2"/>
    <n v="0.2"/>
    <n v="3.2871999999999999"/>
  </r>
  <r>
    <n v="2034"/>
    <x v="991"/>
    <x v="0"/>
    <x v="10"/>
    <d v="2013-12-14T00:00:00"/>
    <s v="Standard Class"/>
    <s v="GB-14530"/>
    <s v="George Bell"/>
    <x v="1"/>
    <s v="United States"/>
    <x v="5"/>
    <x v="5"/>
    <n v="76106"/>
    <x v="2"/>
    <s v="OFF-AR-10000475"/>
    <x v="1"/>
    <x v="6"/>
    <s v="Hunt BOSTON Vista Battery-Operated Pencil Sharpener, Black"/>
    <x v="1747"/>
    <n v="1"/>
    <n v="0.2"/>
    <n v="0.8162000000000007"/>
  </r>
  <r>
    <n v="2035"/>
    <x v="992"/>
    <x v="3"/>
    <x v="145"/>
    <d v="2014-09-30T00:00:00"/>
    <s v="Standard Class"/>
    <s v="CT-11995"/>
    <s v="Carol Triggs"/>
    <x v="0"/>
    <s v="United States"/>
    <x v="30"/>
    <x v="11"/>
    <n v="55901"/>
    <x v="2"/>
    <s v="OFF-BI-10002976"/>
    <x v="1"/>
    <x v="8"/>
    <s v="ACCOHIDE Binder by Acco"/>
    <x v="341"/>
    <n v="2"/>
    <n v="0"/>
    <n v="3.8822000000000001"/>
  </r>
  <r>
    <n v="2036"/>
    <x v="992"/>
    <x v="3"/>
    <x v="145"/>
    <d v="2014-09-30T00:00:00"/>
    <s v="Standard Class"/>
    <s v="CT-11995"/>
    <s v="Carol Triggs"/>
    <x v="0"/>
    <s v="United States"/>
    <x v="30"/>
    <x v="11"/>
    <n v="55901"/>
    <x v="2"/>
    <s v="FUR-CH-10003061"/>
    <x v="0"/>
    <x v="1"/>
    <s v="Global Leather Task Chair, Black"/>
    <x v="1748"/>
    <n v="3"/>
    <n v="0"/>
    <n v="51.294299999999964"/>
  </r>
  <r>
    <n v="2037"/>
    <x v="993"/>
    <x v="1"/>
    <x v="651"/>
    <d v="2012-01-27T00:00:00"/>
    <s v="Standard Class"/>
    <s v="CW-11905"/>
    <s v="Carl Weiss"/>
    <x v="2"/>
    <s v="United States"/>
    <x v="274"/>
    <x v="37"/>
    <n v="59715"/>
    <x v="1"/>
    <s v="OFF-PA-10002893"/>
    <x v="1"/>
    <x v="10"/>
    <s v="Wirebound Service Call Books, 5 1/2&quot; x 4&quot;"/>
    <x v="1749"/>
    <n v="3"/>
    <n v="0"/>
    <n v="13.9392"/>
  </r>
  <r>
    <n v="2038"/>
    <x v="993"/>
    <x v="1"/>
    <x v="651"/>
    <d v="2012-01-27T00:00:00"/>
    <s v="Standard Class"/>
    <s v="CW-11905"/>
    <s v="Carl Weiss"/>
    <x v="2"/>
    <s v="United States"/>
    <x v="274"/>
    <x v="37"/>
    <n v="59715"/>
    <x v="1"/>
    <s v="OFF-LA-10003077"/>
    <x v="1"/>
    <x v="2"/>
    <s v="Avery 500"/>
    <x v="2"/>
    <n v="2"/>
    <n v="0"/>
    <n v="6.8713999999999995"/>
  </r>
  <r>
    <n v="2039"/>
    <x v="994"/>
    <x v="1"/>
    <x v="652"/>
    <d v="2012-06-23T00:00:00"/>
    <s v="Standard Class"/>
    <s v="SN-20560"/>
    <s v="Skye Norling"/>
    <x v="2"/>
    <s v="United States"/>
    <x v="97"/>
    <x v="16"/>
    <n v="85345"/>
    <x v="1"/>
    <s v="OFF-PA-10001661"/>
    <x v="1"/>
    <x v="10"/>
    <s v="Xerox 1922"/>
    <x v="1655"/>
    <n v="3"/>
    <n v="0.2"/>
    <n v="4.3326000000000002"/>
  </r>
  <r>
    <n v="2040"/>
    <x v="994"/>
    <x v="1"/>
    <x v="652"/>
    <d v="2012-06-23T00:00:00"/>
    <s v="Standard Class"/>
    <s v="SN-20560"/>
    <s v="Skye Norling"/>
    <x v="2"/>
    <s v="United States"/>
    <x v="97"/>
    <x v="16"/>
    <n v="85345"/>
    <x v="1"/>
    <s v="OFF-BI-10004656"/>
    <x v="1"/>
    <x v="8"/>
    <s v="Peel &amp; Stick Add-On Corner Pockets"/>
    <x v="1750"/>
    <n v="7"/>
    <n v="0.7"/>
    <n v="-3.3263999999999996"/>
  </r>
  <r>
    <n v="2041"/>
    <x v="994"/>
    <x v="1"/>
    <x v="652"/>
    <d v="2012-06-23T00:00:00"/>
    <s v="Standard Class"/>
    <s v="SN-20560"/>
    <s v="Skye Norling"/>
    <x v="2"/>
    <s v="United States"/>
    <x v="97"/>
    <x v="16"/>
    <n v="85345"/>
    <x v="1"/>
    <s v="OFF-BI-10003707"/>
    <x v="1"/>
    <x v="8"/>
    <s v="Aluminum Screw Posts"/>
    <x v="1751"/>
    <n v="2"/>
    <n v="0.7"/>
    <n v="-6.1039999999999974"/>
  </r>
  <r>
    <n v="2042"/>
    <x v="994"/>
    <x v="1"/>
    <x v="652"/>
    <d v="2012-06-23T00:00:00"/>
    <s v="Standard Class"/>
    <s v="SN-20560"/>
    <s v="Skye Norling"/>
    <x v="2"/>
    <s v="United States"/>
    <x v="97"/>
    <x v="16"/>
    <n v="85345"/>
    <x v="1"/>
    <s v="FUR-FU-10004973"/>
    <x v="0"/>
    <x v="5"/>
    <s v="Flat Face Poster Frame"/>
    <x v="1752"/>
    <n v="5"/>
    <n v="0.2"/>
    <n v="20.724000000000007"/>
  </r>
  <r>
    <n v="2043"/>
    <x v="995"/>
    <x v="1"/>
    <x v="653"/>
    <d v="2012-10-08T00:00:00"/>
    <s v="Standard Class"/>
    <s v="EB-13705"/>
    <s v="Ed Braxton"/>
    <x v="1"/>
    <s v="United States"/>
    <x v="70"/>
    <x v="1"/>
    <n v="92105"/>
    <x v="1"/>
    <s v="OFF-BI-10004817"/>
    <x v="1"/>
    <x v="8"/>
    <s v="GBC Personal VeloBind Strips"/>
    <x v="1753"/>
    <n v="6"/>
    <n v="0.2"/>
    <n v="20.1264"/>
  </r>
  <r>
    <n v="2044"/>
    <x v="996"/>
    <x v="3"/>
    <x v="551"/>
    <d v="2014-11-24T00:00:00"/>
    <s v="Standard Class"/>
    <s v="JW-15220"/>
    <s v="Jane Waco"/>
    <x v="1"/>
    <s v="United States"/>
    <x v="80"/>
    <x v="24"/>
    <n v="44107"/>
    <x v="3"/>
    <s v="OFF-AR-10001860"/>
    <x v="1"/>
    <x v="6"/>
    <s v="BIC Liqua Brite Liner"/>
    <x v="1754"/>
    <n v="7"/>
    <n v="0.2"/>
    <n v="7.7728000000000002"/>
  </r>
  <r>
    <n v="2045"/>
    <x v="997"/>
    <x v="2"/>
    <x v="654"/>
    <d v="2011-08-23T00:00:00"/>
    <s v="Standard Class"/>
    <s v="KB-16585"/>
    <s v="Ken Black"/>
    <x v="1"/>
    <s v="United States"/>
    <x v="12"/>
    <x v="5"/>
    <n v="77095"/>
    <x v="2"/>
    <s v="OFF-PA-10001639"/>
    <x v="1"/>
    <x v="10"/>
    <s v="Xerox 203"/>
    <x v="12"/>
    <n v="3"/>
    <n v="0.2"/>
    <n v="5.4432"/>
  </r>
  <r>
    <n v="2046"/>
    <x v="998"/>
    <x v="0"/>
    <x v="19"/>
    <d v="2013-07-22T00:00:00"/>
    <s v="Standard Class"/>
    <s v="MC-17590"/>
    <s v="Matt Collister"/>
    <x v="1"/>
    <s v="United States"/>
    <x v="275"/>
    <x v="30"/>
    <n v="8861"/>
    <x v="3"/>
    <s v="OFF-AP-10004487"/>
    <x v="1"/>
    <x v="9"/>
    <s v="Kensington 4 Outlet MasterPiece Compact Power Control Center"/>
    <x v="1755"/>
    <n v="2"/>
    <n v="0"/>
    <n v="45.539199999999994"/>
  </r>
  <r>
    <n v="2047"/>
    <x v="998"/>
    <x v="0"/>
    <x v="19"/>
    <d v="2013-07-22T00:00:00"/>
    <s v="Standard Class"/>
    <s v="MC-17590"/>
    <s v="Matt Collister"/>
    <x v="1"/>
    <s v="United States"/>
    <x v="275"/>
    <x v="30"/>
    <n v="8861"/>
    <x v="3"/>
    <s v="TEC-PH-10001760"/>
    <x v="2"/>
    <x v="7"/>
    <s v="Bose SoundLink Bluetooth Speaker"/>
    <x v="1756"/>
    <n v="3"/>
    <n v="0"/>
    <n v="280.59000000000003"/>
  </r>
  <r>
    <n v="2048"/>
    <x v="998"/>
    <x v="0"/>
    <x v="19"/>
    <d v="2013-07-22T00:00:00"/>
    <s v="Standard Class"/>
    <s v="MC-17590"/>
    <s v="Matt Collister"/>
    <x v="1"/>
    <s v="United States"/>
    <x v="275"/>
    <x v="30"/>
    <n v="8861"/>
    <x v="3"/>
    <s v="OFF-PA-10004071"/>
    <x v="1"/>
    <x v="10"/>
    <s v="Eaton Premium Continuous-Feed Paper, 25% Cotton, Letter Size, White, 1000 Shts/Box"/>
    <x v="447"/>
    <n v="1"/>
    <n v="0"/>
    <n v="26.630399999999998"/>
  </r>
  <r>
    <n v="2049"/>
    <x v="999"/>
    <x v="1"/>
    <x v="655"/>
    <d v="2012-07-13T00:00:00"/>
    <s v="First Class"/>
    <s v="CK-12595"/>
    <s v="Clytie Kelty"/>
    <x v="0"/>
    <s v="United States"/>
    <x v="10"/>
    <x v="9"/>
    <n v="19134"/>
    <x v="3"/>
    <s v="FUR-FU-10004848"/>
    <x v="0"/>
    <x v="5"/>
    <s v="Howard Miller 13-3/4&quot; Diameter Brushed Chrome Round Wall Clock"/>
    <x v="1757"/>
    <n v="7"/>
    <n v="0.2"/>
    <n v="36.224999999999966"/>
  </r>
  <r>
    <n v="2050"/>
    <x v="999"/>
    <x v="1"/>
    <x v="655"/>
    <d v="2012-07-13T00:00:00"/>
    <s v="First Class"/>
    <s v="CK-12595"/>
    <s v="Clytie Kelty"/>
    <x v="0"/>
    <s v="United States"/>
    <x v="10"/>
    <x v="9"/>
    <n v="19134"/>
    <x v="3"/>
    <s v="OFF-BI-10004022"/>
    <x v="1"/>
    <x v="8"/>
    <s v="Acco Suede Grain Vinyl Round Ring Binder"/>
    <x v="1293"/>
    <n v="3"/>
    <n v="0.7"/>
    <n v="-2.0015999999999998"/>
  </r>
  <r>
    <n v="2051"/>
    <x v="999"/>
    <x v="1"/>
    <x v="655"/>
    <d v="2012-07-13T00:00:00"/>
    <s v="First Class"/>
    <s v="CK-12595"/>
    <s v="Clytie Kelty"/>
    <x v="0"/>
    <s v="United States"/>
    <x v="10"/>
    <x v="9"/>
    <n v="19134"/>
    <x v="3"/>
    <s v="OFF-BI-10003669"/>
    <x v="1"/>
    <x v="8"/>
    <s v="3M Organizer Strips"/>
    <x v="1758"/>
    <n v="4"/>
    <n v="0.7"/>
    <n v="-4.7519999999999989"/>
  </r>
  <r>
    <n v="2052"/>
    <x v="999"/>
    <x v="1"/>
    <x v="655"/>
    <d v="2012-07-13T00:00:00"/>
    <s v="First Class"/>
    <s v="CK-12595"/>
    <s v="Clytie Kelty"/>
    <x v="0"/>
    <s v="United States"/>
    <x v="10"/>
    <x v="9"/>
    <n v="19134"/>
    <x v="3"/>
    <s v="FUR-CH-10003833"/>
    <x v="0"/>
    <x v="1"/>
    <s v="Novimex Fabric Task Chair"/>
    <x v="1759"/>
    <n v="8"/>
    <n v="0.3"/>
    <n v="-73.175999999999988"/>
  </r>
  <r>
    <n v="2053"/>
    <x v="999"/>
    <x v="1"/>
    <x v="655"/>
    <d v="2012-07-13T00:00:00"/>
    <s v="First Class"/>
    <s v="CK-12595"/>
    <s v="Clytie Kelty"/>
    <x v="0"/>
    <s v="United States"/>
    <x v="10"/>
    <x v="9"/>
    <n v="19134"/>
    <x v="3"/>
    <s v="OFF-AR-10003732"/>
    <x v="1"/>
    <x v="6"/>
    <s v="Newell 333"/>
    <x v="1760"/>
    <n v="5"/>
    <n v="0.2"/>
    <n v="0.83399999999999963"/>
  </r>
  <r>
    <n v="2054"/>
    <x v="999"/>
    <x v="1"/>
    <x v="655"/>
    <d v="2012-07-13T00:00:00"/>
    <s v="First Class"/>
    <s v="CK-12595"/>
    <s v="Clytie Kelty"/>
    <x v="0"/>
    <s v="United States"/>
    <x v="10"/>
    <x v="9"/>
    <n v="19134"/>
    <x v="3"/>
    <s v="FUR-FU-10003142"/>
    <x v="0"/>
    <x v="5"/>
    <s v="Master Big Foot Doorstop, Beige"/>
    <x v="869"/>
    <n v="6"/>
    <n v="0.2"/>
    <n v="3.4847999999999981"/>
  </r>
  <r>
    <n v="2055"/>
    <x v="1000"/>
    <x v="0"/>
    <x v="49"/>
    <d v="2013-12-08T00:00:00"/>
    <s v="Standard Class"/>
    <s v="RD-19480"/>
    <s v="Rick Duston"/>
    <x v="0"/>
    <s v="United States"/>
    <x v="102"/>
    <x v="14"/>
    <n v="47374"/>
    <x v="2"/>
    <s v="FUR-FU-10001196"/>
    <x v="0"/>
    <x v="5"/>
    <s v="DAX Cubicle Frames - 8x10"/>
    <x v="1761"/>
    <n v="3"/>
    <n v="0"/>
    <n v="5.1929999999999996"/>
  </r>
  <r>
    <n v="2056"/>
    <x v="1001"/>
    <x v="3"/>
    <x v="66"/>
    <d v="2014-12-26T00:00:00"/>
    <s v="First Class"/>
    <s v="TP-21130"/>
    <s v="Theone Pippenger"/>
    <x v="0"/>
    <s v="United States"/>
    <x v="66"/>
    <x v="12"/>
    <n v="48227"/>
    <x v="2"/>
    <s v="TEC-AC-10001114"/>
    <x v="2"/>
    <x v="11"/>
    <s v="Microsoft Wireless Mobile Mouse 4000"/>
    <x v="1723"/>
    <n v="5"/>
    <n v="0"/>
    <n v="63.983999999999988"/>
  </r>
  <r>
    <n v="2057"/>
    <x v="1001"/>
    <x v="3"/>
    <x v="66"/>
    <d v="2014-12-26T00:00:00"/>
    <s v="First Class"/>
    <s v="TP-21130"/>
    <s v="Theone Pippenger"/>
    <x v="0"/>
    <s v="United States"/>
    <x v="66"/>
    <x v="12"/>
    <n v="48227"/>
    <x v="2"/>
    <s v="FUR-CH-10002335"/>
    <x v="0"/>
    <x v="1"/>
    <s v="Hon GuestStacker Chair"/>
    <x v="1762"/>
    <n v="7"/>
    <n v="0"/>
    <n v="412.5394"/>
  </r>
  <r>
    <n v="2058"/>
    <x v="1001"/>
    <x v="3"/>
    <x v="66"/>
    <d v="2014-12-26T00:00:00"/>
    <s v="First Class"/>
    <s v="TP-21130"/>
    <s v="Theone Pippenger"/>
    <x v="0"/>
    <s v="United States"/>
    <x v="66"/>
    <x v="12"/>
    <n v="48227"/>
    <x v="2"/>
    <s v="TEC-AC-10000844"/>
    <x v="2"/>
    <x v="11"/>
    <s v="Logitech Gaming G510s - Keyboard"/>
    <x v="1763"/>
    <n v="1"/>
    <n v="0"/>
    <n v="30.596399999999996"/>
  </r>
  <r>
    <n v="2059"/>
    <x v="1001"/>
    <x v="3"/>
    <x v="66"/>
    <d v="2014-12-26T00:00:00"/>
    <s v="First Class"/>
    <s v="TP-21130"/>
    <s v="Theone Pippenger"/>
    <x v="0"/>
    <s v="United States"/>
    <x v="66"/>
    <x v="12"/>
    <n v="48227"/>
    <x v="2"/>
    <s v="FUR-TA-10004534"/>
    <x v="0"/>
    <x v="3"/>
    <s v="Bevis 44 x 96 Conference Tables"/>
    <x v="1764"/>
    <n v="2"/>
    <n v="0"/>
    <n v="70.005999999999972"/>
  </r>
  <r>
    <n v="2060"/>
    <x v="1002"/>
    <x v="2"/>
    <x v="656"/>
    <d v="2011-11-04T00:00:00"/>
    <s v="Standard Class"/>
    <s v="GG-14650"/>
    <s v="Greg Guthrie"/>
    <x v="1"/>
    <s v="United States"/>
    <x v="1"/>
    <x v="1"/>
    <n v="90049"/>
    <x v="1"/>
    <s v="OFF-FA-10002975"/>
    <x v="1"/>
    <x v="13"/>
    <s v="Staples"/>
    <x v="1189"/>
    <n v="3"/>
    <n v="0"/>
    <n v="5.2164000000000001"/>
  </r>
  <r>
    <n v="2061"/>
    <x v="1002"/>
    <x v="2"/>
    <x v="656"/>
    <d v="2011-11-04T00:00:00"/>
    <s v="Standard Class"/>
    <s v="GG-14650"/>
    <s v="Greg Guthrie"/>
    <x v="1"/>
    <s v="United States"/>
    <x v="1"/>
    <x v="1"/>
    <n v="90049"/>
    <x v="1"/>
    <s v="OFF-ST-10003996"/>
    <x v="1"/>
    <x v="4"/>
    <s v="Letter/Legal File Tote with Clear Snap-On Lid, Black Granite"/>
    <x v="1765"/>
    <n v="5"/>
    <n v="0"/>
    <n v="20.877999999999997"/>
  </r>
  <r>
    <n v="2062"/>
    <x v="1002"/>
    <x v="2"/>
    <x v="656"/>
    <d v="2011-11-04T00:00:00"/>
    <s v="Standard Class"/>
    <s v="GG-14650"/>
    <s v="Greg Guthrie"/>
    <x v="1"/>
    <s v="United States"/>
    <x v="1"/>
    <x v="1"/>
    <n v="90049"/>
    <x v="1"/>
    <s v="OFF-BI-10002571"/>
    <x v="1"/>
    <x v="8"/>
    <s v="Avery Framed View Binder, EZD Ring (Locking), Navy, 1 1/2&quot;"/>
    <x v="1766"/>
    <n v="2"/>
    <n v="0.2"/>
    <n v="5.3891999999999989"/>
  </r>
  <r>
    <n v="2063"/>
    <x v="1002"/>
    <x v="2"/>
    <x v="656"/>
    <d v="2011-11-04T00:00:00"/>
    <s v="Standard Class"/>
    <s v="GG-14650"/>
    <s v="Greg Guthrie"/>
    <x v="1"/>
    <s v="United States"/>
    <x v="1"/>
    <x v="1"/>
    <n v="90049"/>
    <x v="1"/>
    <s v="OFF-PA-10000477"/>
    <x v="1"/>
    <x v="10"/>
    <s v="Xerox 1952"/>
    <x v="1767"/>
    <n v="13"/>
    <n v="0"/>
    <n v="30.427800000000005"/>
  </r>
  <r>
    <n v="2064"/>
    <x v="1002"/>
    <x v="2"/>
    <x v="656"/>
    <d v="2011-11-04T00:00:00"/>
    <s v="Standard Class"/>
    <s v="GG-14650"/>
    <s v="Greg Guthrie"/>
    <x v="1"/>
    <s v="United States"/>
    <x v="1"/>
    <x v="1"/>
    <n v="90049"/>
    <x v="1"/>
    <s v="OFF-BI-10004209"/>
    <x v="1"/>
    <x v="8"/>
    <s v="Fellowes Twister Kit, Gray/Clear, 3/pkg"/>
    <x v="1768"/>
    <n v="3"/>
    <n v="0.2"/>
    <n v="6.0299999999999994"/>
  </r>
  <r>
    <n v="2065"/>
    <x v="1002"/>
    <x v="2"/>
    <x v="656"/>
    <d v="2011-11-04T00:00:00"/>
    <s v="Standard Class"/>
    <s v="GG-14650"/>
    <s v="Greg Guthrie"/>
    <x v="1"/>
    <s v="United States"/>
    <x v="1"/>
    <x v="1"/>
    <n v="90049"/>
    <x v="1"/>
    <s v="OFF-ST-10001963"/>
    <x v="1"/>
    <x v="4"/>
    <s v="Tennsco Regal Shelving Units"/>
    <x v="1769"/>
    <n v="4"/>
    <n v="0"/>
    <n v="12.169199999999989"/>
  </r>
  <r>
    <n v="2066"/>
    <x v="1002"/>
    <x v="2"/>
    <x v="656"/>
    <d v="2011-11-04T00:00:00"/>
    <s v="Standard Class"/>
    <s v="GG-14650"/>
    <s v="Greg Guthrie"/>
    <x v="1"/>
    <s v="United States"/>
    <x v="1"/>
    <x v="1"/>
    <n v="90049"/>
    <x v="1"/>
    <s v="FUR-CH-10003833"/>
    <x v="0"/>
    <x v="1"/>
    <s v="Novimex Fabric Task Chair"/>
    <x v="1770"/>
    <n v="3"/>
    <n v="0.2"/>
    <n v="-9.1470000000000056"/>
  </r>
  <r>
    <n v="2067"/>
    <x v="1002"/>
    <x v="2"/>
    <x v="656"/>
    <d v="2011-11-04T00:00:00"/>
    <s v="Standard Class"/>
    <s v="GG-14650"/>
    <s v="Greg Guthrie"/>
    <x v="1"/>
    <s v="United States"/>
    <x v="1"/>
    <x v="1"/>
    <n v="90049"/>
    <x v="1"/>
    <s v="TEC-AC-10004568"/>
    <x v="2"/>
    <x v="11"/>
    <s v="Maxell LTO Ultrium - 800 GB"/>
    <x v="1771"/>
    <n v="9"/>
    <n v="0"/>
    <n v="47.862899999999982"/>
  </r>
  <r>
    <n v="2068"/>
    <x v="1002"/>
    <x v="2"/>
    <x v="656"/>
    <d v="2011-11-04T00:00:00"/>
    <s v="Standard Class"/>
    <s v="GG-14650"/>
    <s v="Greg Guthrie"/>
    <x v="1"/>
    <s v="United States"/>
    <x v="1"/>
    <x v="1"/>
    <n v="90049"/>
    <x v="1"/>
    <s v="OFF-AR-10001419"/>
    <x v="1"/>
    <x v="6"/>
    <s v="Newell 325"/>
    <x v="714"/>
    <n v="3"/>
    <n v="0"/>
    <n v="3.7169999999999996"/>
  </r>
  <r>
    <n v="2069"/>
    <x v="1003"/>
    <x v="1"/>
    <x v="657"/>
    <d v="2012-04-19T00:00:00"/>
    <s v="Standard Class"/>
    <s v="ZC-21910"/>
    <s v="Zuschuss Carroll"/>
    <x v="0"/>
    <s v="United States"/>
    <x v="225"/>
    <x v="1"/>
    <n v="91767"/>
    <x v="1"/>
    <s v="TEC-AC-10002800"/>
    <x v="2"/>
    <x v="11"/>
    <s v="Plantronics Audio 478 Stereo USB Headset"/>
    <x v="1772"/>
    <n v="4"/>
    <n v="0"/>
    <n v="69.98599999999999"/>
  </r>
  <r>
    <n v="2070"/>
    <x v="1003"/>
    <x v="1"/>
    <x v="657"/>
    <d v="2012-04-19T00:00:00"/>
    <s v="Standard Class"/>
    <s v="ZC-21910"/>
    <s v="Zuschuss Carroll"/>
    <x v="0"/>
    <s v="United States"/>
    <x v="225"/>
    <x v="1"/>
    <n v="91767"/>
    <x v="1"/>
    <s v="FUR-TA-10003954"/>
    <x v="0"/>
    <x v="3"/>
    <s v="Hon 94000 Series Round Tables"/>
    <x v="1773"/>
    <n v="3"/>
    <n v="0.2"/>
    <n v="-97.739399999999989"/>
  </r>
  <r>
    <n v="2071"/>
    <x v="1004"/>
    <x v="0"/>
    <x v="658"/>
    <d v="2013-07-24T00:00:00"/>
    <s v="Second Class"/>
    <s v="CC-12610"/>
    <s v="Corey Catlett"/>
    <x v="1"/>
    <s v="United States"/>
    <x v="10"/>
    <x v="9"/>
    <n v="19134"/>
    <x v="3"/>
    <s v="OFF-BI-10000301"/>
    <x v="1"/>
    <x v="8"/>
    <s v="GBC Instant Report Kit"/>
    <x v="1774"/>
    <n v="1"/>
    <n v="0.7"/>
    <n v="-1.294"/>
  </r>
  <r>
    <n v="2072"/>
    <x v="1005"/>
    <x v="3"/>
    <x v="225"/>
    <d v="2014-11-26T00:00:00"/>
    <s v="Standard Class"/>
    <s v="KA-16525"/>
    <s v="Kelly Andreada"/>
    <x v="0"/>
    <s v="United States"/>
    <x v="276"/>
    <x v="1"/>
    <n v="91761"/>
    <x v="1"/>
    <s v="FUR-CH-10003956"/>
    <x v="0"/>
    <x v="1"/>
    <s v="Novimex High-Tech Fabric Mesh Task Chair"/>
    <x v="514"/>
    <n v="5"/>
    <n v="0.2"/>
    <n v="-46.137000000000029"/>
  </r>
  <r>
    <n v="2073"/>
    <x v="1006"/>
    <x v="0"/>
    <x v="491"/>
    <d v="2013-12-03T00:00:00"/>
    <s v="Standard Class"/>
    <s v="TC-20980"/>
    <s v="Tamara Chand"/>
    <x v="1"/>
    <s v="United States"/>
    <x v="4"/>
    <x v="4"/>
    <n v="98105"/>
    <x v="1"/>
    <s v="OFF-BI-10002954"/>
    <x v="1"/>
    <x v="8"/>
    <s v="Newell 3-Hole Punched Plastic Slotted Magazine Holders for Binders"/>
    <x v="1775"/>
    <n v="2"/>
    <n v="0.2"/>
    <n v="2.5591999999999997"/>
  </r>
  <r>
    <n v="2074"/>
    <x v="1007"/>
    <x v="3"/>
    <x v="659"/>
    <d v="2014-11-13T00:00:00"/>
    <s v="Second Class"/>
    <s v="DB-13270"/>
    <s v="Deborah Brumfield"/>
    <x v="2"/>
    <s v="United States"/>
    <x v="71"/>
    <x v="1"/>
    <n v="94513"/>
    <x v="1"/>
    <s v="TEC-AC-10003289"/>
    <x v="2"/>
    <x v="11"/>
    <s v="Anker Ultra-Slim Mini Bluetooth 3.0 Wireless Keyboard"/>
    <x v="1543"/>
    <n v="3"/>
    <n v="0"/>
    <n v="13.793099999999999"/>
  </r>
  <r>
    <n v="2075"/>
    <x v="1007"/>
    <x v="3"/>
    <x v="659"/>
    <d v="2014-11-13T00:00:00"/>
    <s v="Second Class"/>
    <s v="DB-13270"/>
    <s v="Deborah Brumfield"/>
    <x v="2"/>
    <s v="United States"/>
    <x v="71"/>
    <x v="1"/>
    <n v="94513"/>
    <x v="1"/>
    <s v="TEC-PH-10002468"/>
    <x v="2"/>
    <x v="7"/>
    <s v="Plantronics CS 50-USB - headset - Convertible, Monaural"/>
    <x v="1776"/>
    <n v="7"/>
    <n v="0.2"/>
    <n v="66.635100000000023"/>
  </r>
  <r>
    <n v="2076"/>
    <x v="1008"/>
    <x v="2"/>
    <x v="588"/>
    <d v="2011-12-05T00:00:00"/>
    <s v="Standard Class"/>
    <s v="TR-21325"/>
    <s v="Toby Ritter"/>
    <x v="0"/>
    <s v="United States"/>
    <x v="8"/>
    <x v="1"/>
    <n v="94122"/>
    <x v="1"/>
    <s v="FUR-FU-10001861"/>
    <x v="0"/>
    <x v="5"/>
    <s v="Floodlight Indoor Halogen Bulbs, 1 Bulb per Pack, 60 Watts"/>
    <x v="1777"/>
    <n v="3"/>
    <n v="0"/>
    <n v="28.517999999999994"/>
  </r>
  <r>
    <n v="2077"/>
    <x v="1009"/>
    <x v="3"/>
    <x v="510"/>
    <d v="2014-09-16T00:00:00"/>
    <s v="First Class"/>
    <s v="BF-11080"/>
    <s v="Bart Folk"/>
    <x v="0"/>
    <s v="United States"/>
    <x v="248"/>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x v="248"/>
    <x v="39"/>
    <n v="21215"/>
    <x v="3"/>
    <s v="OFF-AP-10000358"/>
    <x v="1"/>
    <x v="9"/>
    <s v="Fellowes Basic Home/Office Series Surge Protectors"/>
    <x v="1779"/>
    <n v="7"/>
    <n v="0"/>
    <n v="26.349399999999992"/>
  </r>
  <r>
    <n v="2079"/>
    <x v="1009"/>
    <x v="3"/>
    <x v="510"/>
    <d v="2014-09-16T00:00:00"/>
    <s v="First Class"/>
    <s v="BF-11080"/>
    <s v="Bart Folk"/>
    <x v="0"/>
    <s v="United States"/>
    <x v="248"/>
    <x v="39"/>
    <n v="21215"/>
    <x v="3"/>
    <s v="OFF-PA-10004243"/>
    <x v="1"/>
    <x v="10"/>
    <s v="Xerox 1939"/>
    <x v="453"/>
    <n v="5"/>
    <n v="0"/>
    <n v="45.527999999999992"/>
  </r>
  <r>
    <n v="2080"/>
    <x v="1010"/>
    <x v="1"/>
    <x v="100"/>
    <d v="2012-12-29T00:00:00"/>
    <s v="Standard Class"/>
    <s v="MS-17365"/>
    <s v="Maribeth Schnelling"/>
    <x v="0"/>
    <s v="United States"/>
    <x v="42"/>
    <x v="16"/>
    <n v="85023"/>
    <x v="1"/>
    <s v="OFF-PA-10001295"/>
    <x v="1"/>
    <x v="10"/>
    <s v="Computer Printout Paper with Letter-Trim Perforations"/>
    <x v="1780"/>
    <n v="7"/>
    <n v="0.2"/>
    <n v="37.181199999999997"/>
  </r>
  <r>
    <n v="2081"/>
    <x v="1010"/>
    <x v="1"/>
    <x v="100"/>
    <d v="2012-12-29T00:00:00"/>
    <s v="Standard Class"/>
    <s v="MS-17365"/>
    <s v="Maribeth Schnelling"/>
    <x v="0"/>
    <s v="United States"/>
    <x v="42"/>
    <x v="16"/>
    <n v="85023"/>
    <x v="1"/>
    <s v="TEC-PH-10002170"/>
    <x v="2"/>
    <x v="7"/>
    <s v="ClearSounds CSC500 Amplified Spirit Phone Corded phone"/>
    <x v="1781"/>
    <n v="2"/>
    <n v="0.2"/>
    <n v="11.198400000000003"/>
  </r>
  <r>
    <n v="2082"/>
    <x v="1010"/>
    <x v="1"/>
    <x v="100"/>
    <d v="2012-12-29T00:00:00"/>
    <s v="Standard Class"/>
    <s v="MS-17365"/>
    <s v="Maribeth Schnelling"/>
    <x v="0"/>
    <s v="United States"/>
    <x v="42"/>
    <x v="16"/>
    <n v="85023"/>
    <x v="1"/>
    <s v="FUR-FU-10002885"/>
    <x v="0"/>
    <x v="5"/>
    <s v="Magna Visual Magnetic Picture Hangers"/>
    <x v="326"/>
    <n v="2"/>
    <n v="0.2"/>
    <n v="1.7352000000000005"/>
  </r>
  <r>
    <n v="2083"/>
    <x v="1011"/>
    <x v="3"/>
    <x v="660"/>
    <d v="2014-03-02T00:00:00"/>
    <s v="Standard Class"/>
    <s v="CK-12595"/>
    <s v="Clytie Kelty"/>
    <x v="0"/>
    <s v="United States"/>
    <x v="1"/>
    <x v="1"/>
    <n v="90008"/>
    <x v="1"/>
    <s v="OFF-PA-10002870"/>
    <x v="1"/>
    <x v="10"/>
    <s v="Ampad Phone Message Book, Recycled, 400 Message Capacity, 5 ¾” x 11”"/>
    <x v="782"/>
    <n v="6"/>
    <n v="0"/>
    <n v="16.847999999999999"/>
  </r>
  <r>
    <n v="2084"/>
    <x v="1012"/>
    <x v="2"/>
    <x v="533"/>
    <d v="2011-11-29T00:00:00"/>
    <s v="Standard Class"/>
    <s v="ED-13885"/>
    <s v="Emily Ducich"/>
    <x v="2"/>
    <s v="United States"/>
    <x v="12"/>
    <x v="5"/>
    <n v="77036"/>
    <x v="2"/>
    <s v="OFF-LA-10003923"/>
    <x v="1"/>
    <x v="2"/>
    <s v="Alphabetical Labels for Top Tab Filing"/>
    <x v="208"/>
    <n v="2"/>
    <n v="0.2"/>
    <n v="8.879999999999999"/>
  </r>
  <r>
    <n v="2085"/>
    <x v="1013"/>
    <x v="0"/>
    <x v="661"/>
    <d v="2013-06-29T00:00:00"/>
    <s v="Standard Class"/>
    <s v="IM-15070"/>
    <s v="Irene Maddox"/>
    <x v="0"/>
    <s v="United States"/>
    <x v="20"/>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x v="20"/>
    <x v="15"/>
    <n v="10009"/>
    <x v="3"/>
    <s v="OFF-LA-10000248"/>
    <x v="1"/>
    <x v="2"/>
    <s v="Avery 52"/>
    <x v="1782"/>
    <n v="5"/>
    <n v="0"/>
    <n v="8.6715"/>
  </r>
  <r>
    <n v="2087"/>
    <x v="1013"/>
    <x v="0"/>
    <x v="661"/>
    <d v="2013-06-29T00:00:00"/>
    <s v="Standard Class"/>
    <s v="IM-15070"/>
    <s v="Irene Maddox"/>
    <x v="0"/>
    <s v="United States"/>
    <x v="20"/>
    <x v="15"/>
    <n v="10009"/>
    <x v="3"/>
    <s v="OFF-ST-10000060"/>
    <x v="1"/>
    <x v="4"/>
    <s v="Fellowes Bankers Box Staxonsteel Drawer File/Stacking System"/>
    <x v="1783"/>
    <n v="5"/>
    <n v="0"/>
    <n v="38.988000000000014"/>
  </r>
  <r>
    <n v="2088"/>
    <x v="1013"/>
    <x v="0"/>
    <x v="661"/>
    <d v="2013-06-29T00:00:00"/>
    <s v="Standard Class"/>
    <s v="IM-15070"/>
    <s v="Irene Maddox"/>
    <x v="0"/>
    <s v="United States"/>
    <x v="20"/>
    <x v="15"/>
    <n v="10009"/>
    <x v="3"/>
    <s v="OFF-PA-10003129"/>
    <x v="1"/>
    <x v="10"/>
    <s v="Tops White Computer Printout Paper"/>
    <x v="64"/>
    <n v="3"/>
    <n v="0"/>
    <n v="68.963099999999997"/>
  </r>
  <r>
    <n v="2089"/>
    <x v="1013"/>
    <x v="0"/>
    <x v="661"/>
    <d v="2013-06-29T00:00:00"/>
    <s v="Standard Class"/>
    <s v="IM-15070"/>
    <s v="Irene Maddox"/>
    <x v="0"/>
    <s v="United States"/>
    <x v="20"/>
    <x v="15"/>
    <n v="10009"/>
    <x v="3"/>
    <s v="OFF-FA-10004076"/>
    <x v="1"/>
    <x v="13"/>
    <s v="Translucent Push Pins by OIC"/>
    <x v="536"/>
    <n v="2"/>
    <n v="0"/>
    <n v="1.4651999999999998"/>
  </r>
  <r>
    <n v="2090"/>
    <x v="1014"/>
    <x v="1"/>
    <x v="662"/>
    <d v="2012-10-30T00:00:00"/>
    <s v="Standard Class"/>
    <s v="MY-17380"/>
    <s v="Maribeth Yedwab"/>
    <x v="1"/>
    <s v="United States"/>
    <x v="277"/>
    <x v="1"/>
    <n v="91730"/>
    <x v="1"/>
    <s v="OFF-LA-10004008"/>
    <x v="1"/>
    <x v="2"/>
    <s v="Avery 507"/>
    <x v="1784"/>
    <n v="2"/>
    <n v="0"/>
    <n v="2.6495999999999995"/>
  </r>
  <r>
    <n v="2091"/>
    <x v="1015"/>
    <x v="3"/>
    <x v="663"/>
    <d v="2014-07-20T00:00:00"/>
    <s v="Standard Class"/>
    <s v="MM-17260"/>
    <s v="Magdelene Morse"/>
    <x v="0"/>
    <s v="United States"/>
    <x v="40"/>
    <x v="13"/>
    <n v="19805"/>
    <x v="3"/>
    <s v="OFF-BI-10004094"/>
    <x v="1"/>
    <x v="8"/>
    <s v="GBC Standard Plastic Binding Systems Combs"/>
    <x v="1785"/>
    <n v="3"/>
    <n v="0"/>
    <n v="13.009499999999999"/>
  </r>
  <r>
    <n v="2092"/>
    <x v="1015"/>
    <x v="3"/>
    <x v="663"/>
    <d v="2014-07-20T00:00:00"/>
    <s v="Standard Class"/>
    <s v="MM-17260"/>
    <s v="Magdelene Morse"/>
    <x v="0"/>
    <s v="United States"/>
    <x v="40"/>
    <x v="13"/>
    <n v="19805"/>
    <x v="3"/>
    <s v="FUR-TA-10004607"/>
    <x v="0"/>
    <x v="3"/>
    <s v="Hon 2111 Invitation Series Straight Table"/>
    <x v="1786"/>
    <n v="3"/>
    <n v="0.3"/>
    <n v="-48.783900000000031"/>
  </r>
  <r>
    <n v="2093"/>
    <x v="1016"/>
    <x v="2"/>
    <x v="664"/>
    <d v="2011-11-21T00:00:00"/>
    <s v="Standard Class"/>
    <s v="MP-17470"/>
    <s v="Mark Packer"/>
    <x v="2"/>
    <s v="United States"/>
    <x v="278"/>
    <x v="11"/>
    <n v="56560"/>
    <x v="2"/>
    <s v="FUR-CH-10004289"/>
    <x v="0"/>
    <x v="1"/>
    <s v="Global Super Steno Chair"/>
    <x v="1787"/>
    <n v="5"/>
    <n v="0"/>
    <n v="81.58299999999997"/>
  </r>
  <r>
    <n v="2094"/>
    <x v="1017"/>
    <x v="1"/>
    <x v="657"/>
    <d v="2012-04-15T00:00:00"/>
    <s v="Second Class"/>
    <s v="AW-10840"/>
    <s v="Anthony Witt"/>
    <x v="0"/>
    <s v="United States"/>
    <x v="168"/>
    <x v="27"/>
    <n v="87401"/>
    <x v="1"/>
    <s v="OFF-SU-10004498"/>
    <x v="1"/>
    <x v="14"/>
    <s v="Martin-Yale Premier Letter Opener"/>
    <x v="1788"/>
    <n v="1"/>
    <n v="0"/>
    <n v="0.38640000000000008"/>
  </r>
  <r>
    <n v="2095"/>
    <x v="1018"/>
    <x v="1"/>
    <x v="665"/>
    <d v="2012-11-29T00:00:00"/>
    <s v="Standard Class"/>
    <s v="SF-20065"/>
    <s v="Sandra Flanagan"/>
    <x v="0"/>
    <s v="United States"/>
    <x v="40"/>
    <x v="3"/>
    <n v="28403"/>
    <x v="0"/>
    <s v="OFF-AR-10001177"/>
    <x v="1"/>
    <x v="6"/>
    <s v="Newell 349"/>
    <x v="1332"/>
    <n v="5"/>
    <n v="0.2"/>
    <n v="1.4759999999999982"/>
  </r>
  <r>
    <n v="2096"/>
    <x v="1019"/>
    <x v="0"/>
    <x v="666"/>
    <d v="2013-05-21T00:00:00"/>
    <s v="Standard Class"/>
    <s v="SN-20710"/>
    <s v="Steve Nguyen"/>
    <x v="2"/>
    <s v="United States"/>
    <x v="25"/>
    <x v="35"/>
    <n v="39212"/>
    <x v="0"/>
    <s v="OFF-BI-10001718"/>
    <x v="1"/>
    <x v="8"/>
    <s v="GBC DocuBind P50 Personal Binding Machine"/>
    <x v="1789"/>
    <n v="8"/>
    <n v="0"/>
    <n v="240.56479999999999"/>
  </r>
  <r>
    <n v="2097"/>
    <x v="1019"/>
    <x v="0"/>
    <x v="666"/>
    <d v="2013-05-21T00:00:00"/>
    <s v="Standard Class"/>
    <s v="SN-20710"/>
    <s v="Steve Nguyen"/>
    <x v="2"/>
    <s v="United States"/>
    <x v="25"/>
    <x v="35"/>
    <n v="39212"/>
    <x v="0"/>
    <s v="OFF-AR-10004602"/>
    <x v="1"/>
    <x v="6"/>
    <s v="Boston KS Multi-Size Manual Pencil Sharpener"/>
    <x v="1377"/>
    <n v="4"/>
    <n v="0"/>
    <n v="25.748800000000003"/>
  </r>
  <r>
    <n v="2098"/>
    <x v="1019"/>
    <x v="0"/>
    <x v="666"/>
    <d v="2013-05-21T00:00:00"/>
    <s v="Standard Class"/>
    <s v="SN-20710"/>
    <s v="Steve Nguyen"/>
    <x v="2"/>
    <s v="United States"/>
    <x v="25"/>
    <x v="35"/>
    <n v="39212"/>
    <x v="0"/>
    <s v="OFF-AR-10003856"/>
    <x v="1"/>
    <x v="6"/>
    <s v="Newell 344"/>
    <x v="484"/>
    <n v="3"/>
    <n v="0"/>
    <n v="2.1683999999999997"/>
  </r>
  <r>
    <n v="2099"/>
    <x v="1020"/>
    <x v="3"/>
    <x v="210"/>
    <d v="2014-09-13T00:00:00"/>
    <s v="Standard Class"/>
    <s v="RD-19900"/>
    <s v="Ruben Dartt"/>
    <x v="0"/>
    <s v="United States"/>
    <x v="32"/>
    <x v="21"/>
    <n v="97206"/>
    <x v="1"/>
    <s v="OFF-ST-10000649"/>
    <x v="1"/>
    <x v="4"/>
    <s v="Hanging Personal Folder File"/>
    <x v="1023"/>
    <n v="3"/>
    <n v="0.2"/>
    <n v="2.3550000000000022"/>
  </r>
  <r>
    <n v="2100"/>
    <x v="1020"/>
    <x v="3"/>
    <x v="210"/>
    <d v="2014-09-13T00:00:00"/>
    <s v="Standard Class"/>
    <s v="RD-19900"/>
    <s v="Ruben Dartt"/>
    <x v="0"/>
    <s v="United States"/>
    <x v="32"/>
    <x v="21"/>
    <n v="97206"/>
    <x v="1"/>
    <s v="TEC-AC-10002926"/>
    <x v="2"/>
    <x v="11"/>
    <s v="Logitech Wireless Marathon Mouse M705"/>
    <x v="1790"/>
    <n v="7"/>
    <n v="0.2"/>
    <n v="80.48390000000002"/>
  </r>
  <r>
    <n v="2101"/>
    <x v="1021"/>
    <x v="2"/>
    <x v="418"/>
    <d v="2011-03-17T00:00:00"/>
    <s v="Standard Class"/>
    <s v="KT-16480"/>
    <s v="Kean Thornton"/>
    <x v="0"/>
    <s v="United States"/>
    <x v="60"/>
    <x v="22"/>
    <n v="80219"/>
    <x v="1"/>
    <s v="OFF-ST-10000078"/>
    <x v="1"/>
    <x v="4"/>
    <s v="Tennsco 6- and 18-Compartment Lockers"/>
    <x v="1791"/>
    <n v="3"/>
    <n v="0.2"/>
    <n v="-15.910200000000088"/>
  </r>
  <r>
    <n v="2102"/>
    <x v="1021"/>
    <x v="2"/>
    <x v="418"/>
    <d v="2011-03-17T00:00:00"/>
    <s v="Standard Class"/>
    <s v="KT-16480"/>
    <s v="Kean Thornton"/>
    <x v="0"/>
    <s v="United States"/>
    <x v="60"/>
    <x v="22"/>
    <n v="80219"/>
    <x v="1"/>
    <s v="OFF-AR-10001044"/>
    <x v="1"/>
    <x v="6"/>
    <s v="BOSTON Ranger #55 Pencil Sharpener, Black"/>
    <x v="1792"/>
    <n v="4"/>
    <n v="0.2"/>
    <n v="9.3563999999999936"/>
  </r>
  <r>
    <n v="2103"/>
    <x v="1022"/>
    <x v="2"/>
    <x v="667"/>
    <d v="2011-07-18T00:00:00"/>
    <s v="Same Day"/>
    <s v="AH-10120"/>
    <s v="Adrian Hane"/>
    <x v="2"/>
    <s v="United States"/>
    <x v="93"/>
    <x v="16"/>
    <n v="85705"/>
    <x v="1"/>
    <s v="FUR-CH-10002372"/>
    <x v="0"/>
    <x v="1"/>
    <s v="Office Star - Ergonomically Designed Knee Chair"/>
    <x v="1793"/>
    <n v="4"/>
    <n v="0.2"/>
    <n v="-25.913599999999988"/>
  </r>
  <r>
    <n v="2104"/>
    <x v="1023"/>
    <x v="3"/>
    <x v="668"/>
    <d v="2014-03-29T00:00:00"/>
    <s v="Second Class"/>
    <s v="BM-11650"/>
    <s v="Brian Moss"/>
    <x v="1"/>
    <s v="United States"/>
    <x v="20"/>
    <x v="15"/>
    <n v="10009"/>
    <x v="3"/>
    <s v="OFF-PA-10000357"/>
    <x v="1"/>
    <x v="10"/>
    <s v="Xerox 1888"/>
    <x v="1794"/>
    <n v="4"/>
    <n v="0"/>
    <n v="106.52159999999999"/>
  </r>
  <r>
    <n v="2105"/>
    <x v="1023"/>
    <x v="3"/>
    <x v="668"/>
    <d v="2014-03-29T00:00:00"/>
    <s v="Second Class"/>
    <s v="BM-11650"/>
    <s v="Brian Moss"/>
    <x v="1"/>
    <s v="United States"/>
    <x v="20"/>
    <x v="15"/>
    <n v="10009"/>
    <x v="3"/>
    <s v="TEC-AC-10001266"/>
    <x v="2"/>
    <x v="11"/>
    <s v="Memorex Micro Travel Drive 8 GB"/>
    <x v="1795"/>
    <n v="2"/>
    <n v="0"/>
    <n v="11.7"/>
  </r>
  <r>
    <n v="2106"/>
    <x v="1024"/>
    <x v="2"/>
    <x v="587"/>
    <d v="2011-10-05T00:00:00"/>
    <s v="Standard Class"/>
    <s v="BW-11200"/>
    <s v="Ben Wallace"/>
    <x v="0"/>
    <s v="United States"/>
    <x v="199"/>
    <x v="2"/>
    <n v="33437"/>
    <x v="0"/>
    <s v="OFF-PA-10004888"/>
    <x v="1"/>
    <x v="10"/>
    <s v="Xerox 217"/>
    <x v="12"/>
    <n v="3"/>
    <n v="0.2"/>
    <n v="5.4432"/>
  </r>
  <r>
    <n v="2107"/>
    <x v="1025"/>
    <x v="2"/>
    <x v="467"/>
    <d v="2011-09-26T00:00:00"/>
    <s v="Same Day"/>
    <s v="HG-14965"/>
    <s v="Henry Goldwyn"/>
    <x v="1"/>
    <s v="United States"/>
    <x v="279"/>
    <x v="5"/>
    <n v="75150"/>
    <x v="2"/>
    <s v="OFF-BI-10003460"/>
    <x v="1"/>
    <x v="8"/>
    <s v="Acco 3-Hole Punch"/>
    <x v="1796"/>
    <n v="1"/>
    <n v="0.8"/>
    <n v="-1.4016000000000002"/>
  </r>
  <r>
    <n v="2108"/>
    <x v="1026"/>
    <x v="1"/>
    <x v="89"/>
    <d v="2012-10-31T00:00:00"/>
    <s v="Same Day"/>
    <s v="SG-20080"/>
    <s v="Sandra Glassco"/>
    <x v="0"/>
    <s v="United States"/>
    <x v="56"/>
    <x v="1"/>
    <n v="92374"/>
    <x v="1"/>
    <s v="OFF-PA-10000157"/>
    <x v="1"/>
    <x v="10"/>
    <s v="Xerox 191"/>
    <x v="1024"/>
    <n v="1"/>
    <n v="0"/>
    <n v="9.3905999999999992"/>
  </r>
  <r>
    <n v="2109"/>
    <x v="1026"/>
    <x v="1"/>
    <x v="89"/>
    <d v="2012-10-31T00:00:00"/>
    <s v="Same Day"/>
    <s v="SG-20080"/>
    <s v="Sandra Glassco"/>
    <x v="0"/>
    <s v="United States"/>
    <x v="56"/>
    <x v="1"/>
    <n v="92374"/>
    <x v="1"/>
    <s v="OFF-BI-10004519"/>
    <x v="1"/>
    <x v="8"/>
    <s v="GBC DocuBind P100 Manual Binding Machine"/>
    <x v="1115"/>
    <n v="3"/>
    <n v="0.2"/>
    <n v="124.48499999999999"/>
  </r>
  <r>
    <n v="2110"/>
    <x v="1026"/>
    <x v="1"/>
    <x v="89"/>
    <d v="2012-10-31T00:00:00"/>
    <s v="Same Day"/>
    <s v="SG-20080"/>
    <s v="Sandra Glassco"/>
    <x v="0"/>
    <s v="United States"/>
    <x v="56"/>
    <x v="1"/>
    <n v="92374"/>
    <x v="1"/>
    <s v="OFF-AR-10004272"/>
    <x v="1"/>
    <x v="6"/>
    <s v="Newell 308"/>
    <x v="1325"/>
    <n v="3"/>
    <n v="0"/>
    <n v="1.2599999999999998"/>
  </r>
  <r>
    <n v="2111"/>
    <x v="1026"/>
    <x v="1"/>
    <x v="89"/>
    <d v="2012-10-31T00:00:00"/>
    <s v="Same Day"/>
    <s v="SG-20080"/>
    <s v="Sandra Glassco"/>
    <x v="0"/>
    <s v="United States"/>
    <x v="56"/>
    <x v="1"/>
    <n v="92374"/>
    <x v="1"/>
    <s v="OFF-FA-10000585"/>
    <x v="1"/>
    <x v="13"/>
    <s v="OIC Bulk Pack Metal Binder Clips"/>
    <x v="1797"/>
    <n v="5"/>
    <n v="0"/>
    <n v="8.0269999999999992"/>
  </r>
  <r>
    <n v="2112"/>
    <x v="1026"/>
    <x v="1"/>
    <x v="89"/>
    <d v="2012-10-31T00:00:00"/>
    <s v="Same Day"/>
    <s v="SG-20080"/>
    <s v="Sandra Glassco"/>
    <x v="0"/>
    <s v="United States"/>
    <x v="56"/>
    <x v="1"/>
    <n v="92374"/>
    <x v="1"/>
    <s v="FUR-CH-10004218"/>
    <x v="0"/>
    <x v="1"/>
    <s v="Global Fabric Manager's Chair, Dark Gray"/>
    <x v="831"/>
    <n v="4"/>
    <n v="0.2"/>
    <n v="20.196000000000012"/>
  </r>
  <r>
    <n v="2113"/>
    <x v="1026"/>
    <x v="1"/>
    <x v="89"/>
    <d v="2012-10-31T00:00:00"/>
    <s v="Same Day"/>
    <s v="SG-20080"/>
    <s v="Sandra Glassco"/>
    <x v="0"/>
    <s v="United States"/>
    <x v="56"/>
    <x v="1"/>
    <n v="92374"/>
    <x v="1"/>
    <s v="OFF-SU-10004231"/>
    <x v="1"/>
    <x v="14"/>
    <s v="Acme Tagit Stainless Steel Antibacterial Scissors"/>
    <x v="1286"/>
    <n v="3"/>
    <n v="0"/>
    <n v="8.0190000000000001"/>
  </r>
  <r>
    <n v="2114"/>
    <x v="1026"/>
    <x v="1"/>
    <x v="89"/>
    <d v="2012-10-31T00:00:00"/>
    <s v="Same Day"/>
    <s v="SG-20080"/>
    <s v="Sandra Glassco"/>
    <x v="0"/>
    <s v="United States"/>
    <x v="56"/>
    <x v="1"/>
    <n v="92374"/>
    <x v="1"/>
    <s v="TEC-PH-10001578"/>
    <x v="2"/>
    <x v="7"/>
    <s v="Polycom SoundStation2 EX Conference phone"/>
    <x v="1798"/>
    <n v="4"/>
    <n v="0.2"/>
    <n v="145.78199999999993"/>
  </r>
  <r>
    <n v="2115"/>
    <x v="1026"/>
    <x v="1"/>
    <x v="89"/>
    <d v="2012-10-31T00:00:00"/>
    <s v="Same Day"/>
    <s v="SG-20080"/>
    <s v="Sandra Glassco"/>
    <x v="0"/>
    <s v="United States"/>
    <x v="56"/>
    <x v="1"/>
    <n v="92374"/>
    <x v="1"/>
    <s v="OFF-ST-10003638"/>
    <x v="1"/>
    <x v="4"/>
    <s v="Mobile Personal File Cube"/>
    <x v="1799"/>
    <n v="2"/>
    <n v="0"/>
    <n v="12.646799999999999"/>
  </r>
  <r>
    <n v="2116"/>
    <x v="1026"/>
    <x v="1"/>
    <x v="89"/>
    <d v="2012-10-31T00:00:00"/>
    <s v="Same Day"/>
    <s v="SG-20080"/>
    <s v="Sandra Glassco"/>
    <x v="0"/>
    <s v="United States"/>
    <x v="56"/>
    <x v="1"/>
    <n v="92374"/>
    <x v="1"/>
    <s v="FUR-BO-10002213"/>
    <x v="0"/>
    <x v="0"/>
    <s v="DMI Eclipse Executive Suite Bookcases"/>
    <x v="1800"/>
    <n v="1"/>
    <n v="0.15"/>
    <n v="20.03919999999998"/>
  </r>
  <r>
    <n v="2117"/>
    <x v="1027"/>
    <x v="1"/>
    <x v="88"/>
    <d v="2012-10-17T00:00:00"/>
    <s v="Second Class"/>
    <s v="RK-19300"/>
    <s v="Ralph Kennedy"/>
    <x v="0"/>
    <s v="United States"/>
    <x v="30"/>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x v="280"/>
    <x v="1"/>
    <n v="95207"/>
    <x v="1"/>
    <s v="OFF-PA-10002222"/>
    <x v="1"/>
    <x v="10"/>
    <s v="Xerox Color Copier Paper, 11&quot; x 17&quot;, Ream"/>
    <x v="1802"/>
    <n v="7"/>
    <n v="0"/>
    <n v="73.544799999999995"/>
  </r>
  <r>
    <n v="2119"/>
    <x v="1029"/>
    <x v="3"/>
    <x v="669"/>
    <d v="2014-04-16T00:00:00"/>
    <s v="First Class"/>
    <s v="RW-19630"/>
    <s v="Rob Williams"/>
    <x v="1"/>
    <s v="United States"/>
    <x v="4"/>
    <x v="4"/>
    <n v="98105"/>
    <x v="1"/>
    <s v="OFF-PA-10002479"/>
    <x v="1"/>
    <x v="10"/>
    <s v="Xerox 4200 Series MultiUse Premium Copy Paper (20Lb. and 84 Bright)"/>
    <x v="267"/>
    <n v="1"/>
    <n v="0"/>
    <n v="2.3759999999999999"/>
  </r>
  <r>
    <n v="2120"/>
    <x v="1029"/>
    <x v="3"/>
    <x v="669"/>
    <d v="2014-04-16T00:00:00"/>
    <s v="First Class"/>
    <s v="RW-19630"/>
    <s v="Rob Williams"/>
    <x v="1"/>
    <s v="United States"/>
    <x v="4"/>
    <x v="4"/>
    <n v="98105"/>
    <x v="1"/>
    <s v="OFF-BI-10003091"/>
    <x v="1"/>
    <x v="8"/>
    <s v="GBC DocuBind TL200 Manual Binding Machine"/>
    <x v="1658"/>
    <n v="5"/>
    <n v="0.2"/>
    <n v="302.37299999999993"/>
  </r>
  <r>
    <n v="2121"/>
    <x v="1030"/>
    <x v="3"/>
    <x v="363"/>
    <d v="2014-01-14T00:00:00"/>
    <s v="Standard Class"/>
    <s v="TS-21085"/>
    <s v="Thais Sissman"/>
    <x v="0"/>
    <s v="United States"/>
    <x v="281"/>
    <x v="2"/>
    <n v="32174"/>
    <x v="0"/>
    <s v="OFF-BI-10000145"/>
    <x v="1"/>
    <x v="8"/>
    <s v="Zipper Ring Binder Pockets"/>
    <x v="1803"/>
    <n v="3"/>
    <n v="0.7"/>
    <n v="-1.9656000000000002"/>
  </r>
  <r>
    <n v="2122"/>
    <x v="1031"/>
    <x v="3"/>
    <x v="45"/>
    <d v="2014-11-12T00:00:00"/>
    <s v="First Class"/>
    <s v="JB-15400"/>
    <s v="Jennifer Braxton"/>
    <x v="1"/>
    <s v="United States"/>
    <x v="282"/>
    <x v="1"/>
    <n v="94086"/>
    <x v="1"/>
    <s v="FUR-CH-10003061"/>
    <x v="0"/>
    <x v="1"/>
    <s v="Global Leather Task Chair, Black"/>
    <x v="1804"/>
    <n v="3"/>
    <n v="0.2"/>
    <n v="-2.6997000000000355"/>
  </r>
  <r>
    <n v="2123"/>
    <x v="1032"/>
    <x v="3"/>
    <x v="585"/>
    <d v="2014-09-25T00:00:00"/>
    <s v="Second Class"/>
    <s v="EH-14005"/>
    <s v="Erica Hernandez"/>
    <x v="2"/>
    <s v="United States"/>
    <x v="190"/>
    <x v="12"/>
    <n v="48911"/>
    <x v="2"/>
    <s v="FUR-BO-10001972"/>
    <x v="0"/>
    <x v="0"/>
    <s v="O'Sullivan 4-Shelf Bookcase in Odessa Pine"/>
    <x v="1805"/>
    <n v="2"/>
    <n v="0"/>
    <n v="41.133199999999988"/>
  </r>
  <r>
    <n v="2124"/>
    <x v="1032"/>
    <x v="3"/>
    <x v="585"/>
    <d v="2014-09-25T00:00:00"/>
    <s v="Second Class"/>
    <s v="EH-14005"/>
    <s v="Erica Hernandez"/>
    <x v="2"/>
    <s v="United States"/>
    <x v="190"/>
    <x v="12"/>
    <n v="48911"/>
    <x v="2"/>
    <s v="OFF-LA-10000134"/>
    <x v="1"/>
    <x v="2"/>
    <s v="Avery 511"/>
    <x v="1806"/>
    <n v="9"/>
    <n v="0"/>
    <n v="13.3056"/>
  </r>
  <r>
    <n v="2125"/>
    <x v="1033"/>
    <x v="3"/>
    <x v="96"/>
    <d v="2014-12-06T00:00:00"/>
    <s v="Standard Class"/>
    <s v="EH-14005"/>
    <s v="Erica Hernandez"/>
    <x v="2"/>
    <s v="United States"/>
    <x v="10"/>
    <x v="9"/>
    <n v="19143"/>
    <x v="3"/>
    <s v="OFF-EN-10003040"/>
    <x v="1"/>
    <x v="12"/>
    <s v="Quality Park Security Envelopes"/>
    <x v="1807"/>
    <n v="5"/>
    <n v="0.2"/>
    <n v="35.329499999999996"/>
  </r>
  <r>
    <n v="2126"/>
    <x v="1033"/>
    <x v="3"/>
    <x v="96"/>
    <d v="2014-12-06T00:00:00"/>
    <s v="Standard Class"/>
    <s v="EH-14005"/>
    <s v="Erica Hernandez"/>
    <x v="2"/>
    <s v="United States"/>
    <x v="10"/>
    <x v="9"/>
    <n v="19143"/>
    <x v="3"/>
    <s v="TEC-PH-10000923"/>
    <x v="2"/>
    <x v="7"/>
    <s v="Belkin SportFit Armband For iPhone 5s/5c, Fuchsia"/>
    <x v="1581"/>
    <n v="7"/>
    <n v="0.4"/>
    <n v="9.4436999999999998"/>
  </r>
  <r>
    <n v="2127"/>
    <x v="1034"/>
    <x v="2"/>
    <x v="670"/>
    <d v="2011-06-28T00:00:00"/>
    <s v="Standard Class"/>
    <s v="BS-11665"/>
    <s v="Brian Stugart"/>
    <x v="0"/>
    <s v="United States"/>
    <x v="10"/>
    <x v="9"/>
    <n v="19143"/>
    <x v="3"/>
    <s v="TEC-AC-10000158"/>
    <x v="2"/>
    <x v="11"/>
    <s v="Sony 64GB Class 10 Micro SDHC R40 Memory Card"/>
    <x v="1808"/>
    <n v="3"/>
    <n v="0.2"/>
    <n v="1.079699999999999"/>
  </r>
  <r>
    <n v="2128"/>
    <x v="1035"/>
    <x v="1"/>
    <x v="242"/>
    <d v="2012-10-09T00:00:00"/>
    <s v="Standard Class"/>
    <s v="JK-16120"/>
    <s v="Julie Kriz"/>
    <x v="2"/>
    <s v="United States"/>
    <x v="10"/>
    <x v="9"/>
    <n v="19134"/>
    <x v="3"/>
    <s v="FUR-FU-10003623"/>
    <x v="0"/>
    <x v="5"/>
    <s v="DataProducts Ampli Magnifier Task Lamp, Black,"/>
    <x v="1809"/>
    <n v="3"/>
    <n v="0.2"/>
    <n v="6.4943999999999953"/>
  </r>
  <r>
    <n v="2129"/>
    <x v="1035"/>
    <x v="1"/>
    <x v="242"/>
    <d v="2012-10-09T00:00:00"/>
    <s v="Standard Class"/>
    <s v="JK-16120"/>
    <s v="Julie Kriz"/>
    <x v="2"/>
    <s v="United States"/>
    <x v="10"/>
    <x v="9"/>
    <n v="19134"/>
    <x v="3"/>
    <s v="OFF-PA-10001293"/>
    <x v="1"/>
    <x v="10"/>
    <s v="Xerox 1946"/>
    <x v="561"/>
    <n v="4"/>
    <n v="0.2"/>
    <n v="7.2576000000000001"/>
  </r>
  <r>
    <n v="2130"/>
    <x v="1036"/>
    <x v="2"/>
    <x v="671"/>
    <d v="2011-05-22T00:00:00"/>
    <s v="Second Class"/>
    <s v="RF-19345"/>
    <s v="Randy Ferguson"/>
    <x v="1"/>
    <s v="United States"/>
    <x v="18"/>
    <x v="38"/>
    <n v="3820"/>
    <x v="3"/>
    <s v="OFF-AP-10000124"/>
    <x v="1"/>
    <x v="9"/>
    <s v="Acco 6 Outlet Guardian Basic Surge Suppressor"/>
    <x v="1810"/>
    <n v="4"/>
    <n v="0"/>
    <n v="9.3184000000000005"/>
  </r>
  <r>
    <n v="2131"/>
    <x v="1036"/>
    <x v="2"/>
    <x v="671"/>
    <d v="2011-05-22T00:00:00"/>
    <s v="Second Class"/>
    <s v="RF-19345"/>
    <s v="Randy Ferguson"/>
    <x v="1"/>
    <s v="United States"/>
    <x v="18"/>
    <x v="38"/>
    <n v="3820"/>
    <x v="3"/>
    <s v="OFF-AR-10004511"/>
    <x v="1"/>
    <x v="6"/>
    <s v="Sanford Colorific Scented Colored Pencils, 12/Pack"/>
    <x v="1811"/>
    <n v="9"/>
    <n v="0"/>
    <n v="11.9412"/>
  </r>
  <r>
    <n v="2132"/>
    <x v="1036"/>
    <x v="2"/>
    <x v="671"/>
    <d v="2011-05-22T00:00:00"/>
    <s v="Second Class"/>
    <s v="RF-19345"/>
    <s v="Randy Ferguson"/>
    <x v="1"/>
    <s v="United States"/>
    <x v="18"/>
    <x v="38"/>
    <n v="3820"/>
    <x v="3"/>
    <s v="FUR-FU-10000076"/>
    <x v="0"/>
    <x v="5"/>
    <s v="24-Hour Round Wall Clock"/>
    <x v="395"/>
    <n v="7"/>
    <n v="0"/>
    <n v="60.139800000000015"/>
  </r>
  <r>
    <n v="2133"/>
    <x v="1037"/>
    <x v="1"/>
    <x v="312"/>
    <d v="2012-11-26T00:00:00"/>
    <s v="Standard Class"/>
    <s v="DL-12865"/>
    <s v="Dan Lawera"/>
    <x v="0"/>
    <s v="United States"/>
    <x v="20"/>
    <x v="15"/>
    <n v="10011"/>
    <x v="3"/>
    <s v="OFF-PA-10003883"/>
    <x v="1"/>
    <x v="10"/>
    <s v="Message Book, Phone, Wirebound Standard Line Memo, 2 3/4&quot; X 5&quot;"/>
    <x v="1812"/>
    <n v="3"/>
    <n v="0"/>
    <n v="9.0389999999999997"/>
  </r>
  <r>
    <n v="2134"/>
    <x v="1038"/>
    <x v="1"/>
    <x v="672"/>
    <d v="2012-12-04T00:00:00"/>
    <s v="Standard Class"/>
    <s v="WB-21850"/>
    <s v="William Brown"/>
    <x v="0"/>
    <s v="United States"/>
    <x v="10"/>
    <x v="9"/>
    <n v="19134"/>
    <x v="3"/>
    <s v="OFF-BI-10003656"/>
    <x v="1"/>
    <x v="8"/>
    <s v="Fellowes PB200 Plastic Comb Binding Machine"/>
    <x v="1813"/>
    <n v="3"/>
    <n v="0.7"/>
    <n v="-122.39280000000002"/>
  </r>
  <r>
    <n v="2135"/>
    <x v="1038"/>
    <x v="1"/>
    <x v="672"/>
    <d v="2012-12-04T00:00:00"/>
    <s v="Standard Class"/>
    <s v="WB-21850"/>
    <s v="William Brown"/>
    <x v="0"/>
    <s v="United States"/>
    <x v="10"/>
    <x v="9"/>
    <n v="19134"/>
    <x v="3"/>
    <s v="OFF-FA-10000053"/>
    <x v="1"/>
    <x v="13"/>
    <s v="Revere Boxed Rubber Bands by Revere"/>
    <x v="1814"/>
    <n v="7"/>
    <n v="0.2"/>
    <n v="-2.3813999999999993"/>
  </r>
  <r>
    <n v="2136"/>
    <x v="1038"/>
    <x v="1"/>
    <x v="672"/>
    <d v="2012-12-04T00:00:00"/>
    <s v="Standard Class"/>
    <s v="WB-21850"/>
    <s v="William Brown"/>
    <x v="0"/>
    <s v="United States"/>
    <x v="10"/>
    <x v="9"/>
    <n v="19134"/>
    <x v="3"/>
    <s v="TEC-PH-10002807"/>
    <x v="2"/>
    <x v="7"/>
    <s v="Motorla HX550 Universal Bluetooth Headset"/>
    <x v="1815"/>
    <n v="4"/>
    <n v="0.4"/>
    <n v="15.819999999999993"/>
  </r>
  <r>
    <n v="2137"/>
    <x v="1039"/>
    <x v="1"/>
    <x v="620"/>
    <d v="2013-01-05T00:00:00"/>
    <s v="Standard Class"/>
    <s v="TB-21625"/>
    <s v="Trudy Brown"/>
    <x v="0"/>
    <s v="United States"/>
    <x v="55"/>
    <x v="5"/>
    <n v="75051"/>
    <x v="2"/>
    <s v="FUR-FU-10002364"/>
    <x v="0"/>
    <x v="5"/>
    <s v="Eldon Expressions Wood Desk Accessories, Oak"/>
    <x v="1816"/>
    <n v="5"/>
    <n v="0.6"/>
    <n v="-11.439000000000004"/>
  </r>
  <r>
    <n v="2138"/>
    <x v="1039"/>
    <x v="1"/>
    <x v="620"/>
    <d v="2013-01-05T00:00:00"/>
    <s v="Standard Class"/>
    <s v="TB-21625"/>
    <s v="Trudy Brown"/>
    <x v="0"/>
    <s v="United States"/>
    <x v="55"/>
    <x v="5"/>
    <n v="75051"/>
    <x v="2"/>
    <s v="OFF-BI-10002954"/>
    <x v="1"/>
    <x v="8"/>
    <s v="Newell 3-Hole Punched Plastic Slotted Magazine Holders for Binders"/>
    <x v="1817"/>
    <n v="4"/>
    <n v="0.8"/>
    <n v="-5.8496000000000024"/>
  </r>
  <r>
    <n v="2139"/>
    <x v="1040"/>
    <x v="3"/>
    <x v="673"/>
    <d v="2014-11-17T00:00:00"/>
    <s v="Same Day"/>
    <s v="CB-12415"/>
    <s v="Christy Brittain"/>
    <x v="0"/>
    <s v="United States"/>
    <x v="20"/>
    <x v="15"/>
    <n v="10009"/>
    <x v="3"/>
    <s v="OFF-PA-10004092"/>
    <x v="1"/>
    <x v="10"/>
    <s v="Tops Green Bar Computer Printout Paper"/>
    <x v="678"/>
    <n v="3"/>
    <n v="0"/>
    <n v="73.41"/>
  </r>
  <r>
    <n v="2140"/>
    <x v="1041"/>
    <x v="2"/>
    <x v="571"/>
    <d v="2011-06-11T00:00:00"/>
    <s v="Standard Class"/>
    <s v="GT-14635"/>
    <s v="Grant Thornton"/>
    <x v="1"/>
    <s v="United States"/>
    <x v="85"/>
    <x v="15"/>
    <n v="11561"/>
    <x v="3"/>
    <s v="OFF-BI-10003982"/>
    <x v="1"/>
    <x v="8"/>
    <s v="Wilson Jones Century Plastic Molded Ring Binders"/>
    <x v="1818"/>
    <n v="9"/>
    <n v="0.2"/>
    <n v="50.471099999999993"/>
  </r>
  <r>
    <n v="2141"/>
    <x v="1041"/>
    <x v="2"/>
    <x v="571"/>
    <d v="2011-06-11T00:00:00"/>
    <s v="Standard Class"/>
    <s v="GT-14635"/>
    <s v="Grant Thornton"/>
    <x v="1"/>
    <s v="United States"/>
    <x v="85"/>
    <x v="15"/>
    <n v="11561"/>
    <x v="3"/>
    <s v="OFF-SU-10001664"/>
    <x v="1"/>
    <x v="14"/>
    <s v="Acme Office Executive Series Stainless Steel Trimmers"/>
    <x v="1819"/>
    <n v="2"/>
    <n v="0"/>
    <n v="4.4564000000000004"/>
  </r>
  <r>
    <n v="2142"/>
    <x v="1041"/>
    <x v="2"/>
    <x v="571"/>
    <d v="2011-06-11T00:00:00"/>
    <s v="Standard Class"/>
    <s v="GT-14635"/>
    <s v="Grant Thornton"/>
    <x v="1"/>
    <s v="United States"/>
    <x v="85"/>
    <x v="15"/>
    <n v="11561"/>
    <x v="3"/>
    <s v="FUR-TA-10003238"/>
    <x v="0"/>
    <x v="3"/>
    <s v="Chromcraft Bull-Nose Wood 48&quot; x 96&quot; Rectangular Conference Tables"/>
    <x v="1820"/>
    <n v="3"/>
    <n v="0.4"/>
    <n v="-347.11740000000009"/>
  </r>
  <r>
    <n v="2143"/>
    <x v="1042"/>
    <x v="0"/>
    <x v="142"/>
    <d v="2013-09-06T00:00:00"/>
    <s v="Standard Class"/>
    <s v="DK-13225"/>
    <s v="Dean Katz"/>
    <x v="1"/>
    <s v="United States"/>
    <x v="10"/>
    <x v="9"/>
    <n v="19140"/>
    <x v="3"/>
    <s v="OFF-PA-10004675"/>
    <x v="1"/>
    <x v="10"/>
    <s v="Telephone Message Books with Fax/Mobile Section, 5 1/2&quot; x 3 3/16&quot;"/>
    <x v="429"/>
    <n v="6"/>
    <n v="0.2"/>
    <n v="9.9059999999999988"/>
  </r>
  <r>
    <n v="2144"/>
    <x v="1042"/>
    <x v="0"/>
    <x v="142"/>
    <d v="2013-09-06T00:00:00"/>
    <s v="Standard Class"/>
    <s v="DK-13225"/>
    <s v="Dean Katz"/>
    <x v="1"/>
    <s v="United States"/>
    <x v="10"/>
    <x v="9"/>
    <n v="19140"/>
    <x v="3"/>
    <s v="TEC-PH-10002293"/>
    <x v="2"/>
    <x v="7"/>
    <s v="Anker 36W 4-Port USB Wall Charger Travel Power Adapter for iPhone 5s 5c 5"/>
    <x v="1821"/>
    <n v="2"/>
    <n v="0.4"/>
    <n v="-4.7975999999999974"/>
  </r>
  <r>
    <n v="2145"/>
    <x v="1042"/>
    <x v="0"/>
    <x v="142"/>
    <d v="2013-09-06T00:00:00"/>
    <s v="Standard Class"/>
    <s v="DK-13225"/>
    <s v="Dean Katz"/>
    <x v="1"/>
    <s v="United States"/>
    <x v="10"/>
    <x v="9"/>
    <n v="19140"/>
    <x v="3"/>
    <s v="OFF-FA-10002780"/>
    <x v="1"/>
    <x v="13"/>
    <s v="Staples"/>
    <x v="1822"/>
    <n v="7"/>
    <n v="0.2"/>
    <n v="5.4235999999999995"/>
  </r>
  <r>
    <n v="2146"/>
    <x v="1043"/>
    <x v="0"/>
    <x v="674"/>
    <d v="2013-06-30T00:00:00"/>
    <s v="Standard Class"/>
    <s v="TS-21160"/>
    <s v="Theresa Swint"/>
    <x v="1"/>
    <s v="United States"/>
    <x v="283"/>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x v="283"/>
    <x v="9"/>
    <n v="17403"/>
    <x v="3"/>
    <s v="OFF-BI-10004781"/>
    <x v="1"/>
    <x v="8"/>
    <s v="GBC Wire Binding Strips"/>
    <x v="1824"/>
    <n v="4"/>
    <n v="0.7"/>
    <n v="-27.93119999999999"/>
  </r>
  <r>
    <n v="2148"/>
    <x v="1043"/>
    <x v="0"/>
    <x v="674"/>
    <d v="2013-06-30T00:00:00"/>
    <s v="Standard Class"/>
    <s v="TS-21160"/>
    <s v="Theresa Swint"/>
    <x v="1"/>
    <s v="United States"/>
    <x v="283"/>
    <x v="9"/>
    <n v="17403"/>
    <x v="3"/>
    <s v="OFF-ST-10001713"/>
    <x v="1"/>
    <x v="4"/>
    <s v="Gould Plastics 9-Pocket Panel Bin, 18-3/8w x 5-1/4d x 20-1/2h, Black"/>
    <x v="1825"/>
    <n v="6"/>
    <n v="0.2"/>
    <n v="-50.870400000000018"/>
  </r>
  <r>
    <n v="2149"/>
    <x v="1044"/>
    <x v="2"/>
    <x v="432"/>
    <d v="2011-12-17T00:00:00"/>
    <s v="Standard Class"/>
    <s v="WB-21850"/>
    <s v="William Brown"/>
    <x v="0"/>
    <s v="United States"/>
    <x v="3"/>
    <x v="1"/>
    <n v="94521"/>
    <x v="1"/>
    <s v="FUR-FU-10003975"/>
    <x v="0"/>
    <x v="5"/>
    <s v="Eldon Advantage Chair Mats for Low to Medium Pile Carpets"/>
    <x v="1826"/>
    <n v="1"/>
    <n v="0"/>
    <n v="4.330999999999996"/>
  </r>
  <r>
    <n v="2150"/>
    <x v="1045"/>
    <x v="3"/>
    <x v="185"/>
    <d v="2014-04-06T00:00:00"/>
    <s v="Standard Class"/>
    <s v="DO-13435"/>
    <s v="Denny Ordway"/>
    <x v="0"/>
    <s v="United States"/>
    <x v="20"/>
    <x v="15"/>
    <n v="10035"/>
    <x v="3"/>
    <s v="TEC-PH-10001536"/>
    <x v="2"/>
    <x v="7"/>
    <s v="Spigen Samsung Galaxy S5 Case Wallet"/>
    <x v="1827"/>
    <n v="5"/>
    <n v="0"/>
    <n v="22.086999999999996"/>
  </r>
  <r>
    <n v="2151"/>
    <x v="1046"/>
    <x v="3"/>
    <x v="123"/>
    <d v="2014-11-27T00:00:00"/>
    <s v="Standard Class"/>
    <s v="AF-10870"/>
    <s v="Art Ferguson"/>
    <x v="0"/>
    <s v="United States"/>
    <x v="284"/>
    <x v="5"/>
    <n v="77840"/>
    <x v="2"/>
    <s v="FUR-CH-10001973"/>
    <x v="0"/>
    <x v="1"/>
    <s v="Office Star Flex Back Scooter Chair with White Frame"/>
    <x v="1828"/>
    <n v="3"/>
    <n v="0.3"/>
    <n v="-53.270399999999995"/>
  </r>
  <r>
    <n v="2152"/>
    <x v="1047"/>
    <x v="2"/>
    <x v="156"/>
    <d v="2011-11-29T00:00:00"/>
    <s v="Second Class"/>
    <s v="RB-19435"/>
    <s v="Richard Bierner"/>
    <x v="0"/>
    <s v="United States"/>
    <x v="285"/>
    <x v="25"/>
    <n v="63116"/>
    <x v="2"/>
    <s v="TEC-AC-10001772"/>
    <x v="2"/>
    <x v="11"/>
    <s v="Memorex Mini Travel Drive 16 GB USB 2.0 Flash Drive"/>
    <x v="1829"/>
    <n v="7"/>
    <n v="0"/>
    <n v="43.598100000000002"/>
  </r>
  <r>
    <n v="2153"/>
    <x v="1048"/>
    <x v="1"/>
    <x v="6"/>
    <d v="2012-11-26T00:00:00"/>
    <s v="Standard Class"/>
    <s v="AR-10540"/>
    <s v="Andy Reiter"/>
    <x v="0"/>
    <s v="United States"/>
    <x v="94"/>
    <x v="31"/>
    <n v="2169"/>
    <x v="3"/>
    <s v="OFF-PA-10002586"/>
    <x v="1"/>
    <x v="10"/>
    <s v="Xerox 1970"/>
    <x v="1830"/>
    <n v="3"/>
    <n v="0"/>
    <n v="7.0218000000000007"/>
  </r>
  <r>
    <n v="2154"/>
    <x v="1049"/>
    <x v="0"/>
    <x v="216"/>
    <d v="2013-07-19T00:00:00"/>
    <s v="Standard Class"/>
    <s v="DR-12880"/>
    <s v="Dan Reichenbach"/>
    <x v="1"/>
    <s v="United States"/>
    <x v="20"/>
    <x v="15"/>
    <n v="10009"/>
    <x v="3"/>
    <s v="OFF-BI-10004094"/>
    <x v="1"/>
    <x v="8"/>
    <s v="GBC Standard Plastic Binding Systems Combs"/>
    <x v="1831"/>
    <n v="2"/>
    <n v="0.2"/>
    <n v="5.133"/>
  </r>
  <r>
    <n v="2155"/>
    <x v="1050"/>
    <x v="0"/>
    <x v="567"/>
    <d v="2013-05-06T00:00:00"/>
    <s v="Standard Class"/>
    <s v="BF-11170"/>
    <s v="Ben Ferrer"/>
    <x v="2"/>
    <s v="United States"/>
    <x v="61"/>
    <x v="5"/>
    <n v="75081"/>
    <x v="2"/>
    <s v="FUR-FU-10004973"/>
    <x v="0"/>
    <x v="5"/>
    <s v="Flat Face Poster Frame"/>
    <x v="1832"/>
    <n v="3"/>
    <n v="0.6"/>
    <n v="-10.173599999999997"/>
  </r>
  <r>
    <n v="2156"/>
    <x v="1051"/>
    <x v="0"/>
    <x v="197"/>
    <d v="2013-07-28T00:00:00"/>
    <s v="Second Class"/>
    <s v="LB-16735"/>
    <s v="Larry Blacks"/>
    <x v="0"/>
    <s v="United States"/>
    <x v="1"/>
    <x v="1"/>
    <n v="90032"/>
    <x v="1"/>
    <s v="OFF-FA-10000624"/>
    <x v="1"/>
    <x v="13"/>
    <s v="OIC Binder Clips"/>
    <x v="1385"/>
    <n v="6"/>
    <n v="0"/>
    <n v="10.74"/>
  </r>
  <r>
    <n v="2157"/>
    <x v="1052"/>
    <x v="2"/>
    <x v="169"/>
    <d v="2011-06-24T00:00:00"/>
    <s v="First Class"/>
    <s v="DV-13465"/>
    <s v="Dianna Vittorini"/>
    <x v="0"/>
    <s v="United States"/>
    <x v="31"/>
    <x v="11"/>
    <n v="55407"/>
    <x v="2"/>
    <s v="OFF-ST-10001097"/>
    <x v="1"/>
    <x v="4"/>
    <s v="Office Impressions Heavy Duty Welded Shelving &amp; Multimedia Storage Drawers"/>
    <x v="881"/>
    <n v="3"/>
    <n v="0"/>
    <n v="0"/>
  </r>
  <r>
    <n v="2158"/>
    <x v="1052"/>
    <x v="2"/>
    <x v="169"/>
    <d v="2011-06-24T00:00:00"/>
    <s v="First Class"/>
    <s v="DV-13465"/>
    <s v="Dianna Vittorini"/>
    <x v="0"/>
    <s v="United States"/>
    <x v="31"/>
    <x v="11"/>
    <n v="55407"/>
    <x v="2"/>
    <s v="OFF-ST-10001469"/>
    <x v="1"/>
    <x v="4"/>
    <s v="Fellowes Bankers Box Recycled Super Stor/Drawer"/>
    <x v="427"/>
    <n v="3"/>
    <n v="0"/>
    <n v="9.716399999999993"/>
  </r>
  <r>
    <n v="2159"/>
    <x v="1053"/>
    <x v="3"/>
    <x v="208"/>
    <d v="2014-10-27T00:00:00"/>
    <s v="Standard Class"/>
    <s v="NK-18490"/>
    <s v="Neil Knudson"/>
    <x v="2"/>
    <s v="United States"/>
    <x v="207"/>
    <x v="2"/>
    <n v="32725"/>
    <x v="0"/>
    <s v="OFF-AR-10004956"/>
    <x v="1"/>
    <x v="6"/>
    <s v="Newell 33"/>
    <x v="329"/>
    <n v="4"/>
    <n v="0.2"/>
    <n v="2.0087999999999973"/>
  </r>
  <r>
    <n v="2160"/>
    <x v="1054"/>
    <x v="0"/>
    <x v="323"/>
    <d v="2013-09-10T00:00:00"/>
    <s v="Standard Class"/>
    <s v="CS-11950"/>
    <s v="Carlos Soltero"/>
    <x v="0"/>
    <s v="United States"/>
    <x v="22"/>
    <x v="10"/>
    <n v="60610"/>
    <x v="2"/>
    <s v="OFF-BI-10004236"/>
    <x v="1"/>
    <x v="8"/>
    <s v="XtraLife ClearVue Slant-D Ring Binder, White, 3&quot;"/>
    <x v="1833"/>
    <n v="3"/>
    <n v="0.8"/>
    <n v="-14.973600000000001"/>
  </r>
  <r>
    <n v="2161"/>
    <x v="1055"/>
    <x v="0"/>
    <x v="675"/>
    <d v="2013-05-15T00:00:00"/>
    <s v="Same Day"/>
    <s v="LH-17155"/>
    <s v="Logan Haushalter"/>
    <x v="0"/>
    <s v="United States"/>
    <x v="74"/>
    <x v="24"/>
    <n v="45231"/>
    <x v="3"/>
    <s v="FUR-FU-10002937"/>
    <x v="0"/>
    <x v="5"/>
    <s v="GE 48&quot; Fluorescent Tube, Cool White Energy Saver, 34 Watts, 30/Box"/>
    <x v="1834"/>
    <n v="1"/>
    <n v="0.2"/>
    <n v="29.768999999999998"/>
  </r>
  <r>
    <n v="2162"/>
    <x v="1056"/>
    <x v="0"/>
    <x v="676"/>
    <d v="2013-01-12T00:00:00"/>
    <s v="Standard Class"/>
    <s v="DW-13480"/>
    <s v="Dianna Wilson"/>
    <x v="2"/>
    <s v="United States"/>
    <x v="182"/>
    <x v="1"/>
    <n v="94601"/>
    <x v="1"/>
    <s v="OFF-AR-10003696"/>
    <x v="1"/>
    <x v="6"/>
    <s v="Panasonic KP-350BK Electric Pencil Sharpener with Auto Stop"/>
    <x v="1835"/>
    <n v="1"/>
    <n v="0"/>
    <n v="10.028199999999998"/>
  </r>
  <r>
    <n v="2163"/>
    <x v="1057"/>
    <x v="3"/>
    <x v="677"/>
    <d v="2014-03-20T00:00:00"/>
    <s v="Standard Class"/>
    <s v="KF-16285"/>
    <s v="Karen Ferguson"/>
    <x v="2"/>
    <s v="United States"/>
    <x v="286"/>
    <x v="1"/>
    <n v="95336"/>
    <x v="1"/>
    <s v="OFF-PA-10004359"/>
    <x v="1"/>
    <x v="10"/>
    <s v="Multicolor Computer Printout Paper"/>
    <x v="1836"/>
    <n v="3"/>
    <n v="0"/>
    <n v="150.98399999999998"/>
  </r>
  <r>
    <n v="2164"/>
    <x v="1058"/>
    <x v="0"/>
    <x v="63"/>
    <d v="2013-10-20T00:00:00"/>
    <s v="Standard Class"/>
    <s v="HA-14920"/>
    <s v="Helen Andreada"/>
    <x v="0"/>
    <s v="United States"/>
    <x v="128"/>
    <x v="5"/>
    <n v="78041"/>
    <x v="2"/>
    <s v="TEC-AC-10002402"/>
    <x v="2"/>
    <x v="11"/>
    <s v="Razer Kraken PRO Over Ear PC and Music Headset"/>
    <x v="1837"/>
    <n v="3"/>
    <n v="0.2"/>
    <n v="23.996999999999986"/>
  </r>
  <r>
    <n v="2165"/>
    <x v="1058"/>
    <x v="0"/>
    <x v="63"/>
    <d v="2013-10-20T00:00:00"/>
    <s v="Standard Class"/>
    <s v="HA-14920"/>
    <s v="Helen Andreada"/>
    <x v="0"/>
    <s v="United States"/>
    <x v="128"/>
    <x v="5"/>
    <n v="78041"/>
    <x v="2"/>
    <s v="OFF-PA-10000551"/>
    <x v="1"/>
    <x v="10"/>
    <s v="Array Memo Cubes"/>
    <x v="1838"/>
    <n v="2"/>
    <n v="0.2"/>
    <n v="3.0043999999999995"/>
  </r>
  <r>
    <n v="2166"/>
    <x v="1058"/>
    <x v="0"/>
    <x v="63"/>
    <d v="2013-10-20T00:00:00"/>
    <s v="Standard Class"/>
    <s v="HA-14920"/>
    <s v="Helen Andreada"/>
    <x v="0"/>
    <s v="United States"/>
    <x v="128"/>
    <x v="5"/>
    <n v="78041"/>
    <x v="2"/>
    <s v="FUR-FU-10003394"/>
    <x v="0"/>
    <x v="5"/>
    <s v="Tenex &quot;The Solids&quot; Textured Chair Mats"/>
    <x v="1839"/>
    <n v="5"/>
    <n v="0.6"/>
    <n v="-150.41399999999999"/>
  </r>
  <r>
    <n v="2167"/>
    <x v="1058"/>
    <x v="0"/>
    <x v="63"/>
    <d v="2013-10-20T00:00:00"/>
    <s v="Standard Class"/>
    <s v="HA-14920"/>
    <s v="Helen Andreada"/>
    <x v="0"/>
    <s v="United States"/>
    <x v="128"/>
    <x v="5"/>
    <n v="78041"/>
    <x v="2"/>
    <s v="OFF-AR-10002067"/>
    <x v="1"/>
    <x v="6"/>
    <s v="Newell 334"/>
    <x v="1840"/>
    <n v="1"/>
    <n v="0.2"/>
    <n v="1.1904000000000003"/>
  </r>
  <r>
    <n v="2168"/>
    <x v="1058"/>
    <x v="0"/>
    <x v="63"/>
    <d v="2013-10-20T00:00:00"/>
    <s v="Standard Class"/>
    <s v="HA-14920"/>
    <s v="Helen Andreada"/>
    <x v="0"/>
    <s v="United States"/>
    <x v="128"/>
    <x v="5"/>
    <n v="78041"/>
    <x v="2"/>
    <s v="OFF-BI-10004140"/>
    <x v="1"/>
    <x v="8"/>
    <s v="Avery Non-Stick Binders"/>
    <x v="1841"/>
    <n v="7"/>
    <n v="0.8"/>
    <n v="-11.000500000000008"/>
  </r>
  <r>
    <n v="2169"/>
    <x v="1059"/>
    <x v="3"/>
    <x v="678"/>
    <d v="2014-01-31T00:00:00"/>
    <s v="Second Class"/>
    <s v="JH-15820"/>
    <s v="John Huston"/>
    <x v="0"/>
    <s v="United States"/>
    <x v="239"/>
    <x v="24"/>
    <n v="44240"/>
    <x v="3"/>
    <s v="OFF-AR-10004078"/>
    <x v="1"/>
    <x v="6"/>
    <s v="Newell 312"/>
    <x v="261"/>
    <n v="3"/>
    <n v="0.2"/>
    <n v="1.7519999999999998"/>
  </r>
  <r>
    <n v="2170"/>
    <x v="1059"/>
    <x v="3"/>
    <x v="678"/>
    <d v="2014-01-31T00:00:00"/>
    <s v="Second Class"/>
    <s v="JH-15820"/>
    <s v="John Huston"/>
    <x v="0"/>
    <s v="United States"/>
    <x v="239"/>
    <x v="24"/>
    <n v="44240"/>
    <x v="3"/>
    <s v="TEC-AC-10000927"/>
    <x v="2"/>
    <x v="11"/>
    <s v="Anker Ultrathin Bluetooth Wireless Keyboard Aluminum Cover with Stand "/>
    <x v="981"/>
    <n v="3"/>
    <n v="0.2"/>
    <n v="-8.9970000000000034"/>
  </r>
  <r>
    <n v="2171"/>
    <x v="1059"/>
    <x v="3"/>
    <x v="678"/>
    <d v="2014-01-31T00:00:00"/>
    <s v="Second Class"/>
    <s v="JH-15820"/>
    <s v="John Huston"/>
    <x v="0"/>
    <s v="United States"/>
    <x v="239"/>
    <x v="24"/>
    <n v="44240"/>
    <x v="3"/>
    <s v="TEC-PH-10003931"/>
    <x v="2"/>
    <x v="7"/>
    <s v="JBL Micro Wireless Portable Bluetooth Speaker"/>
    <x v="715"/>
    <n v="3"/>
    <n v="0.4"/>
    <n v="-26.995499999999993"/>
  </r>
  <r>
    <n v="2172"/>
    <x v="1060"/>
    <x v="3"/>
    <x v="123"/>
    <d v="2014-11-26T00:00:00"/>
    <s v="Standard Class"/>
    <s v="LC-16930"/>
    <s v="Linda Cazamias"/>
    <x v="1"/>
    <s v="United States"/>
    <x v="287"/>
    <x v="5"/>
    <n v="76903"/>
    <x v="2"/>
    <s v="FUR-CH-10004675"/>
    <x v="0"/>
    <x v="1"/>
    <s v="Lifetime Advantage Folding Chairs, 4/Carton"/>
    <x v="1842"/>
    <n v="2"/>
    <n v="0.3"/>
    <n v="-8.7232000000000198"/>
  </r>
  <r>
    <n v="2173"/>
    <x v="1061"/>
    <x v="2"/>
    <x v="601"/>
    <d v="2011-08-03T00:00:00"/>
    <s v="First Class"/>
    <s v="IL-15100"/>
    <s v="Ivan Liston"/>
    <x v="0"/>
    <s v="United States"/>
    <x v="8"/>
    <x v="1"/>
    <n v="94122"/>
    <x v="1"/>
    <s v="OFF-BI-10004506"/>
    <x v="1"/>
    <x v="8"/>
    <s v="Wilson Jones data.warehouse D-Ring Binders with DublLock"/>
    <x v="1843"/>
    <n v="3"/>
    <n v="0.2"/>
    <n v="6.9131999999999998"/>
  </r>
  <r>
    <n v="2174"/>
    <x v="1062"/>
    <x v="0"/>
    <x v="679"/>
    <d v="2013-08-05T00:00:00"/>
    <s v="Standard Class"/>
    <s v="LS-16975"/>
    <s v="Lindsay Shagiari"/>
    <x v="2"/>
    <s v="United States"/>
    <x v="12"/>
    <x v="5"/>
    <n v="77070"/>
    <x v="2"/>
    <s v="OFF-BI-10002353"/>
    <x v="1"/>
    <x v="8"/>
    <s v="GBC VeloBind Cover Sets"/>
    <x v="1844"/>
    <n v="3"/>
    <n v="0.8"/>
    <n v="-13.895999999999997"/>
  </r>
  <r>
    <n v="2175"/>
    <x v="1063"/>
    <x v="1"/>
    <x v="117"/>
    <d v="2012-08-03T00:00:00"/>
    <s v="Second Class"/>
    <s v="CC-12610"/>
    <s v="Corey Catlett"/>
    <x v="1"/>
    <s v="United States"/>
    <x v="12"/>
    <x v="5"/>
    <n v="77041"/>
    <x v="2"/>
    <s v="OFF-ST-10000943"/>
    <x v="1"/>
    <x v="4"/>
    <s v="Eldon ProFile File 'N Store Portable File Tub Letter/Legal Size Black"/>
    <x v="1845"/>
    <n v="4"/>
    <n v="0.2"/>
    <n v="6.1792000000000016"/>
  </r>
  <r>
    <n v="2176"/>
    <x v="1064"/>
    <x v="0"/>
    <x v="680"/>
    <d v="2013-10-22T00:00:00"/>
    <s v="Standard Class"/>
    <s v="PB-18805"/>
    <s v="Patrick Bzostek"/>
    <x v="2"/>
    <s v="United States"/>
    <x v="288"/>
    <x v="7"/>
    <n v="84106"/>
    <x v="1"/>
    <s v="OFF-PA-10000740"/>
    <x v="1"/>
    <x v="10"/>
    <s v="Xerox 1982"/>
    <x v="1846"/>
    <n v="2"/>
    <n v="0"/>
    <n v="21.012799999999999"/>
  </r>
  <r>
    <n v="2177"/>
    <x v="1064"/>
    <x v="0"/>
    <x v="680"/>
    <d v="2013-10-22T00:00:00"/>
    <s v="Standard Class"/>
    <s v="PB-18805"/>
    <s v="Patrick Bzostek"/>
    <x v="2"/>
    <s v="United States"/>
    <x v="288"/>
    <x v="7"/>
    <n v="84106"/>
    <x v="1"/>
    <s v="OFF-PA-10003001"/>
    <x v="1"/>
    <x v="10"/>
    <s v="Xerox 1986"/>
    <x v="1847"/>
    <n v="9"/>
    <n v="0"/>
    <n v="28.857599999999998"/>
  </r>
  <r>
    <n v="2178"/>
    <x v="1064"/>
    <x v="0"/>
    <x v="680"/>
    <d v="2013-10-22T00:00:00"/>
    <s v="Standard Class"/>
    <s v="PB-18805"/>
    <s v="Patrick Bzostek"/>
    <x v="2"/>
    <s v="United States"/>
    <x v="288"/>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x v="288"/>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x v="20"/>
    <x v="15"/>
    <n v="10009"/>
    <x v="3"/>
    <s v="OFF-BI-10000309"/>
    <x v="1"/>
    <x v="8"/>
    <s v="GBC Twin Loop Wire Binding Elements, 9/16&quot; Spine, Black"/>
    <x v="1850"/>
    <n v="7"/>
    <n v="0.2"/>
    <n v="30.896599999999996"/>
  </r>
  <r>
    <n v="2181"/>
    <x v="1065"/>
    <x v="0"/>
    <x v="681"/>
    <d v="2013-05-12T00:00:00"/>
    <s v="Standard Class"/>
    <s v="CJ-12010"/>
    <s v="Caroline Jumper"/>
    <x v="0"/>
    <s v="United States"/>
    <x v="20"/>
    <x v="15"/>
    <n v="10009"/>
    <x v="3"/>
    <s v="OFF-LA-10003923"/>
    <x v="1"/>
    <x v="2"/>
    <s v="Alphabetical Labels for Top Tab Filing"/>
    <x v="1851"/>
    <n v="3"/>
    <n v="0"/>
    <n v="22.200000000000003"/>
  </r>
  <r>
    <n v="2182"/>
    <x v="1065"/>
    <x v="0"/>
    <x v="681"/>
    <d v="2013-05-12T00:00:00"/>
    <s v="Standard Class"/>
    <s v="CJ-12010"/>
    <s v="Caroline Jumper"/>
    <x v="0"/>
    <s v="United States"/>
    <x v="20"/>
    <x v="15"/>
    <n v="10009"/>
    <x v="3"/>
    <s v="FUR-CH-10002084"/>
    <x v="0"/>
    <x v="1"/>
    <s v="Hon Mobius Operator's Chair"/>
    <x v="1852"/>
    <n v="4"/>
    <n v="0.1"/>
    <n v="59.035200000000003"/>
  </r>
  <r>
    <n v="2183"/>
    <x v="1065"/>
    <x v="0"/>
    <x v="681"/>
    <d v="2013-05-12T00:00:00"/>
    <s v="Standard Class"/>
    <s v="CJ-12010"/>
    <s v="Caroline Jumper"/>
    <x v="0"/>
    <s v="United States"/>
    <x v="20"/>
    <x v="15"/>
    <n v="10009"/>
    <x v="3"/>
    <s v="TEC-MA-10000488"/>
    <x v="2"/>
    <x v="15"/>
    <s v="Bady BDG101FRU Card Printer"/>
    <x v="1853"/>
    <n v="5"/>
    <n v="0"/>
    <n v="1159.9854999999998"/>
  </r>
  <r>
    <n v="2184"/>
    <x v="1065"/>
    <x v="0"/>
    <x v="681"/>
    <d v="2013-05-12T00:00:00"/>
    <s v="Standard Class"/>
    <s v="CJ-12010"/>
    <s v="Caroline Jumper"/>
    <x v="0"/>
    <s v="United States"/>
    <x v="20"/>
    <x v="15"/>
    <n v="10009"/>
    <x v="3"/>
    <s v="TEC-AC-10001767"/>
    <x v="2"/>
    <x v="11"/>
    <s v="SanDisk Ultra 64 GB MicroSDHC Class 10 Memory Card"/>
    <x v="1723"/>
    <n v="5"/>
    <n v="0"/>
    <n v="21.994499999999988"/>
  </r>
  <r>
    <n v="2185"/>
    <x v="1065"/>
    <x v="0"/>
    <x v="681"/>
    <d v="2013-05-12T00:00:00"/>
    <s v="Standard Class"/>
    <s v="CJ-12010"/>
    <s v="Caroline Jumper"/>
    <x v="0"/>
    <s v="United States"/>
    <x v="20"/>
    <x v="15"/>
    <n v="10009"/>
    <x v="3"/>
    <s v="FUR-FU-10001940"/>
    <x v="0"/>
    <x v="5"/>
    <s v="Staples"/>
    <x v="1854"/>
    <n v="8"/>
    <n v="0"/>
    <n v="28.019200000000005"/>
  </r>
  <r>
    <n v="2186"/>
    <x v="1066"/>
    <x v="3"/>
    <x v="378"/>
    <d v="2014-08-05T00:00:00"/>
    <s v="Second Class"/>
    <s v="HK-14890"/>
    <s v="Heather Kirkland"/>
    <x v="1"/>
    <s v="United States"/>
    <x v="162"/>
    <x v="1"/>
    <n v="93905"/>
    <x v="1"/>
    <s v="OFF-BI-10002735"/>
    <x v="1"/>
    <x v="8"/>
    <s v="GBC Prestige Therm-A-Bind Covers"/>
    <x v="1855"/>
    <n v="2"/>
    <n v="0.2"/>
    <n v="18.5274"/>
  </r>
  <r>
    <n v="2187"/>
    <x v="1067"/>
    <x v="0"/>
    <x v="216"/>
    <d v="2013-07-15T00:00:00"/>
    <s v="Same Day"/>
    <s v="RH-19600"/>
    <s v="Rob Haberlin"/>
    <x v="0"/>
    <s v="United States"/>
    <x v="114"/>
    <x v="19"/>
    <n v="35810"/>
    <x v="0"/>
    <s v="TEC-AC-10002345"/>
    <x v="2"/>
    <x v="11"/>
    <s v="HP Standard 104 key PS/2 Keyboard"/>
    <x v="180"/>
    <n v="2"/>
    <n v="0"/>
    <n v="7.25"/>
  </r>
  <r>
    <n v="2188"/>
    <x v="1068"/>
    <x v="3"/>
    <x v="682"/>
    <d v="2014-08-16T00:00:00"/>
    <s v="Standard Class"/>
    <s v="IL-15100"/>
    <s v="Ivan Liston"/>
    <x v="0"/>
    <s v="United States"/>
    <x v="38"/>
    <x v="14"/>
    <n v="47201"/>
    <x v="2"/>
    <s v="OFF-EN-10003134"/>
    <x v="1"/>
    <x v="12"/>
    <s v="Staples"/>
    <x v="1856"/>
    <n v="6"/>
    <n v="0"/>
    <n v="35.04"/>
  </r>
  <r>
    <n v="2189"/>
    <x v="1068"/>
    <x v="3"/>
    <x v="682"/>
    <d v="2014-08-16T00:00:00"/>
    <s v="Standard Class"/>
    <s v="IL-15100"/>
    <s v="Ivan Liston"/>
    <x v="0"/>
    <s v="United States"/>
    <x v="38"/>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x v="38"/>
    <x v="14"/>
    <n v="47201"/>
    <x v="2"/>
    <s v="TEC-PH-10003645"/>
    <x v="2"/>
    <x v="7"/>
    <s v="Aastra 57i VoIP phone"/>
    <x v="1858"/>
    <n v="9"/>
    <n v="0"/>
    <n v="378.16740000000004"/>
  </r>
  <r>
    <n v="2191"/>
    <x v="1069"/>
    <x v="0"/>
    <x v="674"/>
    <d v="2013-06-30T00:00:00"/>
    <s v="Standard Class"/>
    <s v="AS-10240"/>
    <s v="Alan Shonely"/>
    <x v="0"/>
    <s v="United States"/>
    <x v="1"/>
    <x v="1"/>
    <n v="90049"/>
    <x v="1"/>
    <s v="OFF-AP-10000692"/>
    <x v="1"/>
    <x v="9"/>
    <s v="Fellowes Mighty 8 Compact Surge Protector"/>
    <x v="1859"/>
    <n v="3"/>
    <n v="0"/>
    <n v="17.026800000000001"/>
  </r>
  <r>
    <n v="2192"/>
    <x v="1070"/>
    <x v="0"/>
    <x v="107"/>
    <d v="2013-12-18T00:00:00"/>
    <s v="Standard Class"/>
    <s v="AP-10915"/>
    <s v="Arthur Prichep"/>
    <x v="0"/>
    <s v="United States"/>
    <x v="4"/>
    <x v="4"/>
    <n v="98105"/>
    <x v="1"/>
    <s v="OFF-BI-10001718"/>
    <x v="1"/>
    <x v="8"/>
    <s v="GBC DocuBind P50 Personal Binding Machine"/>
    <x v="1860"/>
    <n v="3"/>
    <n v="0.2"/>
    <n v="51.823799999999999"/>
  </r>
  <r>
    <n v="2193"/>
    <x v="1070"/>
    <x v="0"/>
    <x v="107"/>
    <d v="2013-12-18T00:00:00"/>
    <s v="Standard Class"/>
    <s v="AP-10915"/>
    <s v="Arthur Prichep"/>
    <x v="0"/>
    <s v="United States"/>
    <x v="4"/>
    <x v="4"/>
    <n v="98105"/>
    <x v="1"/>
    <s v="OFF-AP-10002082"/>
    <x v="1"/>
    <x v="9"/>
    <s v="Holmes HEPA Air Purifier"/>
    <x v="1861"/>
    <n v="3"/>
    <n v="0"/>
    <n v="22.869"/>
  </r>
  <r>
    <n v="2194"/>
    <x v="1070"/>
    <x v="0"/>
    <x v="107"/>
    <d v="2013-12-18T00:00:00"/>
    <s v="Standard Class"/>
    <s v="AP-10915"/>
    <s v="Arthur Prichep"/>
    <x v="0"/>
    <s v="United States"/>
    <x v="4"/>
    <x v="4"/>
    <n v="98105"/>
    <x v="1"/>
    <s v="OFF-PA-10001125"/>
    <x v="1"/>
    <x v="10"/>
    <s v="Xerox 1988"/>
    <x v="1862"/>
    <n v="4"/>
    <n v="0"/>
    <n v="55.763999999999996"/>
  </r>
  <r>
    <n v="2195"/>
    <x v="1070"/>
    <x v="0"/>
    <x v="107"/>
    <d v="2013-12-18T00:00:00"/>
    <s v="Standard Class"/>
    <s v="AP-10915"/>
    <s v="Arthur Prichep"/>
    <x v="0"/>
    <s v="United States"/>
    <x v="4"/>
    <x v="4"/>
    <n v="98105"/>
    <x v="1"/>
    <s v="OFF-AP-10000252"/>
    <x v="1"/>
    <x v="9"/>
    <s v="Harmony HEPA Quiet Air Purifiers"/>
    <x v="1863"/>
    <n v="3"/>
    <n v="0"/>
    <n v="12.285"/>
  </r>
  <r>
    <n v="2196"/>
    <x v="1070"/>
    <x v="0"/>
    <x v="107"/>
    <d v="2013-12-18T00:00:00"/>
    <s v="Standard Class"/>
    <s v="AP-10915"/>
    <s v="Arthur Prichep"/>
    <x v="0"/>
    <s v="United States"/>
    <x v="4"/>
    <x v="4"/>
    <n v="98105"/>
    <x v="1"/>
    <s v="TEC-AC-10003038"/>
    <x v="2"/>
    <x v="11"/>
    <s v="Kingston Digital DataTraveler 16GB USB 2.0"/>
    <x v="915"/>
    <n v="5"/>
    <n v="0"/>
    <n v="8.5024999999999942"/>
  </r>
  <r>
    <n v="2197"/>
    <x v="1071"/>
    <x v="0"/>
    <x v="49"/>
    <d v="2013-12-07T00:00:00"/>
    <s v="Standard Class"/>
    <s v="AG-10390"/>
    <s v="Allen Goldenen"/>
    <x v="0"/>
    <s v="United States"/>
    <x v="289"/>
    <x v="18"/>
    <n v="37918"/>
    <x v="0"/>
    <s v="OFF-AR-10000940"/>
    <x v="1"/>
    <x v="6"/>
    <s v="Newell 343"/>
    <x v="1864"/>
    <n v="2"/>
    <n v="0.2"/>
    <n v="0.41160000000000019"/>
  </r>
  <r>
    <n v="2198"/>
    <x v="1072"/>
    <x v="2"/>
    <x v="683"/>
    <d v="2011-12-04T00:00:00"/>
    <s v="Standard Class"/>
    <s v="BF-11080"/>
    <s v="Bart Folk"/>
    <x v="0"/>
    <s v="United States"/>
    <x v="122"/>
    <x v="19"/>
    <n v="36116"/>
    <x v="0"/>
    <s v="OFF-AR-10001954"/>
    <x v="1"/>
    <x v="6"/>
    <s v="Newell 331"/>
    <x v="1865"/>
    <n v="3"/>
    <n v="0"/>
    <n v="3.9609000000000001"/>
  </r>
  <r>
    <n v="2199"/>
    <x v="1073"/>
    <x v="1"/>
    <x v="262"/>
    <d v="2012-04-02T00:00:00"/>
    <s v="Standard Class"/>
    <s v="CK-12205"/>
    <s v="Chloris Kastensmidt"/>
    <x v="0"/>
    <s v="United States"/>
    <x v="10"/>
    <x v="9"/>
    <n v="19120"/>
    <x v="3"/>
    <s v="OFF-PA-10003177"/>
    <x v="1"/>
    <x v="10"/>
    <s v="Xerox 1999"/>
    <x v="12"/>
    <n v="3"/>
    <n v="0.2"/>
    <n v="5.4432"/>
  </r>
  <r>
    <n v="2200"/>
    <x v="1073"/>
    <x v="1"/>
    <x v="262"/>
    <d v="2012-04-02T00:00:00"/>
    <s v="Standard Class"/>
    <s v="CK-12205"/>
    <s v="Chloris Kastensmidt"/>
    <x v="0"/>
    <s v="United States"/>
    <x v="10"/>
    <x v="9"/>
    <n v="19120"/>
    <x v="3"/>
    <s v="OFF-PA-10000533"/>
    <x v="1"/>
    <x v="10"/>
    <s v="Southworth Parchment Paper &amp; Envelopes"/>
    <x v="1866"/>
    <n v="1"/>
    <n v="0.2"/>
    <n v="1.7003999999999999"/>
  </r>
  <r>
    <n v="2201"/>
    <x v="1074"/>
    <x v="2"/>
    <x v="106"/>
    <d v="2011-06-06T00:00:00"/>
    <s v="Standard Class"/>
    <s v="LT-17110"/>
    <s v="Liz Thompson"/>
    <x v="0"/>
    <s v="United States"/>
    <x v="290"/>
    <x v="36"/>
    <n v="72209"/>
    <x v="0"/>
    <s v="FUR-FU-10001935"/>
    <x v="0"/>
    <x v="5"/>
    <s v="3M Hangers With Command Adhesive"/>
    <x v="500"/>
    <n v="6"/>
    <n v="0"/>
    <n v="9.1020000000000021"/>
  </r>
  <r>
    <n v="2202"/>
    <x v="1074"/>
    <x v="2"/>
    <x v="106"/>
    <d v="2011-06-06T00:00:00"/>
    <s v="Standard Class"/>
    <s v="LT-17110"/>
    <s v="Liz Thompson"/>
    <x v="0"/>
    <s v="United States"/>
    <x v="290"/>
    <x v="36"/>
    <n v="72209"/>
    <x v="0"/>
    <s v="TEC-PH-10002563"/>
    <x v="2"/>
    <x v="7"/>
    <s v="Adtran 1202752G1"/>
    <x v="1867"/>
    <n v="7"/>
    <n v="0"/>
    <n v="229.30180000000001"/>
  </r>
  <r>
    <n v="2203"/>
    <x v="1075"/>
    <x v="1"/>
    <x v="684"/>
    <d v="2012-09-12T00:00:00"/>
    <s v="Standard Class"/>
    <s v="BT-11305"/>
    <s v="Beth Thompson"/>
    <x v="2"/>
    <s v="United States"/>
    <x v="4"/>
    <x v="4"/>
    <n v="98103"/>
    <x v="1"/>
    <s v="OFF-BI-10002160"/>
    <x v="1"/>
    <x v="8"/>
    <s v="Acco Hanging Data Binders"/>
    <x v="861"/>
    <n v="2"/>
    <n v="0.2"/>
    <n v="2.1335999999999999"/>
  </r>
  <r>
    <n v="2204"/>
    <x v="1075"/>
    <x v="1"/>
    <x v="684"/>
    <d v="2012-09-12T00:00:00"/>
    <s v="Standard Class"/>
    <s v="BT-11305"/>
    <s v="Beth Thompson"/>
    <x v="2"/>
    <s v="United States"/>
    <x v="4"/>
    <x v="4"/>
    <n v="98103"/>
    <x v="1"/>
    <s v="FUR-FU-10004748"/>
    <x v="0"/>
    <x v="5"/>
    <s v="Howard Miller 16&quot; Diameter Gallery Wall Clock"/>
    <x v="1868"/>
    <n v="3"/>
    <n v="0"/>
    <n v="74.809799999999996"/>
  </r>
  <r>
    <n v="2205"/>
    <x v="1076"/>
    <x v="1"/>
    <x v="685"/>
    <d v="2012-07-05T00:00:00"/>
    <s v="Standard Class"/>
    <s v="SC-20725"/>
    <s v="Steven Cartwright"/>
    <x v="0"/>
    <s v="United States"/>
    <x v="152"/>
    <x v="9"/>
    <n v="17602"/>
    <x v="3"/>
    <s v="FUR-FU-10001473"/>
    <x v="0"/>
    <x v="5"/>
    <s v="Eldon Executive Woodline II Desk Accessories, Mahogany"/>
    <x v="1869"/>
    <n v="1"/>
    <n v="0.2"/>
    <n v="1.7591000000000001"/>
  </r>
  <r>
    <n v="2206"/>
    <x v="1077"/>
    <x v="0"/>
    <x v="545"/>
    <d v="2013-09-13T00:00:00"/>
    <s v="Second Class"/>
    <s v="CG-12040"/>
    <s v="Catherine Glotzbach"/>
    <x v="2"/>
    <s v="United States"/>
    <x v="39"/>
    <x v="18"/>
    <n v="37620"/>
    <x v="0"/>
    <s v="OFF-AR-10000538"/>
    <x v="1"/>
    <x v="6"/>
    <s v="Boston Model 1800 Electric Pencil Sharpener, Gray"/>
    <x v="1870"/>
    <n v="3"/>
    <n v="0.2"/>
    <n v="8.4449999999999896"/>
  </r>
  <r>
    <n v="2207"/>
    <x v="1078"/>
    <x v="2"/>
    <x v="686"/>
    <d v="2011-07-20T00:00:00"/>
    <s v="Standard Class"/>
    <s v="AW-10930"/>
    <s v="Arthur Wiediger"/>
    <x v="2"/>
    <s v="United States"/>
    <x v="34"/>
    <x v="10"/>
    <n v="60505"/>
    <x v="2"/>
    <s v="OFF-BI-10001098"/>
    <x v="1"/>
    <x v="8"/>
    <s v="Acco D-Ring Binder w/DublLock"/>
    <x v="1871"/>
    <n v="7"/>
    <n v="0.8"/>
    <n v="-46.394600000000011"/>
  </r>
  <r>
    <n v="2208"/>
    <x v="1078"/>
    <x v="2"/>
    <x v="686"/>
    <d v="2011-07-20T00:00:00"/>
    <s v="Standard Class"/>
    <s v="AW-10930"/>
    <s v="Arthur Wiediger"/>
    <x v="2"/>
    <s v="United States"/>
    <x v="34"/>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x v="20"/>
    <x v="15"/>
    <n v="10009"/>
    <x v="3"/>
    <s v="OFF-AR-10000390"/>
    <x v="1"/>
    <x v="6"/>
    <s v="Newell Chalk Holder"/>
    <x v="1873"/>
    <n v="4"/>
    <n v="0"/>
    <n v="7.5991999999999997"/>
  </r>
  <r>
    <n v="2210"/>
    <x v="1080"/>
    <x v="2"/>
    <x v="687"/>
    <d v="2011-11-16T00:00:00"/>
    <s v="Second Class"/>
    <s v="ML-17410"/>
    <s v="Maris LaWare"/>
    <x v="0"/>
    <s v="United States"/>
    <x v="54"/>
    <x v="29"/>
    <n v="6824"/>
    <x v="3"/>
    <s v="TEC-PH-10001079"/>
    <x v="2"/>
    <x v="7"/>
    <s v="Polycom SoundPoint Pro SE-225 Corded phone"/>
    <x v="1874"/>
    <n v="7"/>
    <n v="0"/>
    <n v="233.22039999999998"/>
  </r>
  <r>
    <n v="2211"/>
    <x v="1080"/>
    <x v="2"/>
    <x v="687"/>
    <d v="2011-11-16T00:00:00"/>
    <s v="Second Class"/>
    <s v="ML-17410"/>
    <s v="Maris LaWare"/>
    <x v="0"/>
    <s v="United States"/>
    <x v="54"/>
    <x v="29"/>
    <n v="6824"/>
    <x v="3"/>
    <s v="OFF-BI-10003460"/>
    <x v="1"/>
    <x v="8"/>
    <s v="Acco 3-Hole Punch"/>
    <x v="1875"/>
    <n v="10"/>
    <n v="0"/>
    <n v="21.023999999999997"/>
  </r>
  <r>
    <n v="2212"/>
    <x v="1081"/>
    <x v="0"/>
    <x v="581"/>
    <d v="2013-12-01T00:00:00"/>
    <s v="First Class"/>
    <s v="VB-21745"/>
    <s v="Victoria Brennan"/>
    <x v="1"/>
    <s v="United States"/>
    <x v="291"/>
    <x v="12"/>
    <n v="48146"/>
    <x v="2"/>
    <s v="OFF-AP-10003842"/>
    <x v="1"/>
    <x v="9"/>
    <s v="Euro-Pro Shark Turbo Vacuum"/>
    <x v="1876"/>
    <n v="6"/>
    <n v="0.1"/>
    <n v="29.7408"/>
  </r>
  <r>
    <n v="2213"/>
    <x v="1082"/>
    <x v="3"/>
    <x v="610"/>
    <d v="2014-11-26T00:00:00"/>
    <s v="Standard Class"/>
    <s v="SW-20275"/>
    <s v="Scott Williamson"/>
    <x v="0"/>
    <s v="United States"/>
    <x v="20"/>
    <x v="15"/>
    <n v="10035"/>
    <x v="3"/>
    <s v="FUR-FU-10003535"/>
    <x v="0"/>
    <x v="5"/>
    <s v="Howard Miller Distant Time Traveler Alarm Clock"/>
    <x v="1877"/>
    <n v="1"/>
    <n v="0"/>
    <n v="11.2422"/>
  </r>
  <r>
    <n v="2214"/>
    <x v="1083"/>
    <x v="3"/>
    <x v="172"/>
    <d v="2014-10-03T00:00:00"/>
    <s v="First Class"/>
    <s v="NS-18505"/>
    <s v="Neola Schneider"/>
    <x v="0"/>
    <s v="United States"/>
    <x v="49"/>
    <x v="1"/>
    <n v="95123"/>
    <x v="1"/>
    <s v="OFF-BI-10002012"/>
    <x v="1"/>
    <x v="8"/>
    <s v="Wilson Jones Easy Flow II Sheet Lifters"/>
    <x v="1878"/>
    <n v="1"/>
    <n v="0.2"/>
    <n v="0.504"/>
  </r>
  <r>
    <n v="2215"/>
    <x v="1083"/>
    <x v="3"/>
    <x v="172"/>
    <d v="2014-10-03T00:00:00"/>
    <s v="First Class"/>
    <s v="NS-18505"/>
    <s v="Neola Schneider"/>
    <x v="0"/>
    <s v="United States"/>
    <x v="49"/>
    <x v="1"/>
    <n v="95123"/>
    <x v="1"/>
    <s v="OFF-BI-10001922"/>
    <x v="1"/>
    <x v="8"/>
    <s v="Storex Dura Pro Binders"/>
    <x v="1879"/>
    <n v="13"/>
    <n v="0.2"/>
    <n v="20.849399999999996"/>
  </r>
  <r>
    <n v="2216"/>
    <x v="1083"/>
    <x v="3"/>
    <x v="172"/>
    <d v="2014-10-03T00:00:00"/>
    <s v="First Class"/>
    <s v="NS-18505"/>
    <s v="Neola Schneider"/>
    <x v="0"/>
    <s v="United States"/>
    <x v="49"/>
    <x v="1"/>
    <n v="95123"/>
    <x v="1"/>
    <s v="OFF-AP-10000576"/>
    <x v="1"/>
    <x v="9"/>
    <s v="Belkin 325VA UPS Surge Protector, 6'"/>
    <x v="1805"/>
    <n v="2"/>
    <n v="0"/>
    <n v="60.490000000000009"/>
  </r>
  <r>
    <n v="2217"/>
    <x v="1083"/>
    <x v="3"/>
    <x v="172"/>
    <d v="2014-10-03T00:00:00"/>
    <s v="First Class"/>
    <s v="NS-18505"/>
    <s v="Neola Schneider"/>
    <x v="0"/>
    <s v="United States"/>
    <x v="49"/>
    <x v="1"/>
    <n v="95123"/>
    <x v="1"/>
    <s v="FUR-CH-10000553"/>
    <x v="0"/>
    <x v="1"/>
    <s v="Metal Folding Chairs, Beige, 4/Carton"/>
    <x v="1880"/>
    <n v="4"/>
    <n v="0.2"/>
    <n v="9.5031999999999925"/>
  </r>
  <r>
    <n v="2218"/>
    <x v="1084"/>
    <x v="2"/>
    <x v="59"/>
    <d v="2011-09-25T00:00:00"/>
    <s v="Standard Class"/>
    <s v="DB-13555"/>
    <s v="Dorothy Badders"/>
    <x v="1"/>
    <s v="United States"/>
    <x v="108"/>
    <x v="2"/>
    <n v="32216"/>
    <x v="0"/>
    <s v="OFF-AR-10003469"/>
    <x v="1"/>
    <x v="6"/>
    <s v="Nontoxic Chalk"/>
    <x v="1881"/>
    <n v="2"/>
    <n v="0.2"/>
    <n v="0.98559999999999992"/>
  </r>
  <r>
    <n v="2219"/>
    <x v="1085"/>
    <x v="3"/>
    <x v="688"/>
    <d v="2014-08-02T00:00:00"/>
    <s v="Standard Class"/>
    <s v="MH-17620"/>
    <s v="Matt Hagelstein"/>
    <x v="1"/>
    <s v="United States"/>
    <x v="8"/>
    <x v="1"/>
    <n v="94110"/>
    <x v="1"/>
    <s v="OFF-BI-10000145"/>
    <x v="1"/>
    <x v="8"/>
    <s v="Zipper Ring Binder Pockets"/>
    <x v="1882"/>
    <n v="4"/>
    <n v="0.2"/>
    <n v="3.6191999999999993"/>
  </r>
  <r>
    <n v="2220"/>
    <x v="1085"/>
    <x v="3"/>
    <x v="688"/>
    <d v="2014-08-02T00:00:00"/>
    <s v="Standard Class"/>
    <s v="MH-17620"/>
    <s v="Matt Hagelstein"/>
    <x v="1"/>
    <s v="United States"/>
    <x v="8"/>
    <x v="1"/>
    <n v="94110"/>
    <x v="1"/>
    <s v="OFF-ST-10001580"/>
    <x v="1"/>
    <x v="4"/>
    <s v="Super Decoflex Portable Personal File"/>
    <x v="1883"/>
    <n v="1"/>
    <n v="0"/>
    <n v="4.1943999999999999"/>
  </r>
  <r>
    <n v="2221"/>
    <x v="1085"/>
    <x v="3"/>
    <x v="688"/>
    <d v="2014-08-02T00:00:00"/>
    <s v="Standard Class"/>
    <s v="MH-17620"/>
    <s v="Matt Hagelstein"/>
    <x v="1"/>
    <s v="United States"/>
    <x v="8"/>
    <x v="1"/>
    <n v="94110"/>
    <x v="1"/>
    <s v="TEC-PH-10001817"/>
    <x v="2"/>
    <x v="7"/>
    <s v="Wilson Electronics DB Pro Signal Booster"/>
    <x v="1884"/>
    <n v="4"/>
    <n v="0.2"/>
    <n v="100.24000000000007"/>
  </r>
  <r>
    <n v="2222"/>
    <x v="1086"/>
    <x v="1"/>
    <x v="401"/>
    <d v="2012-12-06T00:00:00"/>
    <s v="Same Day"/>
    <s v="DK-13375"/>
    <s v="Dennis Kane"/>
    <x v="0"/>
    <s v="United States"/>
    <x v="292"/>
    <x v="24"/>
    <n v="43302"/>
    <x v="3"/>
    <s v="TEC-PH-10001578"/>
    <x v="2"/>
    <x v="7"/>
    <s v="Polycom SoundStation2 EX Conference phone"/>
    <x v="1885"/>
    <n v="2"/>
    <n v="0.4"/>
    <n v="-89.089000000000055"/>
  </r>
  <r>
    <n v="2223"/>
    <x v="1086"/>
    <x v="1"/>
    <x v="401"/>
    <d v="2012-12-06T00:00:00"/>
    <s v="Same Day"/>
    <s v="DK-13375"/>
    <s v="Dennis Kane"/>
    <x v="0"/>
    <s v="United States"/>
    <x v="292"/>
    <x v="24"/>
    <n v="43302"/>
    <x v="3"/>
    <s v="OFF-AR-10004078"/>
    <x v="1"/>
    <x v="6"/>
    <s v="Newell 312"/>
    <x v="1886"/>
    <n v="8"/>
    <n v="0.2"/>
    <n v="4.6719999999999988"/>
  </r>
  <r>
    <n v="2224"/>
    <x v="1086"/>
    <x v="1"/>
    <x v="401"/>
    <d v="2012-12-06T00:00:00"/>
    <s v="Same Day"/>
    <s v="DK-13375"/>
    <s v="Dennis Kane"/>
    <x v="0"/>
    <s v="United States"/>
    <x v="292"/>
    <x v="24"/>
    <n v="43302"/>
    <x v="3"/>
    <s v="FUR-CH-10004860"/>
    <x v="0"/>
    <x v="1"/>
    <s v="Global Low Back Tilter Chair"/>
    <x v="1887"/>
    <n v="1"/>
    <n v="0.3"/>
    <n v="-24.23520000000001"/>
  </r>
  <r>
    <n v="2225"/>
    <x v="1087"/>
    <x v="3"/>
    <x v="689"/>
    <d v="2014-08-06T00:00:00"/>
    <s v="Standard Class"/>
    <s v="EA-14035"/>
    <s v="Erin Ashbrook"/>
    <x v="1"/>
    <s v="United States"/>
    <x v="10"/>
    <x v="9"/>
    <n v="19134"/>
    <x v="3"/>
    <s v="OFF-PA-10003790"/>
    <x v="1"/>
    <x v="10"/>
    <s v="Xerox 1991"/>
    <x v="1572"/>
    <n v="3"/>
    <n v="0.2"/>
    <n v="17.815199999999997"/>
  </r>
  <r>
    <n v="2226"/>
    <x v="1088"/>
    <x v="0"/>
    <x v="690"/>
    <d v="2013-03-22T00:00:00"/>
    <s v="Second Class"/>
    <s v="BT-11440"/>
    <s v="Bobby Trafton"/>
    <x v="0"/>
    <s v="United States"/>
    <x v="293"/>
    <x v="22"/>
    <n v="80122"/>
    <x v="1"/>
    <s v="FUR-BO-10002202"/>
    <x v="0"/>
    <x v="0"/>
    <s v="Atlantic Metals Mobile 2-Shelf Bookcases, Custom Colors"/>
    <x v="1888"/>
    <n v="1"/>
    <n v="0.7"/>
    <n v="-98.801799999999986"/>
  </r>
  <r>
    <n v="2227"/>
    <x v="1089"/>
    <x v="3"/>
    <x v="570"/>
    <d v="2014-08-04T00:00:00"/>
    <s v="Standard Class"/>
    <s v="LA-16780"/>
    <s v="Laura Armstrong"/>
    <x v="1"/>
    <s v="United States"/>
    <x v="89"/>
    <x v="5"/>
    <n v="78745"/>
    <x v="2"/>
    <s v="OFF-FA-10003059"/>
    <x v="1"/>
    <x v="13"/>
    <s v="Assorted Color Push Pins"/>
    <x v="1699"/>
    <n v="2"/>
    <n v="0.2"/>
    <n v="0.4705999999999998"/>
  </r>
  <r>
    <n v="2228"/>
    <x v="1089"/>
    <x v="3"/>
    <x v="570"/>
    <d v="2014-08-04T00:00:00"/>
    <s v="Standard Class"/>
    <s v="LA-16780"/>
    <s v="Laura Armstrong"/>
    <x v="1"/>
    <s v="United States"/>
    <x v="89"/>
    <x v="5"/>
    <n v="78745"/>
    <x v="2"/>
    <s v="TEC-PH-10002496"/>
    <x v="2"/>
    <x v="7"/>
    <s v="Cisco SPA301"/>
    <x v="1889"/>
    <n v="1"/>
    <n v="0.2"/>
    <n v="15.598999999999993"/>
  </r>
  <r>
    <n v="2229"/>
    <x v="1090"/>
    <x v="0"/>
    <x v="393"/>
    <d v="2013-10-06T00:00:00"/>
    <s v="Standard Class"/>
    <s v="GM-14680"/>
    <s v="Greg Matthias"/>
    <x v="0"/>
    <s v="United States"/>
    <x v="20"/>
    <x v="15"/>
    <n v="10024"/>
    <x v="3"/>
    <s v="FUR-TA-10003238"/>
    <x v="0"/>
    <x v="3"/>
    <s v="Chromcraft Bull-Nose Wood 48&quot; x 96&quot; Rectangular Conference Tables"/>
    <x v="1890"/>
    <n v="1"/>
    <n v="0.4"/>
    <n v="-115.70580000000004"/>
  </r>
  <r>
    <n v="2230"/>
    <x v="1091"/>
    <x v="2"/>
    <x v="691"/>
    <d v="2011-04-05T00:00:00"/>
    <s v="Standard Class"/>
    <s v="AA-10315"/>
    <s v="Alex Avila"/>
    <x v="0"/>
    <s v="United States"/>
    <x v="8"/>
    <x v="1"/>
    <n v="94122"/>
    <x v="1"/>
    <s v="OFF-BI-10004390"/>
    <x v="1"/>
    <x v="8"/>
    <s v="GBC DocuBind 200 Manual Binding Machine"/>
    <x v="1891"/>
    <n v="2"/>
    <n v="0.2"/>
    <n v="252.58799999999999"/>
  </r>
  <r>
    <n v="2231"/>
    <x v="1091"/>
    <x v="2"/>
    <x v="691"/>
    <d v="2011-04-05T00:00:00"/>
    <s v="Standard Class"/>
    <s v="AA-10315"/>
    <s v="Alex Avila"/>
    <x v="0"/>
    <s v="United States"/>
    <x v="8"/>
    <x v="1"/>
    <n v="94122"/>
    <x v="1"/>
    <s v="OFF-AP-10002765"/>
    <x v="1"/>
    <x v="9"/>
    <s v="Fellowes Advanced Computer Series Surge Protectors"/>
    <x v="1892"/>
    <n v="2"/>
    <n v="0"/>
    <n v="14.834400000000002"/>
  </r>
  <r>
    <n v="2232"/>
    <x v="1092"/>
    <x v="3"/>
    <x v="335"/>
    <d v="2014-07-02T00:00:00"/>
    <s v="Standard Class"/>
    <s v="DB-13405"/>
    <s v="Denny Blanton"/>
    <x v="0"/>
    <s v="United States"/>
    <x v="189"/>
    <x v="14"/>
    <n v="46350"/>
    <x v="2"/>
    <s v="FUR-FU-10000293"/>
    <x v="0"/>
    <x v="5"/>
    <s v="Eldon Antistatic Chair Mats for Low to Medium Pile Carpets"/>
    <x v="1893"/>
    <n v="5"/>
    <n v="0"/>
    <n v="31.586999999999961"/>
  </r>
  <r>
    <n v="2233"/>
    <x v="1093"/>
    <x v="3"/>
    <x v="362"/>
    <d v="2014-07-15T00:00:00"/>
    <s v="Standard Class"/>
    <s v="JH-15820"/>
    <s v="John Huston"/>
    <x v="0"/>
    <s v="United States"/>
    <x v="22"/>
    <x v="10"/>
    <n v="60610"/>
    <x v="2"/>
    <s v="OFF-ST-10003692"/>
    <x v="1"/>
    <x v="4"/>
    <s v="Recycled Steel Personal File for Hanging File Folders"/>
    <x v="1894"/>
    <n v="5"/>
    <n v="0.2"/>
    <n v="14.307499999999997"/>
  </r>
  <r>
    <n v="2234"/>
    <x v="1094"/>
    <x v="1"/>
    <x v="639"/>
    <d v="2012-12-16T00:00:00"/>
    <s v="Second Class"/>
    <s v="DJ-13630"/>
    <s v="Doug Jacobs"/>
    <x v="0"/>
    <s v="United States"/>
    <x v="32"/>
    <x v="21"/>
    <n v="97206"/>
    <x v="1"/>
    <s v="TEC-PH-10001051"/>
    <x v="2"/>
    <x v="7"/>
    <s v="HTC One"/>
    <x v="1895"/>
    <n v="4"/>
    <n v="0.2"/>
    <n v="35.996399999999952"/>
  </r>
  <r>
    <n v="2235"/>
    <x v="1095"/>
    <x v="3"/>
    <x v="256"/>
    <d v="2014-12-11T00:00:00"/>
    <s v="Standard Class"/>
    <s v="QJ-19255"/>
    <s v="Quincy Jones"/>
    <x v="1"/>
    <s v="United States"/>
    <x v="140"/>
    <x v="42"/>
    <s v="05408"/>
    <x v="3"/>
    <s v="TEC-AC-10001013"/>
    <x v="2"/>
    <x v="11"/>
    <s v="Logitech ClearChat Comfort/USB Headset H390"/>
    <x v="1896"/>
    <n v="7"/>
    <n v="0"/>
    <n v="67.659899999999979"/>
  </r>
  <r>
    <n v="2236"/>
    <x v="1096"/>
    <x v="1"/>
    <x v="426"/>
    <d v="2012-09-17T00:00:00"/>
    <s v="Second Class"/>
    <s v="CT-11995"/>
    <s v="Carol Triggs"/>
    <x v="0"/>
    <s v="United States"/>
    <x v="245"/>
    <x v="14"/>
    <n v="46203"/>
    <x v="2"/>
    <s v="OFF-ST-10000025"/>
    <x v="1"/>
    <x v="4"/>
    <s v="Fellowes Stor/Drawer Steel Plus Storage Drawers"/>
    <x v="1897"/>
    <n v="2"/>
    <n v="0"/>
    <n v="11.451599999999985"/>
  </r>
  <r>
    <n v="2237"/>
    <x v="1096"/>
    <x v="1"/>
    <x v="426"/>
    <d v="2012-09-17T00:00:00"/>
    <s v="Second Class"/>
    <s v="CT-11995"/>
    <s v="Carol Triggs"/>
    <x v="0"/>
    <s v="United States"/>
    <x v="245"/>
    <x v="14"/>
    <n v="46203"/>
    <x v="2"/>
    <s v="OFF-AR-10000817"/>
    <x v="1"/>
    <x v="6"/>
    <s v="Manco Dry-Lighter Erasable Highlighter"/>
    <x v="1898"/>
    <n v="8"/>
    <n v="0"/>
    <n v="8.2687999999999988"/>
  </r>
  <r>
    <n v="2238"/>
    <x v="1097"/>
    <x v="0"/>
    <x v="692"/>
    <d v="2013-07-22T00:00:00"/>
    <s v="Standard Class"/>
    <s v="RH-19510"/>
    <s v="Rick Huthwaite"/>
    <x v="2"/>
    <s v="United States"/>
    <x v="212"/>
    <x v="7"/>
    <n v="84604"/>
    <x v="1"/>
    <s v="OFF-SU-10000952"/>
    <x v="1"/>
    <x v="14"/>
    <s v="Fiskars Home &amp; Office Scissors"/>
    <x v="1851"/>
    <n v="5"/>
    <n v="0"/>
    <n v="12.432000000000002"/>
  </r>
  <r>
    <n v="2239"/>
    <x v="1098"/>
    <x v="3"/>
    <x v="693"/>
    <d v="2014-04-27T00:00:00"/>
    <s v="Standard Class"/>
    <s v="SJ-20125"/>
    <s v="Sanjit Jacobs"/>
    <x v="2"/>
    <s v="United States"/>
    <x v="22"/>
    <x v="10"/>
    <n v="60610"/>
    <x v="2"/>
    <s v="FUR-FU-10004597"/>
    <x v="0"/>
    <x v="5"/>
    <s v="Eldon Cleatmat Chair Mats for Medium Pile Carpets"/>
    <x v="1851"/>
    <n v="2"/>
    <n v="0.6"/>
    <n v="-52.169999999999987"/>
  </r>
  <r>
    <n v="2240"/>
    <x v="1099"/>
    <x v="0"/>
    <x v="625"/>
    <d v="2013-11-18T00:00:00"/>
    <s v="Second Class"/>
    <s v="TG-21310"/>
    <s v="Toby Gnade"/>
    <x v="0"/>
    <s v="United States"/>
    <x v="1"/>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x v="1"/>
    <x v="1"/>
    <n v="90049"/>
    <x v="1"/>
    <s v="OFF-BI-10002982"/>
    <x v="1"/>
    <x v="8"/>
    <s v="Avery Self-Adhesive Photo Pockets for Polaroid Photos"/>
    <x v="1900"/>
    <n v="7"/>
    <n v="0.2"/>
    <n v="13.347599999999998"/>
  </r>
  <r>
    <n v="2242"/>
    <x v="1100"/>
    <x v="0"/>
    <x v="491"/>
    <d v="2013-12-02T00:00:00"/>
    <s v="Standard Class"/>
    <s v="CT-11995"/>
    <s v="Carol Triggs"/>
    <x v="0"/>
    <s v="United States"/>
    <x v="10"/>
    <x v="9"/>
    <n v="19134"/>
    <x v="3"/>
    <s v="TEC-PH-10004165"/>
    <x v="2"/>
    <x v="7"/>
    <s v="Mitel MiVoice 5330e IP Phone"/>
    <x v="1901"/>
    <n v="3"/>
    <n v="0.4"/>
    <n v="-115.49580000000006"/>
  </r>
  <r>
    <n v="2243"/>
    <x v="1101"/>
    <x v="3"/>
    <x v="610"/>
    <d v="2014-11-26T00:00:00"/>
    <s v="Standard Class"/>
    <s v="BF-11005"/>
    <s v="Barry Franz"/>
    <x v="2"/>
    <s v="United States"/>
    <x v="45"/>
    <x v="1"/>
    <n v="91104"/>
    <x v="1"/>
    <s v="OFF-ST-10003442"/>
    <x v="1"/>
    <x v="4"/>
    <s v="Eldon Portable Mobile Manager"/>
    <x v="403"/>
    <n v="2"/>
    <n v="0"/>
    <n v="15.2712"/>
  </r>
  <r>
    <n v="2244"/>
    <x v="1101"/>
    <x v="3"/>
    <x v="610"/>
    <d v="2014-11-26T00:00:00"/>
    <s v="Standard Class"/>
    <s v="BF-11005"/>
    <s v="Barry Franz"/>
    <x v="2"/>
    <s v="United States"/>
    <x v="45"/>
    <x v="1"/>
    <n v="91104"/>
    <x v="1"/>
    <s v="OFF-AR-10003856"/>
    <x v="1"/>
    <x v="6"/>
    <s v="Newell 344"/>
    <x v="348"/>
    <n v="2"/>
    <n v="0"/>
    <n v="1.4455999999999998"/>
  </r>
  <r>
    <n v="2245"/>
    <x v="1101"/>
    <x v="3"/>
    <x v="610"/>
    <d v="2014-11-26T00:00:00"/>
    <s v="Standard Class"/>
    <s v="BF-11005"/>
    <s v="Barry Franz"/>
    <x v="2"/>
    <s v="United States"/>
    <x v="45"/>
    <x v="1"/>
    <n v="91104"/>
    <x v="1"/>
    <s v="OFF-FA-10004248"/>
    <x v="1"/>
    <x v="13"/>
    <s v="Advantus T-Pin Paper Clips"/>
    <x v="1902"/>
    <n v="2"/>
    <n v="0"/>
    <n v="3.5178000000000003"/>
  </r>
  <r>
    <n v="2246"/>
    <x v="1101"/>
    <x v="3"/>
    <x v="610"/>
    <d v="2014-11-26T00:00:00"/>
    <s v="Standard Class"/>
    <s v="BF-11005"/>
    <s v="Barry Franz"/>
    <x v="2"/>
    <s v="United States"/>
    <x v="45"/>
    <x v="1"/>
    <n v="91104"/>
    <x v="1"/>
    <s v="OFF-AP-10001492"/>
    <x v="1"/>
    <x v="9"/>
    <s v="Acco Six-Outlet Power Strip, 4' Cord Length"/>
    <x v="1903"/>
    <n v="1"/>
    <n v="0"/>
    <n v="2.2412000000000001"/>
  </r>
  <r>
    <n v="2247"/>
    <x v="1101"/>
    <x v="3"/>
    <x v="610"/>
    <d v="2014-11-26T00:00:00"/>
    <s v="Standard Class"/>
    <s v="BF-11005"/>
    <s v="Barry Franz"/>
    <x v="2"/>
    <s v="United States"/>
    <x v="45"/>
    <x v="1"/>
    <n v="91104"/>
    <x v="1"/>
    <s v="TEC-PH-10004165"/>
    <x v="2"/>
    <x v="7"/>
    <s v="Mitel MiVoice 5330e IP Phone"/>
    <x v="1668"/>
    <n v="3"/>
    <n v="0.2"/>
    <n v="49.498199999999969"/>
  </r>
  <r>
    <n v="2248"/>
    <x v="1102"/>
    <x v="1"/>
    <x v="586"/>
    <d v="2012-02-18T00:00:00"/>
    <s v="Second Class"/>
    <s v="JM-16195"/>
    <s v="Justin MacKendrick"/>
    <x v="0"/>
    <s v="United States"/>
    <x v="1"/>
    <x v="1"/>
    <n v="90004"/>
    <x v="1"/>
    <s v="OFF-PA-10004285"/>
    <x v="1"/>
    <x v="10"/>
    <s v="Xerox 1959"/>
    <x v="522"/>
    <n v="2"/>
    <n v="0"/>
    <n v="6.4127999999999998"/>
  </r>
  <r>
    <n v="2249"/>
    <x v="1102"/>
    <x v="1"/>
    <x v="586"/>
    <d v="2012-02-18T00:00:00"/>
    <s v="Second Class"/>
    <s v="JM-16195"/>
    <s v="Justin MacKendrick"/>
    <x v="0"/>
    <s v="United States"/>
    <x v="1"/>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x v="1"/>
    <x v="1"/>
    <n v="90004"/>
    <x v="1"/>
    <s v="OFF-BI-10000546"/>
    <x v="1"/>
    <x v="8"/>
    <s v="Avery Durable Binders"/>
    <x v="132"/>
    <n v="5"/>
    <n v="0.2"/>
    <n v="4.1760000000000002"/>
  </r>
  <r>
    <n v="2251"/>
    <x v="1102"/>
    <x v="1"/>
    <x v="586"/>
    <d v="2012-02-18T00:00:00"/>
    <s v="Second Class"/>
    <s v="JM-16195"/>
    <s v="Justin MacKendrick"/>
    <x v="0"/>
    <s v="United States"/>
    <x v="1"/>
    <x v="1"/>
    <n v="90004"/>
    <x v="1"/>
    <s v="OFF-AP-10001391"/>
    <x v="1"/>
    <x v="9"/>
    <s v="Kensington 6 Outlet MasterPiece HOMEOFFICE Power Control Center"/>
    <x v="1904"/>
    <n v="6"/>
    <n v="0"/>
    <n v="157.01759999999993"/>
  </r>
  <r>
    <n v="2252"/>
    <x v="1102"/>
    <x v="1"/>
    <x v="586"/>
    <d v="2012-02-18T00:00:00"/>
    <s v="Second Class"/>
    <s v="JM-16195"/>
    <s v="Justin MacKendrick"/>
    <x v="0"/>
    <s v="United States"/>
    <x v="1"/>
    <x v="1"/>
    <n v="90004"/>
    <x v="1"/>
    <s v="OFF-PA-10000477"/>
    <x v="1"/>
    <x v="10"/>
    <s v="Xerox 22"/>
    <x v="541"/>
    <n v="3"/>
    <n v="0"/>
    <n v="9.3312000000000008"/>
  </r>
  <r>
    <n v="2253"/>
    <x v="1103"/>
    <x v="0"/>
    <x v="173"/>
    <d v="2013-04-18T00:00:00"/>
    <s v="Second Class"/>
    <s v="JK-16120"/>
    <s v="Julie Kriz"/>
    <x v="2"/>
    <s v="United States"/>
    <x v="70"/>
    <x v="1"/>
    <n v="92105"/>
    <x v="1"/>
    <s v="OFF-PA-10004327"/>
    <x v="1"/>
    <x v="10"/>
    <s v="Xerox 1911"/>
    <x v="140"/>
    <n v="3"/>
    <n v="0"/>
    <n v="68.975999999999999"/>
  </r>
  <r>
    <n v="2254"/>
    <x v="1104"/>
    <x v="1"/>
    <x v="694"/>
    <d v="2012-10-01T00:00:00"/>
    <s v="First Class"/>
    <s v="HG-14965"/>
    <s v="Henry Goldwyn"/>
    <x v="1"/>
    <s v="United States"/>
    <x v="8"/>
    <x v="1"/>
    <n v="94110"/>
    <x v="1"/>
    <s v="OFF-AP-10000696"/>
    <x v="1"/>
    <x v="9"/>
    <s v="Holmes Odor Grabber"/>
    <x v="1905"/>
    <n v="3"/>
    <n v="0"/>
    <n v="14.275799999999998"/>
  </r>
  <r>
    <n v="2255"/>
    <x v="1104"/>
    <x v="1"/>
    <x v="694"/>
    <d v="2012-10-01T00:00:00"/>
    <s v="First Class"/>
    <s v="HG-14965"/>
    <s v="Henry Goldwyn"/>
    <x v="1"/>
    <s v="United States"/>
    <x v="8"/>
    <x v="1"/>
    <n v="94110"/>
    <x v="1"/>
    <s v="OFF-AP-10002082"/>
    <x v="1"/>
    <x v="9"/>
    <s v="Holmes HEPA Air Purifier"/>
    <x v="1906"/>
    <n v="2"/>
    <n v="0"/>
    <n v="15.245999999999999"/>
  </r>
  <r>
    <n v="2256"/>
    <x v="1105"/>
    <x v="0"/>
    <x v="42"/>
    <d v="2013-09-23T00:00:00"/>
    <s v="Standard Class"/>
    <s v="LA-16780"/>
    <s v="Laura Armstrong"/>
    <x v="1"/>
    <s v="United States"/>
    <x v="294"/>
    <x v="43"/>
    <n v="4401"/>
    <x v="3"/>
    <s v="TEC-PH-10001944"/>
    <x v="2"/>
    <x v="7"/>
    <s v="Wi-Ex zBoost YX540 Cellular Phone Signal Booster"/>
    <x v="1907"/>
    <n v="3"/>
    <n v="0"/>
    <n v="131.35499999999996"/>
  </r>
  <r>
    <n v="2257"/>
    <x v="1105"/>
    <x v="0"/>
    <x v="42"/>
    <d v="2013-09-23T00:00:00"/>
    <s v="Standard Class"/>
    <s v="LA-16780"/>
    <s v="Laura Armstrong"/>
    <x v="1"/>
    <s v="United States"/>
    <x v="294"/>
    <x v="43"/>
    <n v="4401"/>
    <x v="3"/>
    <s v="FUR-FU-10004952"/>
    <x v="0"/>
    <x v="5"/>
    <s v="C-Line Cubicle Keepers Polyproplyene Holder w/Velcro Back, 8-1/2x11, 25/Bx"/>
    <x v="1049"/>
    <n v="2"/>
    <n v="0"/>
    <n v="33.938800000000001"/>
  </r>
  <r>
    <n v="2258"/>
    <x v="1106"/>
    <x v="3"/>
    <x v="114"/>
    <d v="2014-06-20T00:00:00"/>
    <s v="First Class"/>
    <s v="TS-21610"/>
    <s v="Troy Staebel"/>
    <x v="0"/>
    <s v="United States"/>
    <x v="8"/>
    <x v="1"/>
    <n v="94122"/>
    <x v="1"/>
    <s v="FUR-CH-10000015"/>
    <x v="0"/>
    <x v="1"/>
    <s v="Hon Multipurpose Stacking Arm Chairs"/>
    <x v="1908"/>
    <n v="7"/>
    <n v="0.2"/>
    <n v="90.97199999999998"/>
  </r>
  <r>
    <n v="2259"/>
    <x v="1106"/>
    <x v="3"/>
    <x v="114"/>
    <d v="2014-06-20T00:00:00"/>
    <s v="First Class"/>
    <s v="TS-21610"/>
    <s v="Troy Staebel"/>
    <x v="0"/>
    <s v="United States"/>
    <x v="8"/>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x v="70"/>
    <x v="1"/>
    <n v="92024"/>
    <x v="1"/>
    <s v="OFF-FA-10002280"/>
    <x v="1"/>
    <x v="13"/>
    <s v="Advantus Plastic Paper Clips"/>
    <x v="1910"/>
    <n v="1"/>
    <n v="0"/>
    <n v="2.4"/>
  </r>
  <r>
    <n v="2261"/>
    <x v="1107"/>
    <x v="1"/>
    <x v="627"/>
    <d v="2012-11-10T00:00:00"/>
    <s v="Second Class"/>
    <s v="MZ-17335"/>
    <s v="Maria Zettner"/>
    <x v="2"/>
    <s v="United States"/>
    <x v="70"/>
    <x v="1"/>
    <n v="92024"/>
    <x v="1"/>
    <s v="TEC-AC-10002049"/>
    <x v="2"/>
    <x v="11"/>
    <s v="Logitech G19 Programmable Gaming Keyboard"/>
    <x v="810"/>
    <n v="3"/>
    <n v="0"/>
    <n v="66.954599999999971"/>
  </r>
  <r>
    <n v="2262"/>
    <x v="1108"/>
    <x v="1"/>
    <x v="217"/>
    <d v="2012-12-18T00:00:00"/>
    <s v="Same Day"/>
    <s v="MW-18220"/>
    <s v="Mitch Webber"/>
    <x v="0"/>
    <s v="United States"/>
    <x v="20"/>
    <x v="15"/>
    <n v="10035"/>
    <x v="3"/>
    <s v="TEC-AC-10002253"/>
    <x v="2"/>
    <x v="11"/>
    <s v="Imation Bio 8GB USB Flash Drive Imation Corp"/>
    <x v="656"/>
    <n v="1"/>
    <n v="0"/>
    <n v="24.936000000000007"/>
  </r>
  <r>
    <n v="2263"/>
    <x v="1109"/>
    <x v="3"/>
    <x v="695"/>
    <d v="2014-02-10T00:00:00"/>
    <s v="First Class"/>
    <s v="MV-17485"/>
    <s v="Mark Van Huff"/>
    <x v="0"/>
    <s v="United States"/>
    <x v="81"/>
    <x v="17"/>
    <n v="22204"/>
    <x v="0"/>
    <s v="FUR-BO-10004015"/>
    <x v="0"/>
    <x v="0"/>
    <s v="Bush Andora Bookcase, Maple/Graphite Gray Finish"/>
    <x v="1911"/>
    <n v="3"/>
    <n v="0"/>
    <n v="79.193399999999968"/>
  </r>
  <r>
    <n v="2264"/>
    <x v="1110"/>
    <x v="0"/>
    <x v="696"/>
    <d v="2013-11-17T00:00:00"/>
    <s v="Second Class"/>
    <s v="AA-10375"/>
    <s v="Allen Armold"/>
    <x v="0"/>
    <s v="United States"/>
    <x v="118"/>
    <x v="32"/>
    <n v="30318"/>
    <x v="0"/>
    <s v="TEC-AC-10004145"/>
    <x v="2"/>
    <x v="11"/>
    <s v="Logitech diNovo Edge Keyboard"/>
    <x v="1912"/>
    <n v="2"/>
    <n v="0"/>
    <n v="114.99540000000002"/>
  </r>
  <r>
    <n v="2265"/>
    <x v="1110"/>
    <x v="0"/>
    <x v="696"/>
    <d v="2013-11-17T00:00:00"/>
    <s v="Second Class"/>
    <s v="AA-10375"/>
    <s v="Allen Armold"/>
    <x v="0"/>
    <s v="United States"/>
    <x v="118"/>
    <x v="32"/>
    <n v="30318"/>
    <x v="0"/>
    <s v="OFF-PA-10002479"/>
    <x v="1"/>
    <x v="10"/>
    <s v="Xerox 4200 Series MultiUse Premium Copy Paper (20Lb. and 84 Bright)"/>
    <x v="267"/>
    <n v="1"/>
    <n v="0"/>
    <n v="2.3759999999999999"/>
  </r>
  <r>
    <n v="2266"/>
    <x v="1110"/>
    <x v="0"/>
    <x v="696"/>
    <d v="2013-11-17T00:00:00"/>
    <s v="Second Class"/>
    <s v="AA-10375"/>
    <s v="Allen Armold"/>
    <x v="0"/>
    <s v="United States"/>
    <x v="118"/>
    <x v="32"/>
    <n v="30318"/>
    <x v="0"/>
    <s v="OFF-BI-10004970"/>
    <x v="1"/>
    <x v="8"/>
    <s v="ACCOHIDE 3-Ring Binder, Blue, 1&quot;"/>
    <x v="341"/>
    <n v="2"/>
    <n v="0"/>
    <n v="3.8822000000000001"/>
  </r>
  <r>
    <n v="2267"/>
    <x v="1111"/>
    <x v="3"/>
    <x v="386"/>
    <d v="2014-10-13T00:00:00"/>
    <s v="Same Day"/>
    <s v="SM-20320"/>
    <s v="Sean Miller"/>
    <x v="2"/>
    <s v="United States"/>
    <x v="53"/>
    <x v="3"/>
    <n v="28110"/>
    <x v="0"/>
    <s v="OFF-PA-10003919"/>
    <x v="1"/>
    <x v="10"/>
    <s v="Xerox 1989"/>
    <x v="892"/>
    <n v="2"/>
    <n v="0.2"/>
    <n v="2.6892000000000005"/>
  </r>
  <r>
    <n v="2268"/>
    <x v="1112"/>
    <x v="3"/>
    <x v="697"/>
    <d v="2014-09-18T00:00:00"/>
    <s v="Same Day"/>
    <s v="TP-21415"/>
    <s v="Tom Prescott"/>
    <x v="0"/>
    <s v="United States"/>
    <x v="4"/>
    <x v="4"/>
    <n v="98115"/>
    <x v="1"/>
    <s v="OFF-PA-10002001"/>
    <x v="1"/>
    <x v="10"/>
    <s v="Xerox 1984"/>
    <x v="91"/>
    <n v="2"/>
    <n v="0"/>
    <n v="6.3504000000000005"/>
  </r>
  <r>
    <n v="2269"/>
    <x v="1113"/>
    <x v="3"/>
    <x v="698"/>
    <d v="2014-12-27T00:00:00"/>
    <s v="Standard Class"/>
    <s v="DK-13225"/>
    <s v="Dean Katz"/>
    <x v="1"/>
    <s v="United States"/>
    <x v="30"/>
    <x v="15"/>
    <n v="14609"/>
    <x v="3"/>
    <s v="OFF-PA-10002787"/>
    <x v="1"/>
    <x v="10"/>
    <s v="Xerox 227"/>
    <x v="90"/>
    <n v="1"/>
    <n v="0"/>
    <n v="3.1104000000000003"/>
  </r>
  <r>
    <n v="2270"/>
    <x v="1113"/>
    <x v="3"/>
    <x v="698"/>
    <d v="2014-12-27T00:00:00"/>
    <s v="Standard Class"/>
    <s v="DK-13225"/>
    <s v="Dean Katz"/>
    <x v="1"/>
    <s v="United States"/>
    <x v="30"/>
    <x v="15"/>
    <n v="14609"/>
    <x v="3"/>
    <s v="OFF-BI-10003291"/>
    <x v="1"/>
    <x v="8"/>
    <s v="Wilson Jones Leather-Like Binders with DublLock Round Rings"/>
    <x v="1913"/>
    <n v="1"/>
    <n v="0.2"/>
    <n v="2.3570999999999991"/>
  </r>
  <r>
    <n v="2271"/>
    <x v="1114"/>
    <x v="3"/>
    <x v="574"/>
    <d v="2014-12-08T00:00:00"/>
    <s v="Standard Class"/>
    <s v="MK-17905"/>
    <s v="Michael Kennedy"/>
    <x v="1"/>
    <s v="United States"/>
    <x v="100"/>
    <x v="2"/>
    <n v="33180"/>
    <x v="0"/>
    <s v="OFF-AR-10004344"/>
    <x v="1"/>
    <x v="6"/>
    <s v="Bulldog Vacuum Base Pencil Sharpener"/>
    <x v="1914"/>
    <n v="5"/>
    <n v="0.2"/>
    <n v="4.196499999999995"/>
  </r>
  <r>
    <n v="2272"/>
    <x v="1115"/>
    <x v="1"/>
    <x v="481"/>
    <d v="2012-09-27T00:00:00"/>
    <s v="Standard Class"/>
    <s v="CS-12130"/>
    <s v="Chad Sievert"/>
    <x v="0"/>
    <s v="United States"/>
    <x v="4"/>
    <x v="4"/>
    <n v="98105"/>
    <x v="1"/>
    <s v="OFF-ST-10003123"/>
    <x v="1"/>
    <x v="4"/>
    <s v="Fellowes Bases and Tops For Staxonsteel/High-Stak Systems"/>
    <x v="1915"/>
    <n v="6"/>
    <n v="0"/>
    <n v="47.937599999999996"/>
  </r>
  <r>
    <n v="2273"/>
    <x v="1116"/>
    <x v="1"/>
    <x v="699"/>
    <d v="2012-03-11T00:00:00"/>
    <s v="Standard Class"/>
    <s v="JL-15850"/>
    <s v="John Lucas"/>
    <x v="0"/>
    <s v="United States"/>
    <x v="8"/>
    <x v="1"/>
    <n v="94122"/>
    <x v="1"/>
    <s v="FUR-FU-10000308"/>
    <x v="0"/>
    <x v="5"/>
    <s v="Deflect-o Glass Clear Studded Chair Mats"/>
    <x v="1916"/>
    <n v="7"/>
    <n v="0"/>
    <n v="95.757200000000012"/>
  </r>
  <r>
    <n v="2274"/>
    <x v="1116"/>
    <x v="1"/>
    <x v="699"/>
    <d v="2012-03-11T00:00:00"/>
    <s v="Standard Class"/>
    <s v="JL-15850"/>
    <s v="John Lucas"/>
    <x v="0"/>
    <s v="United States"/>
    <x v="8"/>
    <x v="1"/>
    <n v="94122"/>
    <x v="1"/>
    <s v="TEC-CO-10003763"/>
    <x v="2"/>
    <x v="16"/>
    <s v="Canon PC1060 Personal Laser Copier"/>
    <x v="1917"/>
    <n v="2"/>
    <n v="0.2"/>
    <n v="377.99459999999993"/>
  </r>
  <r>
    <n v="2275"/>
    <x v="1117"/>
    <x v="2"/>
    <x v="462"/>
    <d v="2011-10-08T00:00:00"/>
    <s v="Second Class"/>
    <s v="AR-10405"/>
    <s v="Allen Rosenblatt"/>
    <x v="1"/>
    <s v="United States"/>
    <x v="1"/>
    <x v="1"/>
    <n v="90036"/>
    <x v="1"/>
    <s v="FUR-TA-10001866"/>
    <x v="0"/>
    <x v="3"/>
    <s v="Bevis Round Conference Room Tables and Bases"/>
    <x v="1918"/>
    <n v="1"/>
    <n v="0.2"/>
    <n v="3.5857999999999848"/>
  </r>
  <r>
    <n v="2276"/>
    <x v="1117"/>
    <x v="2"/>
    <x v="462"/>
    <d v="2011-10-08T00:00:00"/>
    <s v="Second Class"/>
    <s v="AR-10405"/>
    <s v="Allen Rosenblatt"/>
    <x v="1"/>
    <s v="United States"/>
    <x v="1"/>
    <x v="1"/>
    <n v="90036"/>
    <x v="1"/>
    <s v="FUR-CH-10002774"/>
    <x v="0"/>
    <x v="1"/>
    <s v="Global Deluxe Stacking Chair, Gray"/>
    <x v="1919"/>
    <n v="3"/>
    <n v="0.2"/>
    <n v="13.764599999999994"/>
  </r>
  <r>
    <n v="2277"/>
    <x v="1118"/>
    <x v="2"/>
    <x v="700"/>
    <d v="2011-07-01T00:00:00"/>
    <s v="Standard Class"/>
    <s v="LM-17065"/>
    <s v="Liz MacKendrick"/>
    <x v="0"/>
    <s v="United States"/>
    <x v="295"/>
    <x v="35"/>
    <n v="38671"/>
    <x v="0"/>
    <s v="OFF-ST-10004337"/>
    <x v="1"/>
    <x v="4"/>
    <s v="SAFCO Commercial Wire Shelving, 72h"/>
    <x v="1920"/>
    <n v="5"/>
    <n v="0"/>
    <n v="0"/>
  </r>
  <r>
    <n v="2278"/>
    <x v="1118"/>
    <x v="2"/>
    <x v="700"/>
    <d v="2011-07-01T00:00:00"/>
    <s v="Standard Class"/>
    <s v="LM-17065"/>
    <s v="Liz MacKendrick"/>
    <x v="0"/>
    <s v="United States"/>
    <x v="295"/>
    <x v="35"/>
    <n v="38671"/>
    <x v="0"/>
    <s v="FUR-TA-10001039"/>
    <x v="0"/>
    <x v="3"/>
    <s v="KI Adjustable-Height Table"/>
    <x v="1921"/>
    <n v="1"/>
    <n v="0"/>
    <n v="22.354800000000004"/>
  </r>
  <r>
    <n v="2279"/>
    <x v="1118"/>
    <x v="2"/>
    <x v="700"/>
    <d v="2011-07-01T00:00:00"/>
    <s v="Standard Class"/>
    <s v="LM-17065"/>
    <s v="Liz MacKendrick"/>
    <x v="0"/>
    <s v="United States"/>
    <x v="295"/>
    <x v="35"/>
    <n v="38671"/>
    <x v="0"/>
    <s v="TEC-AC-10000109"/>
    <x v="2"/>
    <x v="11"/>
    <s v="Sony Micro Vault Click 16 GB USB 2.0 Flash Drive"/>
    <x v="1922"/>
    <n v="4"/>
    <n v="0"/>
    <n v="53.750400000000013"/>
  </r>
  <r>
    <n v="2280"/>
    <x v="1119"/>
    <x v="3"/>
    <x v="505"/>
    <d v="2014-11-03T00:00:00"/>
    <s v="First Class"/>
    <s v="JK-15625"/>
    <s v="Jim Karlsson"/>
    <x v="0"/>
    <s v="United States"/>
    <x v="4"/>
    <x v="4"/>
    <n v="98115"/>
    <x v="1"/>
    <s v="FUR-CH-10003833"/>
    <x v="0"/>
    <x v="1"/>
    <s v="Novimex Fabric Task Chair"/>
    <x v="1923"/>
    <n v="2"/>
    <n v="0.2"/>
    <n v="-6.0980000000000025"/>
  </r>
  <r>
    <n v="2281"/>
    <x v="1119"/>
    <x v="3"/>
    <x v="505"/>
    <d v="2014-11-03T00:00:00"/>
    <s v="First Class"/>
    <s v="JK-15625"/>
    <s v="Jim Karlsson"/>
    <x v="0"/>
    <s v="United States"/>
    <x v="4"/>
    <x v="4"/>
    <n v="98115"/>
    <x v="1"/>
    <s v="FUR-CH-10004289"/>
    <x v="0"/>
    <x v="1"/>
    <s v="Global Super Steno Chair"/>
    <x v="1924"/>
    <n v="8"/>
    <n v="0.2"/>
    <n v="-23.03520000000006"/>
  </r>
  <r>
    <n v="2282"/>
    <x v="1119"/>
    <x v="3"/>
    <x v="505"/>
    <d v="2014-11-03T00:00:00"/>
    <s v="First Class"/>
    <s v="JK-15625"/>
    <s v="Jim Karlsson"/>
    <x v="0"/>
    <s v="United States"/>
    <x v="4"/>
    <x v="4"/>
    <n v="98115"/>
    <x v="1"/>
    <s v="FUR-BO-10004467"/>
    <x v="0"/>
    <x v="0"/>
    <s v="Bestar Classic Bookcase"/>
    <x v="1664"/>
    <n v="2"/>
    <n v="0"/>
    <n v="37.996199999999988"/>
  </r>
  <r>
    <n v="2283"/>
    <x v="1120"/>
    <x v="0"/>
    <x v="323"/>
    <d v="2013-09-06T00:00:00"/>
    <s v="First Class"/>
    <s v="FM-14215"/>
    <s v="Filia McAdams"/>
    <x v="1"/>
    <s v="United States"/>
    <x v="209"/>
    <x v="29"/>
    <n v="6457"/>
    <x v="3"/>
    <s v="OFF-PA-10002713"/>
    <x v="1"/>
    <x v="10"/>
    <s v="Adams Phone Message Book, 200 Message Capacity, 8 1/16” x 11”"/>
    <x v="1925"/>
    <n v="7"/>
    <n v="0"/>
    <n v="22.153599999999997"/>
  </r>
  <r>
    <n v="2284"/>
    <x v="1121"/>
    <x v="1"/>
    <x v="616"/>
    <d v="2012-03-09T00:00:00"/>
    <s v="Standard Class"/>
    <s v="SF-20200"/>
    <s v="Sarah Foster"/>
    <x v="0"/>
    <s v="United States"/>
    <x v="296"/>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x v="296"/>
    <x v="14"/>
    <n v="47362"/>
    <x v="2"/>
    <s v="OFF-AP-10002222"/>
    <x v="1"/>
    <x v="9"/>
    <s v="Staples"/>
    <x v="1926"/>
    <n v="7"/>
    <n v="0"/>
    <n v="16.386300000000002"/>
  </r>
  <r>
    <n v="2286"/>
    <x v="1122"/>
    <x v="0"/>
    <x v="465"/>
    <d v="2013-05-09T00:00:00"/>
    <s v="First Class"/>
    <s v="PJ-18835"/>
    <s v="Patrick Jones"/>
    <x v="1"/>
    <s v="United States"/>
    <x v="87"/>
    <x v="18"/>
    <n v="37130"/>
    <x v="0"/>
    <s v="OFF-PA-10003971"/>
    <x v="1"/>
    <x v="10"/>
    <s v="Xerox 1965"/>
    <x v="646"/>
    <n v="3"/>
    <n v="0.2"/>
    <n v="5.2026000000000003"/>
  </r>
  <r>
    <n v="2287"/>
    <x v="1123"/>
    <x v="3"/>
    <x v="701"/>
    <d v="2014-11-24T00:00:00"/>
    <s v="Standard Class"/>
    <s v="CS-12355"/>
    <s v="Christine Sundaresam"/>
    <x v="0"/>
    <s v="United States"/>
    <x v="127"/>
    <x v="17"/>
    <n v="24153"/>
    <x v="0"/>
    <s v="OFF-AP-10004036"/>
    <x v="1"/>
    <x v="9"/>
    <s v="Bionaire 99.97% HEPA Air Cleaner"/>
    <x v="1927"/>
    <n v="2"/>
    <n v="0"/>
    <n v="12.263999999999999"/>
  </r>
  <r>
    <n v="2288"/>
    <x v="1124"/>
    <x v="3"/>
    <x v="702"/>
    <d v="2014-06-06T00:00:00"/>
    <s v="Second Class"/>
    <s v="BB-10990"/>
    <s v="Barry Blumstein"/>
    <x v="1"/>
    <s v="United States"/>
    <x v="167"/>
    <x v="24"/>
    <n v="43615"/>
    <x v="3"/>
    <s v="OFF-AP-10002287"/>
    <x v="1"/>
    <x v="9"/>
    <s v="Eureka Sanitaire  Multi-Pro Heavy-Duty Upright, Disposable Bags"/>
    <x v="1928"/>
    <n v="5"/>
    <n v="0.2"/>
    <n v="1.3109999999999999"/>
  </r>
  <r>
    <n v="2289"/>
    <x v="1125"/>
    <x v="3"/>
    <x v="193"/>
    <d v="2014-06-14T00:00:00"/>
    <s v="First Class"/>
    <s v="BW-11200"/>
    <s v="Ben Wallace"/>
    <x v="0"/>
    <s v="United States"/>
    <x v="1"/>
    <x v="1"/>
    <n v="90032"/>
    <x v="1"/>
    <s v="OFF-AR-10002375"/>
    <x v="1"/>
    <x v="6"/>
    <s v="Newell 351"/>
    <x v="1235"/>
    <n v="5"/>
    <n v="0"/>
    <n v="4.7559999999999985"/>
  </r>
  <r>
    <n v="2290"/>
    <x v="1126"/>
    <x v="3"/>
    <x v="703"/>
    <d v="2014-01-12T00:00:00"/>
    <s v="First Class"/>
    <s v="RS-19420"/>
    <s v="Ricardo Sperren"/>
    <x v="1"/>
    <s v="United States"/>
    <x v="4"/>
    <x v="4"/>
    <n v="98115"/>
    <x v="1"/>
    <s v="FUR-TA-10001950"/>
    <x v="0"/>
    <x v="3"/>
    <s v="Balt Solid Wood Round Tables"/>
    <x v="1929"/>
    <n v="2"/>
    <n v="0"/>
    <n v="80.368200000000002"/>
  </r>
  <r>
    <n v="2291"/>
    <x v="1127"/>
    <x v="1"/>
    <x v="704"/>
    <d v="2012-04-25T00:00:00"/>
    <s v="Standard Class"/>
    <s v="TS-21160"/>
    <s v="Theresa Swint"/>
    <x v="1"/>
    <s v="United States"/>
    <x v="38"/>
    <x v="32"/>
    <n v="31907"/>
    <x v="0"/>
    <s v="TEC-PH-10001557"/>
    <x v="2"/>
    <x v="7"/>
    <s v="Pyle PMP37LED"/>
    <x v="1170"/>
    <n v="3"/>
    <n v="0"/>
    <n v="77.751899999999992"/>
  </r>
  <r>
    <n v="2292"/>
    <x v="1127"/>
    <x v="1"/>
    <x v="704"/>
    <d v="2012-04-25T00:00:00"/>
    <s v="Standard Class"/>
    <s v="TS-21160"/>
    <s v="Theresa Swint"/>
    <x v="1"/>
    <s v="United States"/>
    <x v="38"/>
    <x v="32"/>
    <n v="31907"/>
    <x v="0"/>
    <s v="FUR-FU-10002937"/>
    <x v="0"/>
    <x v="5"/>
    <s v="GE 48&quot; Fluorescent Tube, Cool White Energy Saver, 34 Watts, 30/Box"/>
    <x v="1930"/>
    <n v="6"/>
    <n v="0"/>
    <n v="297.69"/>
  </r>
  <r>
    <n v="2293"/>
    <x v="1127"/>
    <x v="1"/>
    <x v="704"/>
    <d v="2012-04-25T00:00:00"/>
    <s v="Standard Class"/>
    <s v="TS-21160"/>
    <s v="Theresa Swint"/>
    <x v="1"/>
    <s v="United States"/>
    <x v="38"/>
    <x v="32"/>
    <n v="31907"/>
    <x v="0"/>
    <s v="OFF-PA-10001166"/>
    <x v="1"/>
    <x v="10"/>
    <s v="Xerox 2"/>
    <x v="91"/>
    <n v="2"/>
    <n v="0"/>
    <n v="6.2208000000000006"/>
  </r>
  <r>
    <n v="2294"/>
    <x v="1128"/>
    <x v="1"/>
    <x v="549"/>
    <d v="2012-11-06T00:00:00"/>
    <s v="Standard Class"/>
    <s v="QJ-19255"/>
    <s v="Quincy Jones"/>
    <x v="1"/>
    <s v="United States"/>
    <x v="20"/>
    <x v="15"/>
    <n v="10009"/>
    <x v="3"/>
    <s v="TEC-PH-10000347"/>
    <x v="2"/>
    <x v="7"/>
    <s v="Cush Cases Heavy Duty Rugged Cover Case for Samsung Galaxy S5 - Purple"/>
    <x v="1931"/>
    <n v="1"/>
    <n v="0"/>
    <n v="1.3365"/>
  </r>
  <r>
    <n v="2295"/>
    <x v="1129"/>
    <x v="3"/>
    <x v="331"/>
    <d v="2014-12-28T00:00:00"/>
    <s v="Standard Class"/>
    <s v="FM-14215"/>
    <s v="Filia McAdams"/>
    <x v="1"/>
    <s v="United States"/>
    <x v="209"/>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x v="20"/>
    <x v="15"/>
    <n v="10011"/>
    <x v="3"/>
    <s v="OFF-PA-10002659"/>
    <x v="1"/>
    <x v="10"/>
    <s v="Avoid Verbal Orders Carbonless Minifold Book"/>
    <x v="1933"/>
    <n v="4"/>
    <n v="0"/>
    <n v="6.219199999999999"/>
  </r>
  <r>
    <n v="2297"/>
    <x v="1130"/>
    <x v="1"/>
    <x v="549"/>
    <d v="2012-11-05T00:00:00"/>
    <s v="Standard Class"/>
    <s v="VD-21670"/>
    <s v="Valerie Dominguez"/>
    <x v="0"/>
    <s v="United States"/>
    <x v="20"/>
    <x v="15"/>
    <n v="10011"/>
    <x v="3"/>
    <s v="FUR-FU-10000965"/>
    <x v="0"/>
    <x v="5"/>
    <s v="Howard Miller 11-1/2&quot; Diameter Ridgewood Wall Clock"/>
    <x v="1934"/>
    <n v="5"/>
    <n v="0"/>
    <n v="106.477"/>
  </r>
  <r>
    <n v="2298"/>
    <x v="1130"/>
    <x v="1"/>
    <x v="549"/>
    <d v="2012-11-05T00:00:00"/>
    <s v="Standard Class"/>
    <s v="VD-21670"/>
    <s v="Valerie Dominguez"/>
    <x v="0"/>
    <s v="United States"/>
    <x v="20"/>
    <x v="15"/>
    <n v="10011"/>
    <x v="3"/>
    <s v="TEC-PH-10001527"/>
    <x v="2"/>
    <x v="7"/>
    <s v="Plantronics MX500i Earset"/>
    <x v="1935"/>
    <n v="1"/>
    <n v="0"/>
    <n v="1.2884999999999991"/>
  </r>
  <r>
    <n v="2299"/>
    <x v="1130"/>
    <x v="1"/>
    <x v="549"/>
    <d v="2012-11-05T00:00:00"/>
    <s v="Standard Class"/>
    <s v="VD-21670"/>
    <s v="Valerie Dominguez"/>
    <x v="0"/>
    <s v="United States"/>
    <x v="20"/>
    <x v="15"/>
    <n v="10011"/>
    <x v="3"/>
    <s v="TEC-AC-10001838"/>
    <x v="2"/>
    <x v="11"/>
    <s v="Razer Tiamat Over Ear 7.1 Surround Sound PC Gaming Headset"/>
    <x v="757"/>
    <n v="7"/>
    <n v="0"/>
    <n v="601.96990000000005"/>
  </r>
  <r>
    <n v="2300"/>
    <x v="1130"/>
    <x v="1"/>
    <x v="549"/>
    <d v="2012-11-05T00:00:00"/>
    <s v="Standard Class"/>
    <s v="VD-21670"/>
    <s v="Valerie Dominguez"/>
    <x v="0"/>
    <s v="United States"/>
    <x v="20"/>
    <x v="15"/>
    <n v="10011"/>
    <x v="3"/>
    <s v="TEC-PH-10002597"/>
    <x v="2"/>
    <x v="7"/>
    <s v="Xblue XB-1670-86 X16 Small Office Telephone - Titanium"/>
    <x v="178"/>
    <n v="4"/>
    <n v="0"/>
    <n v="125.99000000000001"/>
  </r>
  <r>
    <n v="2301"/>
    <x v="1131"/>
    <x v="2"/>
    <x v="687"/>
    <d v="2011-11-18T00:00:00"/>
    <s v="Standard Class"/>
    <s v="JL-15505"/>
    <s v="Jeremy Lonsdale"/>
    <x v="0"/>
    <s v="United States"/>
    <x v="297"/>
    <x v="12"/>
    <n v="48640"/>
    <x v="2"/>
    <s v="OFF-BI-10000756"/>
    <x v="1"/>
    <x v="8"/>
    <s v="Storex DuraTech Recycled Plastic Frosted Binders"/>
    <x v="1936"/>
    <n v="3"/>
    <n v="0"/>
    <n v="6.36"/>
  </r>
  <r>
    <n v="2302"/>
    <x v="1131"/>
    <x v="2"/>
    <x v="687"/>
    <d v="2011-11-18T00:00:00"/>
    <s v="Standard Class"/>
    <s v="JL-15505"/>
    <s v="Jeremy Lonsdale"/>
    <x v="0"/>
    <s v="United States"/>
    <x v="297"/>
    <x v="12"/>
    <n v="48640"/>
    <x v="2"/>
    <s v="OFF-BI-10000546"/>
    <x v="1"/>
    <x v="8"/>
    <s v="Avery Durable Binders"/>
    <x v="132"/>
    <n v="4"/>
    <n v="0"/>
    <n v="5.6448"/>
  </r>
  <r>
    <n v="2303"/>
    <x v="1132"/>
    <x v="0"/>
    <x v="327"/>
    <d v="2013-01-21T00:00:00"/>
    <s v="Standard Class"/>
    <s v="DL-13495"/>
    <s v="Dionis Lloyd"/>
    <x v="1"/>
    <s v="United States"/>
    <x v="38"/>
    <x v="32"/>
    <n v="31907"/>
    <x v="0"/>
    <s v="TEC-AC-10001142"/>
    <x v="2"/>
    <x v="11"/>
    <s v="First Data FD10 PIN Pad"/>
    <x v="617"/>
    <n v="4"/>
    <n v="0"/>
    <n v="31.599999999999966"/>
  </r>
  <r>
    <n v="2304"/>
    <x v="1133"/>
    <x v="3"/>
    <x v="697"/>
    <d v="2014-09-23T00:00:00"/>
    <s v="Second Class"/>
    <s v="MO-17800"/>
    <s v="Meg O'Connel"/>
    <x v="2"/>
    <s v="United States"/>
    <x v="185"/>
    <x v="32"/>
    <n v="30076"/>
    <x v="0"/>
    <s v="FUR-CH-10000785"/>
    <x v="0"/>
    <x v="1"/>
    <s v="Global Ergonomic Managers Chair"/>
    <x v="1937"/>
    <n v="4"/>
    <n v="0"/>
    <n v="188.2192"/>
  </r>
  <r>
    <n v="2305"/>
    <x v="1133"/>
    <x v="3"/>
    <x v="697"/>
    <d v="2014-09-23T00:00:00"/>
    <s v="Second Class"/>
    <s v="MO-17800"/>
    <s v="Meg O'Connel"/>
    <x v="2"/>
    <s v="United States"/>
    <x v="185"/>
    <x v="32"/>
    <n v="30076"/>
    <x v="0"/>
    <s v="OFF-PA-10000474"/>
    <x v="1"/>
    <x v="10"/>
    <s v="Staples"/>
    <x v="1938"/>
    <n v="3"/>
    <n v="0"/>
    <n v="49.970399999999991"/>
  </r>
  <r>
    <n v="2306"/>
    <x v="1134"/>
    <x v="0"/>
    <x v="443"/>
    <d v="2013-12-25T00:00:00"/>
    <s v="First Class"/>
    <s v="BP-11185"/>
    <s v="Ben Peterman"/>
    <x v="1"/>
    <s v="United States"/>
    <x v="22"/>
    <x v="10"/>
    <n v="60623"/>
    <x v="2"/>
    <s v="FUR-BO-10003441"/>
    <x v="0"/>
    <x v="0"/>
    <s v="Bush Westfield Collection Bookcases, Fully Assembled"/>
    <x v="1088"/>
    <n v="2"/>
    <n v="0.3"/>
    <n v="-14.137200000000014"/>
  </r>
  <r>
    <n v="2307"/>
    <x v="1135"/>
    <x v="1"/>
    <x v="705"/>
    <d v="2012-08-08T00:00:00"/>
    <s v="First Class"/>
    <s v="MS-17980"/>
    <s v="Michael Stewart"/>
    <x v="1"/>
    <s v="United States"/>
    <x v="12"/>
    <x v="5"/>
    <n v="77041"/>
    <x v="2"/>
    <s v="OFF-PA-10004156"/>
    <x v="1"/>
    <x v="10"/>
    <s v="Xerox 188"/>
    <x v="1939"/>
    <n v="3"/>
    <n v="0.2"/>
    <n v="9.8657999999999983"/>
  </r>
  <r>
    <n v="2308"/>
    <x v="1136"/>
    <x v="3"/>
    <x v="60"/>
    <d v="2014-11-10T00:00:00"/>
    <s v="Standard Class"/>
    <s v="SV-20935"/>
    <s v="Susan Vittorini"/>
    <x v="0"/>
    <s v="United States"/>
    <x v="20"/>
    <x v="15"/>
    <n v="10009"/>
    <x v="3"/>
    <s v="TEC-AC-10001432"/>
    <x v="2"/>
    <x v="11"/>
    <s v="Enermax Aurora Lite Keyboard"/>
    <x v="1940"/>
    <n v="5"/>
    <n v="0"/>
    <n v="171.93000000000006"/>
  </r>
  <r>
    <n v="2309"/>
    <x v="1137"/>
    <x v="3"/>
    <x v="532"/>
    <d v="2014-06-13T00:00:00"/>
    <s v="First Class"/>
    <s v="BC-11125"/>
    <s v="Becky Castell"/>
    <x v="2"/>
    <s v="United States"/>
    <x v="97"/>
    <x v="16"/>
    <n v="85345"/>
    <x v="1"/>
    <s v="FUR-CH-10001394"/>
    <x v="0"/>
    <x v="1"/>
    <s v="Global Leather Executive Chair"/>
    <x v="1941"/>
    <n v="1"/>
    <n v="0.2"/>
    <n v="35.098999999999961"/>
  </r>
  <r>
    <n v="2310"/>
    <x v="1137"/>
    <x v="3"/>
    <x v="532"/>
    <d v="2014-06-13T00:00:00"/>
    <s v="First Class"/>
    <s v="BC-11125"/>
    <s v="Becky Castell"/>
    <x v="2"/>
    <s v="United States"/>
    <x v="97"/>
    <x v="16"/>
    <n v="85345"/>
    <x v="1"/>
    <s v="OFF-ST-10002370"/>
    <x v="1"/>
    <x v="4"/>
    <s v="Sortfiler Multipurpose Personal File Organizer, Black"/>
    <x v="1942"/>
    <n v="4"/>
    <n v="0.2"/>
    <n v="7.7003999999999948"/>
  </r>
  <r>
    <n v="2311"/>
    <x v="1137"/>
    <x v="3"/>
    <x v="532"/>
    <d v="2014-06-13T00:00:00"/>
    <s v="First Class"/>
    <s v="BC-11125"/>
    <s v="Becky Castell"/>
    <x v="2"/>
    <s v="United States"/>
    <x v="97"/>
    <x v="16"/>
    <n v="85345"/>
    <x v="1"/>
    <s v="OFF-AR-10002956"/>
    <x v="1"/>
    <x v="6"/>
    <s v="Boston 16801 Nautilus Battery Pencil Sharpener"/>
    <x v="1943"/>
    <n v="5"/>
    <n v="0.2"/>
    <n v="6.602999999999998"/>
  </r>
  <r>
    <n v="2312"/>
    <x v="1137"/>
    <x v="3"/>
    <x v="532"/>
    <d v="2014-06-13T00:00:00"/>
    <s v="First Class"/>
    <s v="BC-11125"/>
    <s v="Becky Castell"/>
    <x v="2"/>
    <s v="United States"/>
    <x v="97"/>
    <x v="16"/>
    <n v="85345"/>
    <x v="1"/>
    <s v="OFF-AR-10001955"/>
    <x v="1"/>
    <x v="6"/>
    <s v="Newell 319"/>
    <x v="1840"/>
    <n v="1"/>
    <n v="0.2"/>
    <n v="1.9839999999999982"/>
  </r>
  <r>
    <n v="2313"/>
    <x v="1137"/>
    <x v="3"/>
    <x v="532"/>
    <d v="2014-06-13T00:00:00"/>
    <s v="First Class"/>
    <s v="BC-11125"/>
    <s v="Becky Castell"/>
    <x v="2"/>
    <s v="United States"/>
    <x v="97"/>
    <x v="16"/>
    <n v="85345"/>
    <x v="1"/>
    <s v="OFF-ST-10001809"/>
    <x v="1"/>
    <x v="4"/>
    <s v="Fellowes Officeware Wire Shelving"/>
    <x v="1944"/>
    <n v="3"/>
    <n v="0.2"/>
    <n v="-48.508200000000009"/>
  </r>
  <r>
    <n v="2314"/>
    <x v="1138"/>
    <x v="3"/>
    <x v="228"/>
    <d v="2014-07-26T00:00:00"/>
    <s v="Standard Class"/>
    <s v="EM-13825"/>
    <s v="Elizabeth Moffitt"/>
    <x v="1"/>
    <s v="United States"/>
    <x v="298"/>
    <x v="44"/>
    <n v="57103"/>
    <x v="2"/>
    <s v="OFF-LA-10004093"/>
    <x v="1"/>
    <x v="2"/>
    <s v="Avery 486"/>
    <x v="2"/>
    <n v="2"/>
    <n v="0"/>
    <n v="6.8713999999999995"/>
  </r>
  <r>
    <n v="2315"/>
    <x v="1138"/>
    <x v="3"/>
    <x v="228"/>
    <d v="2014-07-26T00:00:00"/>
    <s v="Standard Class"/>
    <s v="EM-13825"/>
    <s v="Elizabeth Moffitt"/>
    <x v="1"/>
    <s v="United States"/>
    <x v="298"/>
    <x v="44"/>
    <n v="57103"/>
    <x v="2"/>
    <s v="OFF-AP-10002118"/>
    <x v="1"/>
    <x v="9"/>
    <s v="1.7 Cubic Foot Compact &quot;Cube&quot; Office Refrigerators"/>
    <x v="1945"/>
    <n v="2"/>
    <n v="0"/>
    <n v="112.40640000000002"/>
  </r>
  <r>
    <n v="2316"/>
    <x v="1138"/>
    <x v="3"/>
    <x v="228"/>
    <d v="2014-07-26T00:00:00"/>
    <s v="Standard Class"/>
    <s v="EM-13825"/>
    <s v="Elizabeth Moffitt"/>
    <x v="1"/>
    <s v="United States"/>
    <x v="298"/>
    <x v="44"/>
    <n v="57103"/>
    <x v="2"/>
    <s v="OFF-BI-10000404"/>
    <x v="1"/>
    <x v="8"/>
    <s v="Avery Printable Repositionable Plastic Tabs"/>
    <x v="1946"/>
    <n v="5"/>
    <n v="0"/>
    <n v="20.21"/>
  </r>
  <r>
    <n v="2317"/>
    <x v="1138"/>
    <x v="3"/>
    <x v="228"/>
    <d v="2014-07-26T00:00:00"/>
    <s v="Standard Class"/>
    <s v="EM-13825"/>
    <s v="Elizabeth Moffitt"/>
    <x v="1"/>
    <s v="United States"/>
    <x v="298"/>
    <x v="44"/>
    <n v="57103"/>
    <x v="2"/>
    <s v="FUR-CH-10003833"/>
    <x v="0"/>
    <x v="1"/>
    <s v="Novimex Fabric Task Chair"/>
    <x v="1101"/>
    <n v="3"/>
    <n v="0"/>
    <n v="27.440999999999995"/>
  </r>
  <r>
    <n v="2318"/>
    <x v="1138"/>
    <x v="3"/>
    <x v="228"/>
    <d v="2014-07-26T00:00:00"/>
    <s v="Standard Class"/>
    <s v="EM-13825"/>
    <s v="Elizabeth Moffitt"/>
    <x v="1"/>
    <s v="United States"/>
    <x v="298"/>
    <x v="44"/>
    <n v="57103"/>
    <x v="2"/>
    <s v="OFF-BI-10002072"/>
    <x v="1"/>
    <x v="8"/>
    <s v="Cardinal Slant-D Ring Binders"/>
    <x v="1947"/>
    <n v="7"/>
    <n v="0"/>
    <n v="30.414999999999999"/>
  </r>
  <r>
    <n v="2319"/>
    <x v="1138"/>
    <x v="3"/>
    <x v="228"/>
    <d v="2014-07-26T00:00:00"/>
    <s v="Standard Class"/>
    <s v="EM-13825"/>
    <s v="Elizabeth Moffitt"/>
    <x v="1"/>
    <s v="United States"/>
    <x v="298"/>
    <x v="44"/>
    <n v="57103"/>
    <x v="2"/>
    <s v="TEC-AC-10003095"/>
    <x v="2"/>
    <x v="11"/>
    <s v="Logitech G35 7.1-Channel Surround Sound Headset"/>
    <x v="1948"/>
    <n v="3"/>
    <n v="0"/>
    <n v="132.58980000000003"/>
  </r>
  <r>
    <n v="2320"/>
    <x v="1139"/>
    <x v="1"/>
    <x v="706"/>
    <d v="2012-12-26T00:00:00"/>
    <s v="First Class"/>
    <s v="BD-11500"/>
    <s v="Bradley Drucker"/>
    <x v="0"/>
    <s v="United States"/>
    <x v="102"/>
    <x v="17"/>
    <n v="23223"/>
    <x v="0"/>
    <s v="OFF-AP-10001563"/>
    <x v="1"/>
    <x v="9"/>
    <s v="Belkin Premiere Surge Master II 8-outlet surge protector"/>
    <x v="1949"/>
    <n v="4"/>
    <n v="0"/>
    <n v="56.352799999999974"/>
  </r>
  <r>
    <n v="2321"/>
    <x v="1140"/>
    <x v="3"/>
    <x v="177"/>
    <d v="2014-03-25T00:00:00"/>
    <s v="Standard Class"/>
    <s v="HW-14935"/>
    <s v="Helen Wasserman"/>
    <x v="1"/>
    <s v="United States"/>
    <x v="4"/>
    <x v="4"/>
    <n v="98115"/>
    <x v="1"/>
    <s v="TEC-AC-10000358"/>
    <x v="2"/>
    <x v="11"/>
    <s v="Imation Secure Drive + Hardware Encrypted USB flash drive - 16 GB"/>
    <x v="1950"/>
    <n v="7"/>
    <n v="0"/>
    <n v="63.8232"/>
  </r>
  <r>
    <n v="2322"/>
    <x v="1141"/>
    <x v="1"/>
    <x v="620"/>
    <d v="2013-01-03T00:00:00"/>
    <s v="Second Class"/>
    <s v="KC-16255"/>
    <s v="Karen Carlisle"/>
    <x v="1"/>
    <s v="United States"/>
    <x v="0"/>
    <x v="0"/>
    <n v="42420"/>
    <x v="0"/>
    <s v="OFF-BI-10004492"/>
    <x v="1"/>
    <x v="8"/>
    <s v="Tuf-Vin Binders"/>
    <x v="1951"/>
    <n v="3"/>
    <n v="0"/>
    <n v="44.527799999999992"/>
  </r>
  <r>
    <n v="2323"/>
    <x v="1141"/>
    <x v="1"/>
    <x v="620"/>
    <d v="2013-01-03T00:00:00"/>
    <s v="Second Class"/>
    <s v="KC-16255"/>
    <s v="Karen Carlisle"/>
    <x v="1"/>
    <s v="United States"/>
    <x v="0"/>
    <x v="0"/>
    <n v="42420"/>
    <x v="0"/>
    <s v="OFF-BI-10001072"/>
    <x v="1"/>
    <x v="8"/>
    <s v="GBC Clear Cover, 8-1/2 x 11, unpunched, 25 covers per pack"/>
    <x v="1952"/>
    <n v="4"/>
    <n v="0"/>
    <n v="27.894399999999997"/>
  </r>
  <r>
    <n v="2324"/>
    <x v="1141"/>
    <x v="1"/>
    <x v="620"/>
    <d v="2013-01-03T00:00:00"/>
    <s v="Second Class"/>
    <s v="KC-16255"/>
    <s v="Karen Carlisle"/>
    <x v="1"/>
    <s v="United States"/>
    <x v="0"/>
    <x v="0"/>
    <n v="42420"/>
    <x v="0"/>
    <s v="OFF-BI-10003707"/>
    <x v="1"/>
    <x v="8"/>
    <s v="Aluminum Screw Posts"/>
    <x v="1953"/>
    <n v="5"/>
    <n v="0"/>
    <n v="38.15"/>
  </r>
  <r>
    <n v="2325"/>
    <x v="1141"/>
    <x v="1"/>
    <x v="620"/>
    <d v="2013-01-03T00:00:00"/>
    <s v="Second Class"/>
    <s v="KC-16255"/>
    <s v="Karen Carlisle"/>
    <x v="1"/>
    <s v="United States"/>
    <x v="0"/>
    <x v="0"/>
    <n v="42420"/>
    <x v="0"/>
    <s v="OFF-BI-10000977"/>
    <x v="1"/>
    <x v="8"/>
    <s v="Ibico Plastic Spiral Binding Combs"/>
    <x v="1954"/>
    <n v="12"/>
    <n v="0"/>
    <n v="167.80799999999999"/>
  </r>
  <r>
    <n v="2326"/>
    <x v="1142"/>
    <x v="1"/>
    <x v="426"/>
    <d v="2012-09-19T00:00:00"/>
    <s v="Second Class"/>
    <s v="BM-11575"/>
    <s v="Brendan Murry"/>
    <x v="1"/>
    <s v="United States"/>
    <x v="20"/>
    <x v="15"/>
    <n v="10035"/>
    <x v="3"/>
    <s v="OFF-BI-10002082"/>
    <x v="1"/>
    <x v="8"/>
    <s v="GBC Twin Loop Wire Binding Elements"/>
    <x v="1955"/>
    <n v="3"/>
    <n v="0.2"/>
    <n v="29.951999999999998"/>
  </r>
  <r>
    <n v="2327"/>
    <x v="1142"/>
    <x v="1"/>
    <x v="426"/>
    <d v="2012-09-19T00:00:00"/>
    <s v="Second Class"/>
    <s v="BM-11575"/>
    <s v="Brendan Murry"/>
    <x v="1"/>
    <s v="United States"/>
    <x v="20"/>
    <x v="15"/>
    <n v="10035"/>
    <x v="3"/>
    <s v="FUR-BO-10004709"/>
    <x v="0"/>
    <x v="0"/>
    <s v="Bush Westfield Collection Bookcases, Medium Cherry Finish"/>
    <x v="1956"/>
    <n v="1"/>
    <n v="0.2"/>
    <n v="1.1596000000000011"/>
  </r>
  <r>
    <n v="2328"/>
    <x v="1142"/>
    <x v="1"/>
    <x v="426"/>
    <d v="2012-09-19T00:00:00"/>
    <s v="Second Class"/>
    <s v="BM-11575"/>
    <s v="Brendan Murry"/>
    <x v="1"/>
    <s v="United States"/>
    <x v="20"/>
    <x v="15"/>
    <n v="10035"/>
    <x v="3"/>
    <s v="OFF-PA-10002365"/>
    <x v="1"/>
    <x v="10"/>
    <s v="Xerox 1967"/>
    <x v="91"/>
    <n v="2"/>
    <n v="0"/>
    <n v="6.2208000000000006"/>
  </r>
  <r>
    <n v="2329"/>
    <x v="1143"/>
    <x v="3"/>
    <x v="397"/>
    <d v="2014-09-27T00:00:00"/>
    <s v="First Class"/>
    <s v="KN-16705"/>
    <s v="Kristina Nunn"/>
    <x v="2"/>
    <s v="United States"/>
    <x v="299"/>
    <x v="22"/>
    <n v="80525"/>
    <x v="1"/>
    <s v="OFF-EN-10004147"/>
    <x v="1"/>
    <x v="12"/>
    <s v="Wausau Papers Astrobrights Colored Envelopes"/>
    <x v="646"/>
    <n v="3"/>
    <n v="0.2"/>
    <n v="5.2026000000000003"/>
  </r>
  <r>
    <n v="2330"/>
    <x v="1144"/>
    <x v="1"/>
    <x v="707"/>
    <d v="2012-12-29T00:00:00"/>
    <s v="Standard Class"/>
    <s v="JD-16150"/>
    <s v="Justin Deggeller"/>
    <x v="1"/>
    <s v="United States"/>
    <x v="10"/>
    <x v="9"/>
    <n v="19140"/>
    <x v="3"/>
    <s v="FUR-FU-10001468"/>
    <x v="0"/>
    <x v="5"/>
    <s v="Tenex Antistatic Computer Chair Mats"/>
    <x v="1957"/>
    <n v="4"/>
    <n v="0.2"/>
    <n v="-68.392000000000053"/>
  </r>
  <r>
    <n v="2331"/>
    <x v="1145"/>
    <x v="0"/>
    <x v="446"/>
    <d v="2013-09-27T00:00:00"/>
    <s v="Second Class"/>
    <s v="LA-16780"/>
    <s v="Laura Armstrong"/>
    <x v="1"/>
    <s v="United States"/>
    <x v="1"/>
    <x v="1"/>
    <n v="90004"/>
    <x v="1"/>
    <s v="OFF-ST-10000642"/>
    <x v="1"/>
    <x v="4"/>
    <s v="Tennsco Lockers, Gray"/>
    <x v="108"/>
    <n v="2"/>
    <n v="0"/>
    <n v="2.9371999999999971"/>
  </r>
  <r>
    <n v="2332"/>
    <x v="1145"/>
    <x v="0"/>
    <x v="446"/>
    <d v="2013-09-27T00:00:00"/>
    <s v="Second Class"/>
    <s v="LA-16780"/>
    <s v="Laura Armstrong"/>
    <x v="1"/>
    <s v="United States"/>
    <x v="1"/>
    <x v="1"/>
    <n v="90004"/>
    <x v="1"/>
    <s v="OFF-PA-10000380"/>
    <x v="1"/>
    <x v="10"/>
    <s v="REDIFORM Incoming/Outgoing Call Register, 11&quot; X 8 1/2&quot;, 100 Messages"/>
    <x v="1958"/>
    <n v="5"/>
    <n v="0"/>
    <n v="20.85"/>
  </r>
  <r>
    <n v="2333"/>
    <x v="1146"/>
    <x v="3"/>
    <x v="708"/>
    <d v="2014-03-26T00:00:00"/>
    <s v="Standard Class"/>
    <s v="RW-19690"/>
    <s v="Robert Waldorf"/>
    <x v="0"/>
    <s v="United States"/>
    <x v="240"/>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x v="240"/>
    <x v="14"/>
    <n v="47905"/>
    <x v="2"/>
    <s v="OFF-PA-10004971"/>
    <x v="1"/>
    <x v="10"/>
    <s v="Xerox 196"/>
    <x v="399"/>
    <n v="1"/>
    <n v="0"/>
    <n v="2.8322000000000003"/>
  </r>
  <r>
    <n v="2335"/>
    <x v="1147"/>
    <x v="2"/>
    <x v="587"/>
    <d v="2011-10-04T00:00:00"/>
    <s v="Standard Class"/>
    <s v="KW-16570"/>
    <s v="Kelly Williams"/>
    <x v="0"/>
    <s v="United States"/>
    <x v="300"/>
    <x v="18"/>
    <n v="37042"/>
    <x v="0"/>
    <s v="OFF-AP-10000696"/>
    <x v="1"/>
    <x v="9"/>
    <s v="Holmes Odor Grabber"/>
    <x v="1960"/>
    <n v="6"/>
    <n v="0.2"/>
    <n v="11.247599999999995"/>
  </r>
  <r>
    <n v="2336"/>
    <x v="1148"/>
    <x v="3"/>
    <x v="389"/>
    <d v="2014-12-11T00:00:00"/>
    <s v="Same Day"/>
    <s v="CC-12220"/>
    <s v="Chris Cortes"/>
    <x v="0"/>
    <s v="United States"/>
    <x v="54"/>
    <x v="29"/>
    <n v="6824"/>
    <x v="3"/>
    <s v="OFF-EN-10004030"/>
    <x v="1"/>
    <x v="12"/>
    <s v="Convenience Packs of Business Envelopes"/>
    <x v="139"/>
    <n v="3"/>
    <n v="0"/>
    <n v="5.1042000000000005"/>
  </r>
  <r>
    <n v="2337"/>
    <x v="1148"/>
    <x v="3"/>
    <x v="389"/>
    <d v="2014-12-11T00:00:00"/>
    <s v="Same Day"/>
    <s v="CC-12220"/>
    <s v="Chris Cortes"/>
    <x v="0"/>
    <s v="United States"/>
    <x v="54"/>
    <x v="29"/>
    <n v="6824"/>
    <x v="3"/>
    <s v="OFF-AP-10000026"/>
    <x v="1"/>
    <x v="9"/>
    <s v="Tripp Lite Isotel 6 Outlet Surge Protector with Fax/Modem Protection"/>
    <x v="1961"/>
    <n v="7"/>
    <n v="0"/>
    <n v="123.76909999999995"/>
  </r>
  <r>
    <n v="2338"/>
    <x v="1149"/>
    <x v="2"/>
    <x v="709"/>
    <d v="2011-08-23T00:00:00"/>
    <s v="Same Day"/>
    <s v="RH-19495"/>
    <s v="Rick Hansen"/>
    <x v="0"/>
    <s v="United States"/>
    <x v="20"/>
    <x v="15"/>
    <n v="10009"/>
    <x v="3"/>
    <s v="OFF-PA-10003936"/>
    <x v="1"/>
    <x v="10"/>
    <s v="Xerox 1994"/>
    <x v="243"/>
    <n v="4"/>
    <n v="0"/>
    <n v="12.441600000000001"/>
  </r>
  <r>
    <n v="2339"/>
    <x v="1149"/>
    <x v="2"/>
    <x v="709"/>
    <d v="2011-08-23T00:00:00"/>
    <s v="Same Day"/>
    <s v="RH-19495"/>
    <s v="Rick Hansen"/>
    <x v="0"/>
    <s v="United States"/>
    <x v="20"/>
    <x v="15"/>
    <n v="10009"/>
    <x v="3"/>
    <s v="OFF-PA-10004530"/>
    <x v="1"/>
    <x v="10"/>
    <s v="Personal Creations Ink Jet Cards and Labels"/>
    <x v="1962"/>
    <n v="4"/>
    <n v="0"/>
    <n v="22.500800000000002"/>
  </r>
  <r>
    <n v="2340"/>
    <x v="1150"/>
    <x v="2"/>
    <x v="710"/>
    <d v="2011-08-24T00:00:00"/>
    <s v="Standard Class"/>
    <s v="JK-15625"/>
    <s v="Jim Karlsson"/>
    <x v="0"/>
    <s v="United States"/>
    <x v="38"/>
    <x v="24"/>
    <n v="43229"/>
    <x v="3"/>
    <s v="OFF-AR-10004930"/>
    <x v="1"/>
    <x v="6"/>
    <s v="Turquoise Lead Holder with Pocket Clip"/>
    <x v="1963"/>
    <n v="2"/>
    <n v="0.2"/>
    <n v="1.7419999999999987"/>
  </r>
  <r>
    <n v="2341"/>
    <x v="1151"/>
    <x v="0"/>
    <x v="338"/>
    <d v="2013-11-16T00:00:00"/>
    <s v="Standard Class"/>
    <s v="DC-13285"/>
    <s v="Debra Catini"/>
    <x v="0"/>
    <s v="United States"/>
    <x v="131"/>
    <x v="32"/>
    <n v="31088"/>
    <x v="0"/>
    <s v="OFF-AR-10004999"/>
    <x v="1"/>
    <x v="6"/>
    <s v="Newell 315"/>
    <x v="1085"/>
    <n v="7"/>
    <n v="0"/>
    <n v="10.465"/>
  </r>
  <r>
    <n v="2342"/>
    <x v="1152"/>
    <x v="2"/>
    <x v="520"/>
    <d v="2012-01-03T00:00:00"/>
    <s v="First Class"/>
    <s v="GM-14455"/>
    <s v="Gary Mitchum"/>
    <x v="2"/>
    <s v="United States"/>
    <x v="47"/>
    <x v="31"/>
    <n v="2038"/>
    <x v="3"/>
    <s v="FUR-FU-10002501"/>
    <x v="0"/>
    <x v="5"/>
    <s v="Nu-Dell Executive Frame"/>
    <x v="1964"/>
    <n v="5"/>
    <n v="0"/>
    <n v="23.384"/>
  </r>
  <r>
    <n v="2343"/>
    <x v="1152"/>
    <x v="2"/>
    <x v="520"/>
    <d v="2012-01-03T00:00:00"/>
    <s v="First Class"/>
    <s v="GM-14455"/>
    <s v="Gary Mitchum"/>
    <x v="2"/>
    <s v="United States"/>
    <x v="47"/>
    <x v="31"/>
    <n v="2038"/>
    <x v="3"/>
    <s v="TEC-AC-10000358"/>
    <x v="2"/>
    <x v="11"/>
    <s v="Imation Secure Drive + Hardware Encrypted USB flash drive - 16 GB"/>
    <x v="1965"/>
    <n v="3"/>
    <n v="0"/>
    <n v="27.352799999999998"/>
  </r>
  <r>
    <n v="2344"/>
    <x v="1153"/>
    <x v="2"/>
    <x v="711"/>
    <d v="2011-07-30T00:00:00"/>
    <s v="Second Class"/>
    <s v="CL-11890"/>
    <s v="Carl Ludwig"/>
    <x v="0"/>
    <s v="United States"/>
    <x v="22"/>
    <x v="10"/>
    <n v="60623"/>
    <x v="2"/>
    <s v="OFF-ST-10004804"/>
    <x v="1"/>
    <x v="4"/>
    <s v="Belkin 19&quot; Vented Equipment Shelf, Black"/>
    <x v="1966"/>
    <n v="3"/>
    <n v="0.2"/>
    <n v="-29.343599999999995"/>
  </r>
  <r>
    <n v="2345"/>
    <x v="1154"/>
    <x v="0"/>
    <x v="712"/>
    <d v="2013-02-28T00:00:00"/>
    <s v="Standard Class"/>
    <s v="PV-18985"/>
    <s v="Paul Van Hugh"/>
    <x v="2"/>
    <s v="United States"/>
    <x v="158"/>
    <x v="6"/>
    <n v="53209"/>
    <x v="2"/>
    <s v="OFF-AP-10001205"/>
    <x v="1"/>
    <x v="9"/>
    <s v="Belkin 5 Outlet SurgeMaster Power Centers"/>
    <x v="1967"/>
    <n v="9"/>
    <n v="0"/>
    <n v="137.28960000000004"/>
  </r>
  <r>
    <n v="2346"/>
    <x v="1155"/>
    <x v="0"/>
    <x v="69"/>
    <d v="2013-03-19T00:00:00"/>
    <s v="Standard Class"/>
    <s v="LT-17110"/>
    <s v="Liz Thompson"/>
    <x v="0"/>
    <s v="United States"/>
    <x v="52"/>
    <x v="5"/>
    <n v="78207"/>
    <x v="2"/>
    <s v="OFF-PA-10000659"/>
    <x v="1"/>
    <x v="10"/>
    <s v="TOPS Carbonless Receipt Book, Four 2-3/4 x 7-1/4 Money Receipts per Page"/>
    <x v="1856"/>
    <n v="5"/>
    <n v="0.2"/>
    <n v="24.527999999999995"/>
  </r>
  <r>
    <n v="2347"/>
    <x v="1155"/>
    <x v="0"/>
    <x v="69"/>
    <d v="2013-03-19T00:00:00"/>
    <s v="Standard Class"/>
    <s v="LT-17110"/>
    <s v="Liz Thompson"/>
    <x v="0"/>
    <s v="United States"/>
    <x v="52"/>
    <x v="5"/>
    <n v="78207"/>
    <x v="2"/>
    <s v="OFF-BI-10004141"/>
    <x v="1"/>
    <x v="8"/>
    <s v="Insertable Tab Indexes For Data Binders"/>
    <x v="1968"/>
    <n v="2"/>
    <n v="0.8"/>
    <n v="-2.1624000000000012"/>
  </r>
  <r>
    <n v="2348"/>
    <x v="1155"/>
    <x v="0"/>
    <x v="69"/>
    <d v="2013-03-19T00:00:00"/>
    <s v="Standard Class"/>
    <s v="LT-17110"/>
    <s v="Liz Thompson"/>
    <x v="0"/>
    <s v="United States"/>
    <x v="52"/>
    <x v="5"/>
    <n v="78207"/>
    <x v="2"/>
    <s v="FUR-TA-10004619"/>
    <x v="0"/>
    <x v="3"/>
    <s v="Hon Non-Folding Utility Tables"/>
    <x v="1969"/>
    <n v="5"/>
    <n v="0.3"/>
    <n v="0"/>
  </r>
  <r>
    <n v="2349"/>
    <x v="1156"/>
    <x v="3"/>
    <x v="574"/>
    <d v="2014-12-04T00:00:00"/>
    <s v="Same Day"/>
    <s v="AM-10360"/>
    <s v="Alice McCarthy"/>
    <x v="1"/>
    <s v="United States"/>
    <x v="1"/>
    <x v="1"/>
    <n v="90032"/>
    <x v="1"/>
    <s v="OFF-BI-10004187"/>
    <x v="1"/>
    <x v="8"/>
    <s v="Staples"/>
    <x v="1970"/>
    <n v="6"/>
    <n v="0.2"/>
    <n v="3.1583999999999985"/>
  </r>
  <r>
    <n v="2350"/>
    <x v="1156"/>
    <x v="3"/>
    <x v="574"/>
    <d v="2014-12-04T00:00:00"/>
    <s v="Same Day"/>
    <s v="AM-10360"/>
    <s v="Alice McCarthy"/>
    <x v="1"/>
    <s v="United States"/>
    <x v="1"/>
    <x v="1"/>
    <n v="90032"/>
    <x v="1"/>
    <s v="OFF-BI-10000632"/>
    <x v="1"/>
    <x v="8"/>
    <s v="Satellite Sectional Post Binders"/>
    <x v="1971"/>
    <n v="2"/>
    <n v="0.2"/>
    <n v="22.573199999999996"/>
  </r>
  <r>
    <n v="2351"/>
    <x v="1156"/>
    <x v="3"/>
    <x v="574"/>
    <d v="2014-12-04T00:00:00"/>
    <s v="Same Day"/>
    <s v="AM-10360"/>
    <s v="Alice McCarthy"/>
    <x v="1"/>
    <s v="United States"/>
    <x v="1"/>
    <x v="1"/>
    <n v="90032"/>
    <x v="1"/>
    <s v="OFF-PA-10003724"/>
    <x v="1"/>
    <x v="10"/>
    <s v="Wirebound Message Book, 4 per Page"/>
    <x v="139"/>
    <n v="2"/>
    <n v="0"/>
    <n v="5.3213999999999997"/>
  </r>
  <r>
    <n v="2352"/>
    <x v="1156"/>
    <x v="3"/>
    <x v="574"/>
    <d v="2014-12-04T00:00:00"/>
    <s v="Same Day"/>
    <s v="AM-10360"/>
    <s v="Alice McCarthy"/>
    <x v="1"/>
    <s v="United States"/>
    <x v="1"/>
    <x v="1"/>
    <n v="90032"/>
    <x v="1"/>
    <s v="OFF-AP-10002765"/>
    <x v="1"/>
    <x v="9"/>
    <s v="Fellowes Advanced Computer Series Surge Protectors"/>
    <x v="1972"/>
    <n v="3"/>
    <n v="0"/>
    <n v="22.251600000000003"/>
  </r>
  <r>
    <n v="2353"/>
    <x v="1156"/>
    <x v="3"/>
    <x v="574"/>
    <d v="2014-12-04T00:00:00"/>
    <s v="Same Day"/>
    <s v="AM-10360"/>
    <s v="Alice McCarthy"/>
    <x v="1"/>
    <s v="United States"/>
    <x v="1"/>
    <x v="1"/>
    <n v="90032"/>
    <x v="1"/>
    <s v="OFF-AR-10001868"/>
    <x v="1"/>
    <x v="6"/>
    <s v="Prang Dustless Chalk Sticks"/>
    <x v="1973"/>
    <n v="6"/>
    <n v="0"/>
    <n v="5.04"/>
  </r>
  <r>
    <n v="2354"/>
    <x v="1157"/>
    <x v="1"/>
    <x v="284"/>
    <d v="2012-09-02T00:00:00"/>
    <s v="First Class"/>
    <s v="SC-20260"/>
    <s v="Scott Cohen"/>
    <x v="1"/>
    <s v="United States"/>
    <x v="8"/>
    <x v="1"/>
    <n v="94122"/>
    <x v="1"/>
    <s v="FUR-BO-10002545"/>
    <x v="0"/>
    <x v="0"/>
    <s v="Atlantic Metals Mobile 3-Shelf Bookcases, Custom Colors"/>
    <x v="1974"/>
    <n v="7"/>
    <n v="0.15"/>
    <n v="200.95460000000008"/>
  </r>
  <r>
    <n v="2355"/>
    <x v="1157"/>
    <x v="1"/>
    <x v="284"/>
    <d v="2012-09-02T00:00:00"/>
    <s v="First Class"/>
    <s v="SC-20260"/>
    <s v="Scott Cohen"/>
    <x v="1"/>
    <s v="United States"/>
    <x v="8"/>
    <x v="1"/>
    <n v="94122"/>
    <x v="1"/>
    <s v="OFF-BI-10002735"/>
    <x v="1"/>
    <x v="8"/>
    <s v="GBC Prestige Therm-A-Bind Covers"/>
    <x v="1975"/>
    <n v="5"/>
    <n v="0.2"/>
    <n v="46.3185"/>
  </r>
  <r>
    <n v="2356"/>
    <x v="1157"/>
    <x v="1"/>
    <x v="284"/>
    <d v="2012-09-02T00:00:00"/>
    <s v="First Class"/>
    <s v="SC-20260"/>
    <s v="Scott Cohen"/>
    <x v="1"/>
    <s v="United States"/>
    <x v="8"/>
    <x v="1"/>
    <n v="94122"/>
    <x v="1"/>
    <s v="TEC-AC-10004864"/>
    <x v="2"/>
    <x v="11"/>
    <s v="Memorex Micro Travel Drive 32 GB"/>
    <x v="1976"/>
    <n v="1"/>
    <n v="0"/>
    <n v="15.699300000000001"/>
  </r>
  <r>
    <n v="2357"/>
    <x v="1157"/>
    <x v="1"/>
    <x v="284"/>
    <d v="2012-09-02T00:00:00"/>
    <s v="First Class"/>
    <s v="SC-20260"/>
    <s v="Scott Cohen"/>
    <x v="1"/>
    <s v="United States"/>
    <x v="8"/>
    <x v="1"/>
    <n v="94122"/>
    <x v="1"/>
    <s v="TEC-MA-10000597"/>
    <x v="2"/>
    <x v="15"/>
    <s v="Lexmark S315 Color Inkjet Printer"/>
    <x v="1977"/>
    <n v="3"/>
    <n v="0.2"/>
    <n v="80.991899999999987"/>
  </r>
  <r>
    <n v="2358"/>
    <x v="1158"/>
    <x v="2"/>
    <x v="461"/>
    <d v="2011-03-21T00:00:00"/>
    <s v="Standard Class"/>
    <s v="CP-12340"/>
    <s v="Christine Phan"/>
    <x v="1"/>
    <s v="United States"/>
    <x v="20"/>
    <x v="15"/>
    <n v="10024"/>
    <x v="3"/>
    <s v="FUR-TA-10003473"/>
    <x v="0"/>
    <x v="3"/>
    <s v="Bretford Rectangular Conference Table Tops"/>
    <x v="1978"/>
    <n v="7"/>
    <n v="0.4"/>
    <n v="-447.59469999999988"/>
  </r>
  <r>
    <n v="2359"/>
    <x v="1158"/>
    <x v="2"/>
    <x v="461"/>
    <d v="2011-03-21T00:00:00"/>
    <s v="Standard Class"/>
    <s v="CP-12340"/>
    <s v="Christine Phan"/>
    <x v="1"/>
    <s v="United States"/>
    <x v="20"/>
    <x v="15"/>
    <n v="10024"/>
    <x v="3"/>
    <s v="FUR-TA-10001950"/>
    <x v="0"/>
    <x v="3"/>
    <s v="Balt Solid Wood Round Tables"/>
    <x v="1979"/>
    <n v="4"/>
    <n v="0.4"/>
    <n v="-553.64760000000001"/>
  </r>
  <r>
    <n v="2360"/>
    <x v="1158"/>
    <x v="2"/>
    <x v="461"/>
    <d v="2011-03-21T00:00:00"/>
    <s v="Standard Class"/>
    <s v="CP-12340"/>
    <s v="Christine Phan"/>
    <x v="1"/>
    <s v="United States"/>
    <x v="20"/>
    <x v="15"/>
    <n v="10024"/>
    <x v="3"/>
    <s v="FUR-TA-10004175"/>
    <x v="0"/>
    <x v="3"/>
    <s v="Hon 30&quot; x 60&quot; Table with Locking Drawer"/>
    <x v="1980"/>
    <n v="3"/>
    <n v="0.4"/>
    <n v="-122.78160000000003"/>
  </r>
  <r>
    <n v="2361"/>
    <x v="1158"/>
    <x v="2"/>
    <x v="461"/>
    <d v="2011-03-21T00:00:00"/>
    <s v="Standard Class"/>
    <s v="CP-12340"/>
    <s v="Christine Phan"/>
    <x v="1"/>
    <s v="United States"/>
    <x v="20"/>
    <x v="15"/>
    <n v="10024"/>
    <x v="3"/>
    <s v="OFF-PA-10002960"/>
    <x v="1"/>
    <x v="10"/>
    <s v="Xerox 1926"/>
    <x v="1981"/>
    <n v="7"/>
    <n v="0"/>
    <n v="16.3842"/>
  </r>
  <r>
    <n v="2362"/>
    <x v="1158"/>
    <x v="2"/>
    <x v="461"/>
    <d v="2011-03-21T00:00:00"/>
    <s v="Standard Class"/>
    <s v="CP-12340"/>
    <s v="Christine Phan"/>
    <x v="1"/>
    <s v="United States"/>
    <x v="20"/>
    <x v="15"/>
    <n v="10024"/>
    <x v="3"/>
    <s v="OFF-PA-10000919"/>
    <x v="1"/>
    <x v="10"/>
    <s v="Xerox 1918"/>
    <x v="1982"/>
    <n v="4"/>
    <n v="0"/>
    <n v="75.9696"/>
  </r>
  <r>
    <n v="2363"/>
    <x v="1159"/>
    <x v="3"/>
    <x v="513"/>
    <d v="2014-04-21T00:00:00"/>
    <s v="Standard Class"/>
    <s v="RF-19840"/>
    <s v="Roy Französisch"/>
    <x v="0"/>
    <s v="United States"/>
    <x v="38"/>
    <x v="24"/>
    <n v="43229"/>
    <x v="3"/>
    <s v="OFF-BI-10001553"/>
    <x v="1"/>
    <x v="8"/>
    <s v="SpineVue Locking Slant-D Ring Binders by Cardinal"/>
    <x v="1983"/>
    <n v="5"/>
    <n v="0.7"/>
    <n v="-10.053999999999998"/>
  </r>
  <r>
    <n v="2364"/>
    <x v="1160"/>
    <x v="0"/>
    <x v="69"/>
    <d v="2013-03-19T00:00:00"/>
    <s v="Standard Class"/>
    <s v="AB-10060"/>
    <s v="Adam Bellavance"/>
    <x v="2"/>
    <s v="United States"/>
    <x v="141"/>
    <x v="17"/>
    <n v="22980"/>
    <x v="0"/>
    <s v="FUR-FU-10004864"/>
    <x v="0"/>
    <x v="5"/>
    <s v="Howard Miller 14-1/2&quot; Diameter Chrome Round Wall Clock"/>
    <x v="1984"/>
    <n v="2"/>
    <n v="0"/>
    <n v="40.921599999999998"/>
  </r>
  <r>
    <n v="2365"/>
    <x v="1160"/>
    <x v="0"/>
    <x v="69"/>
    <d v="2013-03-19T00:00:00"/>
    <s v="Standard Class"/>
    <s v="AB-10060"/>
    <s v="Adam Bellavance"/>
    <x v="2"/>
    <s v="United States"/>
    <x v="141"/>
    <x v="17"/>
    <n v="22980"/>
    <x v="0"/>
    <s v="OFF-AP-10004540"/>
    <x v="1"/>
    <x v="9"/>
    <s v="Eureka The Boss Lite 10-Amp Upright Vacuum, Blue"/>
    <x v="1985"/>
    <n v="2"/>
    <n v="0"/>
    <n v="44.889600000000002"/>
  </r>
  <r>
    <n v="2366"/>
    <x v="1160"/>
    <x v="0"/>
    <x v="69"/>
    <d v="2013-03-19T00:00:00"/>
    <s v="Standard Class"/>
    <s v="AB-10060"/>
    <s v="Adam Bellavance"/>
    <x v="2"/>
    <s v="United States"/>
    <x v="141"/>
    <x v="17"/>
    <n v="22980"/>
    <x v="0"/>
    <s v="OFF-BI-10004965"/>
    <x v="1"/>
    <x v="8"/>
    <s v="Ibico Covers for Plastic or Wire Binding Elements"/>
    <x v="1986"/>
    <n v="4"/>
    <n v="0"/>
    <n v="20.7"/>
  </r>
  <r>
    <n v="2367"/>
    <x v="1161"/>
    <x v="2"/>
    <x v="156"/>
    <d v="2011-11-26T00:00:00"/>
    <s v="Second Class"/>
    <s v="EH-13990"/>
    <s v="Erica Hackney"/>
    <x v="0"/>
    <s v="United States"/>
    <x v="301"/>
    <x v="1"/>
    <n v="95823"/>
    <x v="1"/>
    <s v="FUR-CH-10001714"/>
    <x v="0"/>
    <x v="1"/>
    <s v="Global Leather &amp; Oak Executive Chair, Burgundy"/>
    <x v="1987"/>
    <n v="1"/>
    <n v="0.2"/>
    <n v="-18.106799999999993"/>
  </r>
  <r>
    <n v="2368"/>
    <x v="1162"/>
    <x v="3"/>
    <x v="516"/>
    <d v="2014-02-14T00:00:00"/>
    <s v="First Class"/>
    <s v="MN-17935"/>
    <s v="Michael Nguyen"/>
    <x v="0"/>
    <s v="United States"/>
    <x v="183"/>
    <x v="39"/>
    <n v="20735"/>
    <x v="3"/>
    <s v="OFF-PA-10002464"/>
    <x v="1"/>
    <x v="10"/>
    <s v="HP Office Recycled Paper (20Lb. and 87 Bright)"/>
    <x v="1071"/>
    <n v="4"/>
    <n v="0"/>
    <n v="11.328800000000001"/>
  </r>
  <r>
    <n v="2369"/>
    <x v="1163"/>
    <x v="0"/>
    <x v="713"/>
    <d v="2013-09-28T00:00:00"/>
    <s v="Standard Class"/>
    <s v="KL-16555"/>
    <s v="Kelly Lampkin"/>
    <x v="1"/>
    <s v="United States"/>
    <x v="54"/>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x v="54"/>
    <x v="24"/>
    <n v="45014"/>
    <x v="3"/>
    <s v="OFF-AR-10000315"/>
    <x v="1"/>
    <x v="6"/>
    <s v="Dixon Ticonderoga Maple Cedar Pencil, #2"/>
    <x v="1989"/>
    <n v="2"/>
    <n v="0.2"/>
    <n v="0.30700000000000016"/>
  </r>
  <r>
    <n v="2371"/>
    <x v="1164"/>
    <x v="3"/>
    <x v="437"/>
    <d v="2014-07-10T00:00:00"/>
    <s v="Second Class"/>
    <s v="MP-17965"/>
    <s v="Michael Paige"/>
    <x v="1"/>
    <s v="United States"/>
    <x v="99"/>
    <x v="34"/>
    <n v="2886"/>
    <x v="3"/>
    <s v="TEC-AC-10004353"/>
    <x v="2"/>
    <x v="11"/>
    <s v="Hypercom P1300 Pinpad"/>
    <x v="1990"/>
    <n v="4"/>
    <n v="0"/>
    <n v="93.240000000000009"/>
  </r>
  <r>
    <n v="2372"/>
    <x v="1165"/>
    <x v="0"/>
    <x v="274"/>
    <d v="2013-07-12T00:00:00"/>
    <s v="Second Class"/>
    <s v="BF-11020"/>
    <s v="Barry Französisch"/>
    <x v="1"/>
    <s v="United States"/>
    <x v="34"/>
    <x v="10"/>
    <n v="60505"/>
    <x v="2"/>
    <s v="FUR-FU-10004973"/>
    <x v="0"/>
    <x v="5"/>
    <s v="Flat Face Poster Frame"/>
    <x v="1991"/>
    <n v="8"/>
    <n v="0.6"/>
    <n v="-27.129599999999996"/>
  </r>
  <r>
    <n v="2373"/>
    <x v="1165"/>
    <x v="0"/>
    <x v="274"/>
    <d v="2013-07-12T00:00:00"/>
    <s v="Second Class"/>
    <s v="BF-11020"/>
    <s v="Barry Französisch"/>
    <x v="1"/>
    <s v="United States"/>
    <x v="34"/>
    <x v="10"/>
    <n v="60505"/>
    <x v="2"/>
    <s v="OFF-FA-10000936"/>
    <x v="1"/>
    <x v="13"/>
    <s v="Acco Hot Clips Clips to Go"/>
    <x v="1992"/>
    <n v="1"/>
    <n v="0.2"/>
    <n v="0.8224999999999999"/>
  </r>
  <r>
    <n v="2374"/>
    <x v="1165"/>
    <x v="0"/>
    <x v="274"/>
    <d v="2013-07-12T00:00:00"/>
    <s v="Second Class"/>
    <s v="BF-11020"/>
    <s v="Barry Französisch"/>
    <x v="1"/>
    <s v="United States"/>
    <x v="34"/>
    <x v="10"/>
    <n v="60505"/>
    <x v="2"/>
    <s v="OFF-PA-10001609"/>
    <x v="1"/>
    <x v="10"/>
    <s v="Tops Wirebound Message Log Books"/>
    <x v="1993"/>
    <n v="9"/>
    <n v="0.2"/>
    <n v="7.698599999999999"/>
  </r>
  <r>
    <n v="2375"/>
    <x v="1165"/>
    <x v="0"/>
    <x v="274"/>
    <d v="2013-07-12T00:00:00"/>
    <s v="Second Class"/>
    <s v="BF-11020"/>
    <s v="Barry Französisch"/>
    <x v="1"/>
    <s v="United States"/>
    <x v="34"/>
    <x v="10"/>
    <n v="60505"/>
    <x v="2"/>
    <s v="FUR-CH-10000785"/>
    <x v="0"/>
    <x v="1"/>
    <s v="Global Ergonomic Managers Chair"/>
    <x v="1994"/>
    <n v="2"/>
    <n v="0.3"/>
    <n v="-14.478399999999993"/>
  </r>
  <r>
    <n v="2376"/>
    <x v="1166"/>
    <x v="3"/>
    <x v="714"/>
    <d v="2014-01-31T00:00:00"/>
    <s v="Standard Class"/>
    <s v="TP-21130"/>
    <s v="Theone Pippenger"/>
    <x v="0"/>
    <s v="United States"/>
    <x v="214"/>
    <x v="32"/>
    <n v="30080"/>
    <x v="0"/>
    <s v="OFF-FA-10000053"/>
    <x v="1"/>
    <x v="13"/>
    <s v="Revere Boxed Rubber Bands by Revere"/>
    <x v="1995"/>
    <n v="3"/>
    <n v="0"/>
    <n v="0.11340000000000017"/>
  </r>
  <r>
    <n v="2377"/>
    <x v="1167"/>
    <x v="2"/>
    <x v="710"/>
    <d v="2011-08-21T00:00:00"/>
    <s v="Second Class"/>
    <s v="MS-17770"/>
    <s v="Maxwell Schwartz"/>
    <x v="0"/>
    <s v="United States"/>
    <x v="38"/>
    <x v="24"/>
    <n v="43229"/>
    <x v="3"/>
    <s v="OFF-BI-10001718"/>
    <x v="1"/>
    <x v="8"/>
    <s v="GBC DocuBind P50 Personal Binding Machine"/>
    <x v="1996"/>
    <n v="4"/>
    <n v="0.7"/>
    <n v="-58.861599999999981"/>
  </r>
  <r>
    <n v="2378"/>
    <x v="1167"/>
    <x v="2"/>
    <x v="710"/>
    <d v="2011-08-21T00:00:00"/>
    <s v="Second Class"/>
    <s v="MS-17770"/>
    <s v="Maxwell Schwartz"/>
    <x v="0"/>
    <s v="United States"/>
    <x v="38"/>
    <x v="24"/>
    <n v="43229"/>
    <x v="3"/>
    <s v="OFF-SU-10004768"/>
    <x v="1"/>
    <x v="14"/>
    <s v="Acme Kleencut Forged Steel Scissors"/>
    <x v="1997"/>
    <n v="2"/>
    <n v="0.2"/>
    <n v="1.1479999999999988"/>
  </r>
  <r>
    <n v="2379"/>
    <x v="1168"/>
    <x v="1"/>
    <x v="401"/>
    <d v="2012-12-11T00:00:00"/>
    <s v="Standard Class"/>
    <s v="KM-16375"/>
    <s v="Katherine Murray"/>
    <x v="2"/>
    <s v="United States"/>
    <x v="302"/>
    <x v="1"/>
    <n v="91360"/>
    <x v="1"/>
    <s v="OFF-PA-10003883"/>
    <x v="1"/>
    <x v="10"/>
    <s v="Message Book, Phone, Wirebound Standard Line Memo, 2 3/4&quot; X 5&quot;"/>
    <x v="1998"/>
    <n v="5"/>
    <n v="0"/>
    <n v="15.065"/>
  </r>
  <r>
    <n v="2380"/>
    <x v="1169"/>
    <x v="0"/>
    <x v="715"/>
    <d v="2013-05-11T00:00:00"/>
    <s v="Standard Class"/>
    <s v="BE-11455"/>
    <s v="Brad Eason"/>
    <x v="2"/>
    <s v="United States"/>
    <x v="160"/>
    <x v="24"/>
    <n v="44052"/>
    <x v="3"/>
    <s v="OFF-FA-10004248"/>
    <x v="1"/>
    <x v="13"/>
    <s v="Advantus T-Pin Paper Clips"/>
    <x v="1999"/>
    <n v="2"/>
    <n v="0.2"/>
    <n v="1.7138000000000002"/>
  </r>
  <r>
    <n v="2381"/>
    <x v="1169"/>
    <x v="0"/>
    <x v="715"/>
    <d v="2013-05-11T00:00:00"/>
    <s v="Standard Class"/>
    <s v="BE-11455"/>
    <s v="Brad Eason"/>
    <x v="2"/>
    <s v="United States"/>
    <x v="160"/>
    <x v="24"/>
    <n v="44052"/>
    <x v="3"/>
    <s v="OFF-PA-10002581"/>
    <x v="1"/>
    <x v="10"/>
    <s v="Xerox 1951"/>
    <x v="2000"/>
    <n v="2"/>
    <n v="0.2"/>
    <n v="15.489999999999997"/>
  </r>
  <r>
    <n v="2382"/>
    <x v="1169"/>
    <x v="0"/>
    <x v="715"/>
    <d v="2013-05-11T00:00:00"/>
    <s v="Standard Class"/>
    <s v="BE-11455"/>
    <s v="Brad Eason"/>
    <x v="2"/>
    <s v="United States"/>
    <x v="160"/>
    <x v="24"/>
    <n v="44052"/>
    <x v="3"/>
    <s v="FUR-FU-10004848"/>
    <x v="0"/>
    <x v="5"/>
    <s v="DAX Solid Wood Frames"/>
    <x v="2001"/>
    <n v="7"/>
    <n v="0.2"/>
    <n v="11.626299999999999"/>
  </r>
  <r>
    <n v="2383"/>
    <x v="1170"/>
    <x v="3"/>
    <x v="613"/>
    <d v="2014-03-27T00:00:00"/>
    <s v="First Class"/>
    <s v="CV-12295"/>
    <s v="Christina VanderZanden"/>
    <x v="0"/>
    <s v="United States"/>
    <x v="201"/>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x v="201"/>
    <x v="1"/>
    <n v="93727"/>
    <x v="1"/>
    <s v="OFF-AR-10003087"/>
    <x v="1"/>
    <x v="6"/>
    <s v="Staples"/>
    <x v="2003"/>
    <n v="9"/>
    <n v="0"/>
    <n v="4.4855999999999998"/>
  </r>
  <r>
    <n v="2385"/>
    <x v="1170"/>
    <x v="3"/>
    <x v="613"/>
    <d v="2014-03-27T00:00:00"/>
    <s v="First Class"/>
    <s v="CV-12295"/>
    <s v="Christina VanderZanden"/>
    <x v="0"/>
    <s v="United States"/>
    <x v="201"/>
    <x v="1"/>
    <n v="93727"/>
    <x v="1"/>
    <s v="OFF-BI-10002026"/>
    <x v="1"/>
    <x v="8"/>
    <s v="Avery Arch Ring Binders"/>
    <x v="2004"/>
    <n v="4"/>
    <n v="0.2"/>
    <n v="62.74799999999999"/>
  </r>
  <r>
    <n v="2386"/>
    <x v="1170"/>
    <x v="3"/>
    <x v="613"/>
    <d v="2014-03-27T00:00:00"/>
    <s v="First Class"/>
    <s v="CV-12295"/>
    <s v="Christina VanderZanden"/>
    <x v="0"/>
    <s v="United States"/>
    <x v="201"/>
    <x v="1"/>
    <n v="93727"/>
    <x v="1"/>
    <s v="TEC-PH-10000141"/>
    <x v="2"/>
    <x v="7"/>
    <s v="Clearsounds A400"/>
    <x v="2005"/>
    <n v="4"/>
    <n v="0.2"/>
    <n v="15.837600000000009"/>
  </r>
  <r>
    <n v="2387"/>
    <x v="1170"/>
    <x v="3"/>
    <x v="613"/>
    <d v="2014-03-27T00:00:00"/>
    <s v="First Class"/>
    <s v="CV-12295"/>
    <s v="Christina VanderZanden"/>
    <x v="0"/>
    <s v="United States"/>
    <x v="201"/>
    <x v="1"/>
    <n v="93727"/>
    <x v="1"/>
    <s v="TEC-CO-10000971"/>
    <x v="2"/>
    <x v="16"/>
    <s v="Hewlett Packard 310 Color Digital Copier"/>
    <x v="2006"/>
    <n v="2"/>
    <n v="0.2"/>
    <n v="59.997999999999962"/>
  </r>
  <r>
    <n v="2388"/>
    <x v="1171"/>
    <x v="1"/>
    <x v="295"/>
    <d v="2012-12-15T00:00:00"/>
    <s v="First Class"/>
    <s v="DK-13375"/>
    <s v="Dennis Kane"/>
    <x v="0"/>
    <s v="United States"/>
    <x v="70"/>
    <x v="1"/>
    <n v="92105"/>
    <x v="1"/>
    <s v="OFF-FA-10001229"/>
    <x v="1"/>
    <x v="13"/>
    <s v="Staples"/>
    <x v="2007"/>
    <n v="2"/>
    <n v="0"/>
    <n v="3.6155999999999997"/>
  </r>
  <r>
    <n v="2389"/>
    <x v="1171"/>
    <x v="1"/>
    <x v="295"/>
    <d v="2012-12-15T00:00:00"/>
    <s v="First Class"/>
    <s v="DK-13375"/>
    <s v="Dennis Kane"/>
    <x v="0"/>
    <s v="United States"/>
    <x v="70"/>
    <x v="1"/>
    <n v="92105"/>
    <x v="1"/>
    <s v="OFF-BI-10002437"/>
    <x v="1"/>
    <x v="8"/>
    <s v="Recycled Premium Regency Composition Covers"/>
    <x v="671"/>
    <n v="2"/>
    <n v="0.2"/>
    <n v="8.8623999999999992"/>
  </r>
  <r>
    <n v="2390"/>
    <x v="1172"/>
    <x v="1"/>
    <x v="401"/>
    <d v="2012-12-10T00:00:00"/>
    <s v="Standard Class"/>
    <s v="SG-20605"/>
    <s v="Speros Goranitis"/>
    <x v="0"/>
    <s v="United States"/>
    <x v="20"/>
    <x v="15"/>
    <n v="10009"/>
    <x v="3"/>
    <s v="OFF-PA-10004255"/>
    <x v="1"/>
    <x v="10"/>
    <s v="Xerox 219"/>
    <x v="90"/>
    <n v="1"/>
    <n v="0"/>
    <n v="3.1104000000000003"/>
  </r>
  <r>
    <n v="2391"/>
    <x v="1172"/>
    <x v="1"/>
    <x v="401"/>
    <d v="2012-12-10T00:00:00"/>
    <s v="Standard Class"/>
    <s v="SG-20605"/>
    <s v="Speros Goranitis"/>
    <x v="0"/>
    <s v="United States"/>
    <x v="20"/>
    <x v="15"/>
    <n v="10009"/>
    <x v="3"/>
    <s v="OFF-PA-10001184"/>
    <x v="1"/>
    <x v="10"/>
    <s v="Xerox 1903"/>
    <x v="1085"/>
    <n v="7"/>
    <n v="0"/>
    <n v="20.511400000000002"/>
  </r>
  <r>
    <n v="2392"/>
    <x v="1172"/>
    <x v="1"/>
    <x v="401"/>
    <d v="2012-12-10T00:00:00"/>
    <s v="Standard Class"/>
    <s v="SG-20605"/>
    <s v="Speros Goranitis"/>
    <x v="0"/>
    <s v="United States"/>
    <x v="20"/>
    <x v="15"/>
    <n v="10009"/>
    <x v="3"/>
    <s v="TEC-AC-10002637"/>
    <x v="2"/>
    <x v="11"/>
    <s v="Logitech VX Revolution Cordless Laser Mouse for Notebooks (Black)"/>
    <x v="2008"/>
    <n v="9"/>
    <n v="0"/>
    <n v="97.194599999999923"/>
  </r>
  <r>
    <n v="2393"/>
    <x v="1172"/>
    <x v="1"/>
    <x v="401"/>
    <d v="2012-12-10T00:00:00"/>
    <s v="Standard Class"/>
    <s v="SG-20605"/>
    <s v="Speros Goranitis"/>
    <x v="0"/>
    <s v="United States"/>
    <x v="20"/>
    <x v="15"/>
    <n v="10009"/>
    <x v="3"/>
    <s v="FUR-FU-10002878"/>
    <x v="0"/>
    <x v="5"/>
    <s v="Seth Thomas 14&quot; Day/Date Wall Clock"/>
    <x v="2009"/>
    <n v="4"/>
    <n v="0"/>
    <n v="42.150400000000005"/>
  </r>
  <r>
    <n v="2394"/>
    <x v="1173"/>
    <x v="0"/>
    <x v="716"/>
    <d v="2013-03-24T00:00:00"/>
    <s v="Standard Class"/>
    <s v="CS-12355"/>
    <s v="Christine Sundaresam"/>
    <x v="0"/>
    <s v="United States"/>
    <x v="303"/>
    <x v="31"/>
    <n v="2148"/>
    <x v="3"/>
    <s v="OFF-AR-10000588"/>
    <x v="1"/>
    <x v="6"/>
    <s v="Newell 345"/>
    <x v="2010"/>
    <n v="2"/>
    <n v="0"/>
    <n v="10.316800000000001"/>
  </r>
  <r>
    <n v="2395"/>
    <x v="1174"/>
    <x v="1"/>
    <x v="717"/>
    <d v="2012-11-19T00:00:00"/>
    <s v="Standard Class"/>
    <s v="PJ-18835"/>
    <s v="Patrick Jones"/>
    <x v="1"/>
    <s v="United States"/>
    <x v="20"/>
    <x v="15"/>
    <n v="10035"/>
    <x v="3"/>
    <s v="TEC-AC-10002217"/>
    <x v="2"/>
    <x v="11"/>
    <s v="Imation Clip USB flash drive - 8 GB"/>
    <x v="2011"/>
    <n v="2"/>
    <n v="0"/>
    <n v="2.2560000000000002"/>
  </r>
  <r>
    <n v="2396"/>
    <x v="1174"/>
    <x v="1"/>
    <x v="717"/>
    <d v="2012-11-19T00:00:00"/>
    <s v="Standard Class"/>
    <s v="PJ-18835"/>
    <s v="Patrick Jones"/>
    <x v="1"/>
    <s v="United States"/>
    <x v="20"/>
    <x v="15"/>
    <n v="10035"/>
    <x v="3"/>
    <s v="TEC-AC-10001267"/>
    <x v="2"/>
    <x v="11"/>
    <s v="Imation 32GB Pocket Pro USB 3.0 Flash Drive - 32 GB - Black - 1 P ..."/>
    <x v="2012"/>
    <n v="2"/>
    <n v="0"/>
    <n v="23.96"/>
  </r>
  <r>
    <n v="2397"/>
    <x v="1174"/>
    <x v="1"/>
    <x v="717"/>
    <d v="2012-11-19T00:00:00"/>
    <s v="Standard Class"/>
    <s v="PJ-18835"/>
    <s v="Patrick Jones"/>
    <x v="1"/>
    <s v="United States"/>
    <x v="20"/>
    <x v="15"/>
    <n v="10035"/>
    <x v="3"/>
    <s v="OFF-PA-10004041"/>
    <x v="1"/>
    <x v="10"/>
    <s v="It's Hot Message Books with Stickers, 2 3/4&quot; x 5&quot;"/>
    <x v="2013"/>
    <n v="5"/>
    <n v="0"/>
    <n v="16.649999999999999"/>
  </r>
  <r>
    <n v="2398"/>
    <x v="1175"/>
    <x v="3"/>
    <x v="718"/>
    <d v="2014-08-17T00:00:00"/>
    <s v="Second Class"/>
    <s v="NP-18700"/>
    <s v="Nora Preis"/>
    <x v="0"/>
    <s v="United States"/>
    <x v="8"/>
    <x v="1"/>
    <n v="94109"/>
    <x v="1"/>
    <s v="OFF-LA-10001613"/>
    <x v="1"/>
    <x v="2"/>
    <s v="Avery File Folder Labels"/>
    <x v="1784"/>
    <n v="2"/>
    <n v="0"/>
    <n v="2.8224"/>
  </r>
  <r>
    <n v="2399"/>
    <x v="1175"/>
    <x v="3"/>
    <x v="718"/>
    <d v="2014-08-17T00:00:00"/>
    <s v="Second Class"/>
    <s v="NP-18700"/>
    <s v="Nora Preis"/>
    <x v="0"/>
    <s v="United States"/>
    <x v="8"/>
    <x v="1"/>
    <n v="94109"/>
    <x v="1"/>
    <s v="OFF-AR-10000246"/>
    <x v="1"/>
    <x v="6"/>
    <s v="Newell 318"/>
    <x v="1459"/>
    <n v="6"/>
    <n v="0"/>
    <n v="4.3367999999999993"/>
  </r>
  <r>
    <n v="2400"/>
    <x v="1176"/>
    <x v="3"/>
    <x v="428"/>
    <d v="2014-09-16T00:00:00"/>
    <s v="Standard Class"/>
    <s v="SB-20290"/>
    <s v="Sean Braxton"/>
    <x v="1"/>
    <s v="United States"/>
    <x v="159"/>
    <x v="20"/>
    <n v="29501"/>
    <x v="0"/>
    <s v="OFF-ST-10001809"/>
    <x v="1"/>
    <x v="4"/>
    <s v="Fellowes Officeware Wire Shelving"/>
    <x v="2014"/>
    <n v="7"/>
    <n v="0"/>
    <n v="12.576199999999986"/>
  </r>
  <r>
    <n v="2401"/>
    <x v="1176"/>
    <x v="3"/>
    <x v="428"/>
    <d v="2014-09-16T00:00:00"/>
    <s v="Standard Class"/>
    <s v="SB-20290"/>
    <s v="Sean Braxton"/>
    <x v="1"/>
    <s v="United States"/>
    <x v="159"/>
    <x v="20"/>
    <n v="29501"/>
    <x v="0"/>
    <s v="OFF-ST-10002214"/>
    <x v="1"/>
    <x v="4"/>
    <s v="X-Rack File for Hanging Folders"/>
    <x v="2015"/>
    <n v="5"/>
    <n v="0"/>
    <n v="14.676999999999998"/>
  </r>
  <r>
    <n v="2402"/>
    <x v="1177"/>
    <x v="3"/>
    <x v="719"/>
    <d v="2014-04-05T00:00:00"/>
    <s v="Second Class"/>
    <s v="AS-10090"/>
    <s v="Adam Shillingsburg"/>
    <x v="0"/>
    <s v="United States"/>
    <x v="24"/>
    <x v="25"/>
    <n v="65807"/>
    <x v="2"/>
    <s v="OFF-ST-10000649"/>
    <x v="1"/>
    <x v="4"/>
    <s v="Hanging Personal Folder File"/>
    <x v="2016"/>
    <n v="6"/>
    <n v="0"/>
    <n v="23.550000000000004"/>
  </r>
  <r>
    <n v="2403"/>
    <x v="1177"/>
    <x v="3"/>
    <x v="719"/>
    <d v="2014-04-05T00:00:00"/>
    <s v="Second Class"/>
    <s v="AS-10090"/>
    <s v="Adam Shillingsburg"/>
    <x v="0"/>
    <s v="United States"/>
    <x v="24"/>
    <x v="25"/>
    <n v="65807"/>
    <x v="2"/>
    <s v="OFF-EN-10001990"/>
    <x v="1"/>
    <x v="12"/>
    <s v="Staples"/>
    <x v="158"/>
    <n v="5"/>
    <n v="0"/>
    <n v="13.347999999999997"/>
  </r>
  <r>
    <n v="2404"/>
    <x v="1178"/>
    <x v="0"/>
    <x v="720"/>
    <d v="2013-10-04T00:00:00"/>
    <s v="Standard Class"/>
    <s v="HM-14860"/>
    <s v="Harry Marie"/>
    <x v="1"/>
    <s v="United States"/>
    <x v="114"/>
    <x v="5"/>
    <n v="77340"/>
    <x v="2"/>
    <s v="FUR-BO-10000780"/>
    <x v="0"/>
    <x v="0"/>
    <s v="O'Sullivan Plantations 2-Door Library in Landvery Oak"/>
    <x v="2017"/>
    <n v="7"/>
    <n v="0.32"/>
    <n v="-225.09759999999991"/>
  </r>
  <r>
    <n v="2405"/>
    <x v="1179"/>
    <x v="3"/>
    <x v="566"/>
    <d v="2014-10-12T00:00:00"/>
    <s v="Standard Class"/>
    <s v="MG-18145"/>
    <s v="Mike Gockenbach"/>
    <x v="0"/>
    <s v="United States"/>
    <x v="1"/>
    <x v="1"/>
    <n v="90045"/>
    <x v="1"/>
    <s v="TEC-AC-10002049"/>
    <x v="2"/>
    <x v="11"/>
    <s v="Logitech G19 Programmable Gaming Keyboard"/>
    <x v="2018"/>
    <n v="9"/>
    <n v="0"/>
    <n v="200.86379999999991"/>
  </r>
  <r>
    <n v="2406"/>
    <x v="1179"/>
    <x v="3"/>
    <x v="566"/>
    <d v="2014-10-12T00:00:00"/>
    <s v="Standard Class"/>
    <s v="MG-18145"/>
    <s v="Mike Gockenbach"/>
    <x v="0"/>
    <s v="United States"/>
    <x v="1"/>
    <x v="1"/>
    <n v="90045"/>
    <x v="1"/>
    <s v="TEC-PH-10003555"/>
    <x v="2"/>
    <x v="7"/>
    <s v="Motorola HK250 Universal Bluetooth Headset"/>
    <x v="2019"/>
    <n v="7"/>
    <n v="0.2"/>
    <n v="-28.967399999999991"/>
  </r>
  <r>
    <n v="2407"/>
    <x v="1179"/>
    <x v="3"/>
    <x v="566"/>
    <d v="2014-10-12T00:00:00"/>
    <s v="Standard Class"/>
    <s v="MG-18145"/>
    <s v="Mike Gockenbach"/>
    <x v="0"/>
    <s v="United States"/>
    <x v="1"/>
    <x v="1"/>
    <n v="90045"/>
    <x v="1"/>
    <s v="TEC-PH-10000702"/>
    <x v="2"/>
    <x v="7"/>
    <s v="Square Credit Card Reader, 4 1/2&quot; x 4 1/2&quot; x 1&quot;, White"/>
    <x v="2020"/>
    <n v="10"/>
    <n v="0.2"/>
    <n v="26.972999999999992"/>
  </r>
  <r>
    <n v="2408"/>
    <x v="1180"/>
    <x v="3"/>
    <x v="176"/>
    <d v="2014-01-26T00:00:00"/>
    <s v="Standard Class"/>
    <s v="TM-21010"/>
    <s v="Tamara Manning"/>
    <x v="0"/>
    <s v="United States"/>
    <x v="8"/>
    <x v="1"/>
    <n v="94122"/>
    <x v="1"/>
    <s v="OFF-AR-10003631"/>
    <x v="1"/>
    <x v="6"/>
    <s v="Staples"/>
    <x v="2021"/>
    <n v="5"/>
    <n v="0"/>
    <n v="7.9859999999999998"/>
  </r>
  <r>
    <n v="2409"/>
    <x v="1180"/>
    <x v="3"/>
    <x v="176"/>
    <d v="2014-01-26T00:00:00"/>
    <s v="Standard Class"/>
    <s v="TM-21010"/>
    <s v="Tamara Manning"/>
    <x v="0"/>
    <s v="United States"/>
    <x v="8"/>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x v="8"/>
    <x v="1"/>
    <n v="94122"/>
    <x v="1"/>
    <s v="FUR-FU-10000758"/>
    <x v="0"/>
    <x v="5"/>
    <s v="DAX Natural Wood-Tone Poster Frame"/>
    <x v="2023"/>
    <n v="8"/>
    <n v="0"/>
    <n v="76.262399999999985"/>
  </r>
  <r>
    <n v="2411"/>
    <x v="1182"/>
    <x v="2"/>
    <x v="601"/>
    <d v="2011-08-06T00:00:00"/>
    <s v="Standard Class"/>
    <s v="AS-10630"/>
    <s v="Ann Steele"/>
    <x v="2"/>
    <s v="United States"/>
    <x v="10"/>
    <x v="9"/>
    <n v="19120"/>
    <x v="3"/>
    <s v="OFF-FA-10000992"/>
    <x v="1"/>
    <x v="13"/>
    <s v="Acco Clips to Go Binder Clips, 24 Clips in Two Sizes"/>
    <x v="1103"/>
    <n v="2"/>
    <n v="0.2"/>
    <n v="1.9169999999999998"/>
  </r>
  <r>
    <n v="2412"/>
    <x v="1183"/>
    <x v="1"/>
    <x v="722"/>
    <d v="2012-06-09T00:00:00"/>
    <s v="Second Class"/>
    <s v="EM-13810"/>
    <s v="Eleni McCrary"/>
    <x v="1"/>
    <s v="United States"/>
    <x v="1"/>
    <x v="1"/>
    <n v="90036"/>
    <x v="1"/>
    <s v="OFF-BI-10004187"/>
    <x v="1"/>
    <x v="8"/>
    <s v="Staples"/>
    <x v="2024"/>
    <n v="5"/>
    <n v="0.2"/>
    <n v="2.6319999999999997"/>
  </r>
  <r>
    <n v="2413"/>
    <x v="1184"/>
    <x v="2"/>
    <x v="607"/>
    <d v="2011-11-16T00:00:00"/>
    <s v="Standard Class"/>
    <s v="JA-15970"/>
    <s v="Joseph Airdo"/>
    <x v="0"/>
    <s v="United States"/>
    <x v="1"/>
    <x v="1"/>
    <n v="90045"/>
    <x v="1"/>
    <s v="OFF-PA-10001947"/>
    <x v="1"/>
    <x v="10"/>
    <s v="Xerox 1974"/>
    <x v="493"/>
    <n v="2"/>
    <n v="0"/>
    <n v="5.8604000000000003"/>
  </r>
  <r>
    <n v="2414"/>
    <x v="1184"/>
    <x v="2"/>
    <x v="607"/>
    <d v="2011-11-16T00:00:00"/>
    <s v="Standard Class"/>
    <s v="JA-15970"/>
    <s v="Joseph Airdo"/>
    <x v="0"/>
    <s v="United States"/>
    <x v="1"/>
    <x v="1"/>
    <n v="90045"/>
    <x v="1"/>
    <s v="FUR-TA-10002356"/>
    <x v="0"/>
    <x v="3"/>
    <s v="Bevis Boat-Shaped Conference Table"/>
    <x v="2025"/>
    <n v="3"/>
    <n v="0.2"/>
    <n v="31.453199999999953"/>
  </r>
  <r>
    <n v="2415"/>
    <x v="1185"/>
    <x v="0"/>
    <x v="723"/>
    <d v="2014-01-03T00:00:00"/>
    <s v="Standard Class"/>
    <s v="TB-21595"/>
    <s v="Troy Blackwell"/>
    <x v="0"/>
    <s v="United States"/>
    <x v="158"/>
    <x v="6"/>
    <n v="53209"/>
    <x v="2"/>
    <s v="FUR-CH-10001714"/>
    <x v="0"/>
    <x v="1"/>
    <s v="Global Leather &amp; Oak Executive Chair, Burgundy"/>
    <x v="2026"/>
    <n v="5"/>
    <n v="0"/>
    <n v="60.356000000000023"/>
  </r>
  <r>
    <n v="2416"/>
    <x v="1186"/>
    <x v="1"/>
    <x v="380"/>
    <d v="2012-07-11T00:00:00"/>
    <s v="Standard Class"/>
    <s v="PP-18955"/>
    <s v="Paul Prost"/>
    <x v="2"/>
    <s v="United States"/>
    <x v="304"/>
    <x v="31"/>
    <n v="1040"/>
    <x v="3"/>
    <s v="FUR-BO-10002824"/>
    <x v="0"/>
    <x v="0"/>
    <s v="Bush Mission Pointe Library"/>
    <x v="85"/>
    <n v="2"/>
    <n v="0"/>
    <n v="60.391999999999996"/>
  </r>
  <r>
    <n v="2417"/>
    <x v="1187"/>
    <x v="3"/>
    <x v="386"/>
    <d v="2014-10-19T00:00:00"/>
    <s v="Standard Class"/>
    <s v="ML-18040"/>
    <s v="Michelle Lonsdale"/>
    <x v="1"/>
    <s v="United States"/>
    <x v="305"/>
    <x v="27"/>
    <n v="87105"/>
    <x v="1"/>
    <s v="TEC-AC-10002842"/>
    <x v="2"/>
    <x v="11"/>
    <s v="WD My Passport Ultra 2TB Portable External Hard Drive"/>
    <x v="2027"/>
    <n v="5"/>
    <n v="0"/>
    <n v="95.200000000000031"/>
  </r>
  <r>
    <n v="2418"/>
    <x v="1187"/>
    <x v="3"/>
    <x v="386"/>
    <d v="2014-10-19T00:00:00"/>
    <s v="Standard Class"/>
    <s v="ML-18040"/>
    <s v="Michelle Lonsdale"/>
    <x v="1"/>
    <s v="United States"/>
    <x v="305"/>
    <x v="27"/>
    <n v="87105"/>
    <x v="1"/>
    <s v="OFF-BI-10002082"/>
    <x v="1"/>
    <x v="8"/>
    <s v="GBC Twin Loop Wire Binding Elements"/>
    <x v="1955"/>
    <n v="3"/>
    <n v="0.2"/>
    <n v="29.951999999999998"/>
  </r>
  <r>
    <n v="2419"/>
    <x v="1188"/>
    <x v="0"/>
    <x v="206"/>
    <d v="2013-05-29T00:00:00"/>
    <s v="Standard Class"/>
    <s v="LC-16930"/>
    <s v="Linda Cazamias"/>
    <x v="1"/>
    <s v="United States"/>
    <x v="306"/>
    <x v="33"/>
    <n v="89431"/>
    <x v="1"/>
    <s v="TEC-MA-10000112"/>
    <x v="2"/>
    <x v="15"/>
    <s v="Panasonic KX MB2061 Multifunction Printer"/>
    <x v="2028"/>
    <n v="10"/>
    <n v="0.2"/>
    <n v="179.73000000000013"/>
  </r>
  <r>
    <n v="2420"/>
    <x v="1189"/>
    <x v="3"/>
    <x v="45"/>
    <d v="2014-11-15T00:00:00"/>
    <s v="Standard Class"/>
    <s v="MC-17590"/>
    <s v="Matt Collister"/>
    <x v="1"/>
    <s v="United States"/>
    <x v="307"/>
    <x v="1"/>
    <n v="92236"/>
    <x v="1"/>
    <s v="OFF-ST-10002289"/>
    <x v="1"/>
    <x v="4"/>
    <s v="Safco Wire Cube Shelving System, For Use as 4 or 5 14&quot; Cubes, Black"/>
    <x v="2029"/>
    <n v="2"/>
    <n v="0"/>
    <n v="3.1779999999999973"/>
  </r>
  <r>
    <n v="2421"/>
    <x v="1189"/>
    <x v="3"/>
    <x v="45"/>
    <d v="2014-11-15T00:00:00"/>
    <s v="Standard Class"/>
    <s v="MC-17590"/>
    <s v="Matt Collister"/>
    <x v="1"/>
    <s v="United States"/>
    <x v="307"/>
    <x v="1"/>
    <n v="92236"/>
    <x v="1"/>
    <s v="TEC-AC-10004171"/>
    <x v="2"/>
    <x v="11"/>
    <s v="Razer Kraken 7.1 Surround Sound Over Ear USB Gaming Headset"/>
    <x v="313"/>
    <n v="1"/>
    <n v="0"/>
    <n v="43.995600000000003"/>
  </r>
  <r>
    <n v="2422"/>
    <x v="1190"/>
    <x v="0"/>
    <x v="724"/>
    <d v="2013-04-24T00:00:00"/>
    <s v="Standard Class"/>
    <s v="CR-12580"/>
    <s v="Clay Rozendal"/>
    <x v="2"/>
    <s v="United States"/>
    <x v="308"/>
    <x v="10"/>
    <n v="60126"/>
    <x v="2"/>
    <s v="OFF-ST-10003656"/>
    <x v="1"/>
    <x v="4"/>
    <s v="Safco Industrial Wire Shelving"/>
    <x v="84"/>
    <n v="3"/>
    <n v="0.2"/>
    <n v="-48.954900000000002"/>
  </r>
  <r>
    <n v="2423"/>
    <x v="1190"/>
    <x v="0"/>
    <x v="724"/>
    <d v="2013-04-24T00:00:00"/>
    <s v="Standard Class"/>
    <s v="CR-12580"/>
    <s v="Clay Rozendal"/>
    <x v="2"/>
    <s v="United States"/>
    <x v="308"/>
    <x v="10"/>
    <n v="60126"/>
    <x v="2"/>
    <s v="OFF-PA-10001560"/>
    <x v="1"/>
    <x v="10"/>
    <s v="Adams Telephone Message Books, 5 1/4” x 11”"/>
    <x v="778"/>
    <n v="2"/>
    <n v="0.2"/>
    <n v="3.2615999999999996"/>
  </r>
  <r>
    <n v="2424"/>
    <x v="1191"/>
    <x v="3"/>
    <x v="53"/>
    <d v="2014-12-31T00:00:00"/>
    <s v="Standard Class"/>
    <s v="SV-20935"/>
    <s v="Susan Vittorini"/>
    <x v="0"/>
    <s v="United States"/>
    <x v="54"/>
    <x v="24"/>
    <n v="45014"/>
    <x v="3"/>
    <s v="TEC-AC-10002473"/>
    <x v="2"/>
    <x v="11"/>
    <s v="Maxell 4.7GB DVD-R"/>
    <x v="2030"/>
    <n v="7"/>
    <n v="0.2"/>
    <n v="41.718599999999995"/>
  </r>
  <r>
    <n v="2425"/>
    <x v="1191"/>
    <x v="3"/>
    <x v="53"/>
    <d v="2014-12-31T00:00:00"/>
    <s v="Standard Class"/>
    <s v="SV-20935"/>
    <s v="Susan Vittorini"/>
    <x v="0"/>
    <s v="United States"/>
    <x v="54"/>
    <x v="24"/>
    <n v="45014"/>
    <x v="3"/>
    <s v="OFF-BI-10000632"/>
    <x v="1"/>
    <x v="8"/>
    <s v="Satellite Sectional Post Binders"/>
    <x v="2031"/>
    <n v="1"/>
    <n v="0.7"/>
    <n v="-10.418399999999998"/>
  </r>
  <r>
    <n v="2426"/>
    <x v="1191"/>
    <x v="3"/>
    <x v="53"/>
    <d v="2014-12-31T00:00:00"/>
    <s v="Standard Class"/>
    <s v="SV-20935"/>
    <s v="Susan Vittorini"/>
    <x v="0"/>
    <s v="United States"/>
    <x v="54"/>
    <x v="24"/>
    <n v="45014"/>
    <x v="3"/>
    <s v="FUR-TA-10002645"/>
    <x v="0"/>
    <x v="3"/>
    <s v="Hon Rectangular Conference Tables"/>
    <x v="2032"/>
    <n v="2"/>
    <n v="0.4"/>
    <n v="-104.67300000000006"/>
  </r>
  <r>
    <n v="2427"/>
    <x v="1191"/>
    <x v="3"/>
    <x v="53"/>
    <d v="2014-12-31T00:00:00"/>
    <s v="Standard Class"/>
    <s v="SV-20935"/>
    <s v="Susan Vittorini"/>
    <x v="0"/>
    <s v="United States"/>
    <x v="54"/>
    <x v="24"/>
    <n v="45014"/>
    <x v="3"/>
    <s v="OFF-FA-10002975"/>
    <x v="1"/>
    <x v="13"/>
    <s v="Staples"/>
    <x v="2033"/>
    <n v="13"/>
    <n v="0.2"/>
    <n v="12.776399999999999"/>
  </r>
  <r>
    <n v="2428"/>
    <x v="1192"/>
    <x v="0"/>
    <x v="725"/>
    <d v="2013-06-18T00:00:00"/>
    <s v="Standard Class"/>
    <s v="MZ-17515"/>
    <s v="Mary Zewe"/>
    <x v="1"/>
    <s v="United States"/>
    <x v="81"/>
    <x v="5"/>
    <n v="76017"/>
    <x v="2"/>
    <s v="OFF-BI-10003784"/>
    <x v="1"/>
    <x v="8"/>
    <s v="Computer Printout Index Tabs"/>
    <x v="2034"/>
    <n v="4"/>
    <n v="0.8"/>
    <n v="-2.1504000000000008"/>
  </r>
  <r>
    <n v="2429"/>
    <x v="1192"/>
    <x v="0"/>
    <x v="725"/>
    <d v="2013-06-18T00:00:00"/>
    <s v="Standard Class"/>
    <s v="MZ-17515"/>
    <s v="Mary Zewe"/>
    <x v="1"/>
    <s v="United States"/>
    <x v="81"/>
    <x v="5"/>
    <n v="76017"/>
    <x v="2"/>
    <s v="OFF-BI-10001617"/>
    <x v="1"/>
    <x v="8"/>
    <s v="GBC Wire Binding Combs"/>
    <x v="2035"/>
    <n v="4"/>
    <n v="0.8"/>
    <n v="-13.648800000000001"/>
  </r>
  <r>
    <n v="2430"/>
    <x v="1192"/>
    <x v="0"/>
    <x v="725"/>
    <d v="2013-06-18T00:00:00"/>
    <s v="Standard Class"/>
    <s v="MZ-17515"/>
    <s v="Mary Zewe"/>
    <x v="1"/>
    <s v="United States"/>
    <x v="81"/>
    <x v="5"/>
    <n v="76017"/>
    <x v="2"/>
    <s v="FUR-FU-10004415"/>
    <x v="0"/>
    <x v="5"/>
    <s v="Stacking Tray, Side-Loading, Legal, Smoke"/>
    <x v="2036"/>
    <n v="7"/>
    <n v="0.6"/>
    <n v="-9.0944000000000038"/>
  </r>
  <r>
    <n v="2431"/>
    <x v="1193"/>
    <x v="3"/>
    <x v="726"/>
    <d v="2014-05-21T00:00:00"/>
    <s v="Standard Class"/>
    <s v="RB-19795"/>
    <s v="Ross Baird"/>
    <x v="2"/>
    <s v="United States"/>
    <x v="8"/>
    <x v="1"/>
    <n v="94110"/>
    <x v="1"/>
    <s v="OFF-LA-10000240"/>
    <x v="1"/>
    <x v="2"/>
    <s v="Self-Adhesive Address Labels for Typewriters by Universal"/>
    <x v="2037"/>
    <n v="8"/>
    <n v="0"/>
    <n v="27.485599999999998"/>
  </r>
  <r>
    <n v="2432"/>
    <x v="1194"/>
    <x v="3"/>
    <x v="116"/>
    <d v="2015-01-03T00:00:00"/>
    <s v="Standard Class"/>
    <s v="HM-14860"/>
    <s v="Harry Marie"/>
    <x v="1"/>
    <s v="United States"/>
    <x v="4"/>
    <x v="4"/>
    <n v="98103"/>
    <x v="1"/>
    <s v="FUR-FU-10001935"/>
    <x v="0"/>
    <x v="5"/>
    <s v="3M Hangers With Command Adhesive"/>
    <x v="2038"/>
    <n v="2"/>
    <n v="0"/>
    <n v="3.0340000000000007"/>
  </r>
  <r>
    <n v="2433"/>
    <x v="1195"/>
    <x v="2"/>
    <x v="727"/>
    <d v="2011-04-01T00:00:00"/>
    <s v="Standard Class"/>
    <s v="AZ-10750"/>
    <s v="Annie Zypern"/>
    <x v="0"/>
    <s v="United States"/>
    <x v="20"/>
    <x v="15"/>
    <n v="10009"/>
    <x v="3"/>
    <s v="FUR-CH-10002439"/>
    <x v="0"/>
    <x v="1"/>
    <s v="Iceberg Nesting Folding Chair, 19w x 6d x 43h"/>
    <x v="2039"/>
    <n v="7"/>
    <n v="0.1"/>
    <n v="65.206400000000002"/>
  </r>
  <r>
    <n v="2434"/>
    <x v="1196"/>
    <x v="3"/>
    <x v="39"/>
    <d v="2014-06-02T00:00:00"/>
    <s v="Standard Class"/>
    <s v="JH-15910"/>
    <s v="Jonathan Howell"/>
    <x v="0"/>
    <s v="United States"/>
    <x v="12"/>
    <x v="5"/>
    <n v="77070"/>
    <x v="2"/>
    <s v="TEC-PH-10001536"/>
    <x v="2"/>
    <x v="7"/>
    <s v="Spigen Samsung Galaxy S5 Case Wallet"/>
    <x v="2040"/>
    <n v="4"/>
    <n v="0.2"/>
    <n v="4.0775999999999968"/>
  </r>
  <r>
    <n v="2435"/>
    <x v="1197"/>
    <x v="1"/>
    <x v="717"/>
    <d v="2012-11-17T00:00:00"/>
    <s v="First Class"/>
    <s v="PJ-18835"/>
    <s v="Patrick Jones"/>
    <x v="1"/>
    <s v="United States"/>
    <x v="24"/>
    <x v="17"/>
    <n v="22153"/>
    <x v="0"/>
    <s v="OFF-EN-10001532"/>
    <x v="1"/>
    <x v="12"/>
    <s v="Brown Kraft Recycled Envelopes"/>
    <x v="2041"/>
    <n v="2"/>
    <n v="0"/>
    <n v="16.98"/>
  </r>
  <r>
    <n v="2436"/>
    <x v="1197"/>
    <x v="1"/>
    <x v="717"/>
    <d v="2012-11-17T00:00:00"/>
    <s v="First Class"/>
    <s v="PJ-18835"/>
    <s v="Patrick Jones"/>
    <x v="1"/>
    <s v="United States"/>
    <x v="24"/>
    <x v="17"/>
    <n v="22153"/>
    <x v="0"/>
    <s v="OFF-AP-10003057"/>
    <x v="1"/>
    <x v="9"/>
    <s v="Honeywell Enviracaire Portable HEPA Air Cleaner for 16' x 20' Room"/>
    <x v="2042"/>
    <n v="3"/>
    <n v="0"/>
    <n v="322.18290000000002"/>
  </r>
  <r>
    <n v="2437"/>
    <x v="1198"/>
    <x v="3"/>
    <x v="445"/>
    <d v="2014-07-11T00:00:00"/>
    <s v="Standard Class"/>
    <s v="CA-12265"/>
    <s v="Christina Anderson"/>
    <x v="0"/>
    <s v="United States"/>
    <x v="168"/>
    <x v="27"/>
    <n v="87401"/>
    <x v="1"/>
    <s v="FUR-FU-10003708"/>
    <x v="0"/>
    <x v="5"/>
    <s v="Tenex Traditional Chairmats for Medium Pile Carpet, Standard Lip, 36&quot; x 48&quot;"/>
    <x v="2043"/>
    <n v="9"/>
    <n v="0"/>
    <n v="114.6285"/>
  </r>
  <r>
    <n v="2438"/>
    <x v="1199"/>
    <x v="2"/>
    <x v="728"/>
    <d v="2011-11-20T00:00:00"/>
    <s v="Second Class"/>
    <s v="PW-19240"/>
    <s v="Pierre Wener"/>
    <x v="0"/>
    <s v="United States"/>
    <x v="103"/>
    <x v="22"/>
    <n v="80027"/>
    <x v="1"/>
    <s v="FUR-TA-10000849"/>
    <x v="0"/>
    <x v="3"/>
    <s v="Bevis Rectangular Conference Tables"/>
    <x v="2044"/>
    <n v="2"/>
    <n v="0.5"/>
    <n v="-99.266399999999976"/>
  </r>
  <r>
    <n v="2439"/>
    <x v="1199"/>
    <x v="2"/>
    <x v="728"/>
    <d v="2011-11-20T00:00:00"/>
    <s v="Second Class"/>
    <s v="PW-19240"/>
    <s v="Pierre Wener"/>
    <x v="0"/>
    <s v="United States"/>
    <x v="103"/>
    <x v="22"/>
    <n v="80027"/>
    <x v="1"/>
    <s v="OFF-PA-10002259"/>
    <x v="1"/>
    <x v="10"/>
    <s v="Geographics Note Cards, Blank, White, 8 1/2&quot; x 11&quot;"/>
    <x v="2045"/>
    <n v="4"/>
    <n v="0.2"/>
    <n v="12.5328"/>
  </r>
  <r>
    <n v="2440"/>
    <x v="1200"/>
    <x v="3"/>
    <x v="729"/>
    <d v="2014-07-23T00:00:00"/>
    <s v="Standard Class"/>
    <s v="SW-20455"/>
    <s v="Shaun Weien"/>
    <x v="0"/>
    <s v="United States"/>
    <x v="67"/>
    <x v="2"/>
    <n v="33614"/>
    <x v="0"/>
    <s v="FUR-FU-10002597"/>
    <x v="0"/>
    <x v="5"/>
    <s v="C-Line Magnetic Cubicle Keepers, Clear Polypropylene"/>
    <x v="2046"/>
    <n v="2"/>
    <n v="0.2"/>
    <n v="2.1736000000000004"/>
  </r>
  <r>
    <n v="2441"/>
    <x v="1201"/>
    <x v="0"/>
    <x v="730"/>
    <d v="2013-05-28T00:00:00"/>
    <s v="Standard Class"/>
    <s v="AF-10870"/>
    <s v="Art Ferguson"/>
    <x v="0"/>
    <s v="United States"/>
    <x v="309"/>
    <x v="30"/>
    <n v="7055"/>
    <x v="3"/>
    <s v="TEC-PH-10004614"/>
    <x v="2"/>
    <x v="7"/>
    <s v="AT&amp;T 841000 Phone"/>
    <x v="2047"/>
    <n v="5"/>
    <n v="0"/>
    <n v="86.25"/>
  </r>
  <r>
    <n v="2442"/>
    <x v="1201"/>
    <x v="0"/>
    <x v="730"/>
    <d v="2013-05-28T00:00:00"/>
    <s v="Standard Class"/>
    <s v="AF-10870"/>
    <s v="Art Ferguson"/>
    <x v="0"/>
    <s v="United States"/>
    <x v="309"/>
    <x v="30"/>
    <n v="7055"/>
    <x v="3"/>
    <s v="FUR-TA-10003748"/>
    <x v="0"/>
    <x v="3"/>
    <s v="Bevis 36 x 72 Conference Tables"/>
    <x v="2048"/>
    <n v="2"/>
    <n v="0.3"/>
    <n v="-19.918399999999991"/>
  </r>
  <r>
    <n v="2443"/>
    <x v="1201"/>
    <x v="0"/>
    <x v="730"/>
    <d v="2013-05-28T00:00:00"/>
    <s v="Standard Class"/>
    <s v="AF-10870"/>
    <s v="Art Ferguson"/>
    <x v="0"/>
    <s v="United States"/>
    <x v="309"/>
    <x v="30"/>
    <n v="7055"/>
    <x v="3"/>
    <s v="OFF-AP-10003217"/>
    <x v="1"/>
    <x v="9"/>
    <s v="Eureka Sanitaire  Commercial Upright"/>
    <x v="2049"/>
    <n v="4"/>
    <n v="0"/>
    <n v="172.33840000000004"/>
  </r>
  <r>
    <n v="2444"/>
    <x v="1201"/>
    <x v="0"/>
    <x v="730"/>
    <d v="2013-05-28T00:00:00"/>
    <s v="Standard Class"/>
    <s v="AF-10870"/>
    <s v="Art Ferguson"/>
    <x v="0"/>
    <s v="United States"/>
    <x v="309"/>
    <x v="30"/>
    <n v="7055"/>
    <x v="3"/>
    <s v="TEC-AC-10002399"/>
    <x v="2"/>
    <x v="11"/>
    <s v="SanDisk Cruzer 32 GB USB Flash Drive"/>
    <x v="2050"/>
    <n v="5"/>
    <n v="0"/>
    <n v="30.431999999999995"/>
  </r>
  <r>
    <n v="2445"/>
    <x v="1201"/>
    <x v="0"/>
    <x v="730"/>
    <d v="2013-05-28T00:00:00"/>
    <s v="Standard Class"/>
    <s v="AF-10870"/>
    <s v="Art Ferguson"/>
    <x v="0"/>
    <s v="United States"/>
    <x v="309"/>
    <x v="30"/>
    <n v="7055"/>
    <x v="3"/>
    <s v="OFF-EN-10002973"/>
    <x v="1"/>
    <x v="12"/>
    <s v="Ampad #10 Peel &amp; Seel Holiday Envelopes"/>
    <x v="2051"/>
    <n v="6"/>
    <n v="0"/>
    <n v="12.902400000000002"/>
  </r>
  <r>
    <n v="2446"/>
    <x v="1201"/>
    <x v="0"/>
    <x v="730"/>
    <d v="2013-05-28T00:00:00"/>
    <s v="Standard Class"/>
    <s v="AF-10870"/>
    <s v="Art Ferguson"/>
    <x v="0"/>
    <s v="United States"/>
    <x v="309"/>
    <x v="30"/>
    <n v="7055"/>
    <x v="3"/>
    <s v="TEC-PH-10001336"/>
    <x v="2"/>
    <x v="7"/>
    <s v="Digium D40 VoIP phone"/>
    <x v="2052"/>
    <n v="2"/>
    <n v="0"/>
    <n v="74.8142"/>
  </r>
  <r>
    <n v="2447"/>
    <x v="1202"/>
    <x v="1"/>
    <x v="12"/>
    <d v="2012-10-01T00:00:00"/>
    <s v="Standard Class"/>
    <s v="AM-10705"/>
    <s v="Anne McFarland"/>
    <x v="0"/>
    <s v="United States"/>
    <x v="1"/>
    <x v="1"/>
    <n v="90004"/>
    <x v="1"/>
    <s v="OFF-EN-10000461"/>
    <x v="1"/>
    <x v="12"/>
    <s v="#10- 4 1/8&quot; x 9 1/2&quot; Recycled Envelopes"/>
    <x v="2053"/>
    <n v="2"/>
    <n v="0"/>
    <n v="8.2156000000000002"/>
  </r>
  <r>
    <n v="2448"/>
    <x v="1203"/>
    <x v="0"/>
    <x v="731"/>
    <d v="2013-11-07T00:00:00"/>
    <s v="Standard Class"/>
    <s v="BD-11320"/>
    <s v="Bill Donatelli"/>
    <x v="0"/>
    <s v="United States"/>
    <x v="10"/>
    <x v="9"/>
    <n v="19143"/>
    <x v="3"/>
    <s v="FUR-CH-10000988"/>
    <x v="0"/>
    <x v="1"/>
    <s v="Hon Olson Stacker Stools"/>
    <x v="2054"/>
    <n v="5"/>
    <n v="0.3"/>
    <n v="-14.080999999999989"/>
  </r>
  <r>
    <n v="2449"/>
    <x v="1204"/>
    <x v="1"/>
    <x v="471"/>
    <d v="2012-09-17T00:00:00"/>
    <s v="Second Class"/>
    <s v="CM-12385"/>
    <s v="Christopher Martinez"/>
    <x v="0"/>
    <s v="United States"/>
    <x v="310"/>
    <x v="20"/>
    <n v="29406"/>
    <x v="0"/>
    <s v="OFF-ST-10001809"/>
    <x v="1"/>
    <x v="4"/>
    <s v="Fellowes Officeware Wire Shelving"/>
    <x v="2055"/>
    <n v="3"/>
    <n v="0"/>
    <n v="5.3897999999999939"/>
  </r>
  <r>
    <n v="2450"/>
    <x v="1205"/>
    <x v="0"/>
    <x v="732"/>
    <d v="2013-11-11T00:00:00"/>
    <s v="Standard Class"/>
    <s v="CS-12400"/>
    <s v="Christopher Schild"/>
    <x v="2"/>
    <s v="United States"/>
    <x v="49"/>
    <x v="1"/>
    <n v="95123"/>
    <x v="1"/>
    <s v="OFF-BI-10003963"/>
    <x v="1"/>
    <x v="8"/>
    <s v="Cardinal Holdit Data Disk Pockets"/>
    <x v="2056"/>
    <n v="5"/>
    <n v="0.2"/>
    <n v="9.8279999999999959"/>
  </r>
  <r>
    <n v="2451"/>
    <x v="1206"/>
    <x v="3"/>
    <x v="294"/>
    <d v="2014-03-23T00:00:00"/>
    <s v="Second Class"/>
    <s v="DB-13405"/>
    <s v="Denny Blanton"/>
    <x v="0"/>
    <s v="United States"/>
    <x v="20"/>
    <x v="15"/>
    <n v="10011"/>
    <x v="3"/>
    <s v="OFF-LA-10000081"/>
    <x v="1"/>
    <x v="2"/>
    <s v="Avery 496"/>
    <x v="2057"/>
    <n v="5"/>
    <n v="0"/>
    <n v="9"/>
  </r>
  <r>
    <n v="2452"/>
    <x v="1206"/>
    <x v="3"/>
    <x v="294"/>
    <d v="2014-03-23T00:00:00"/>
    <s v="Second Class"/>
    <s v="DB-13405"/>
    <s v="Denny Blanton"/>
    <x v="0"/>
    <s v="United States"/>
    <x v="20"/>
    <x v="15"/>
    <n v="10011"/>
    <x v="3"/>
    <s v="TEC-PH-10000149"/>
    <x v="2"/>
    <x v="7"/>
    <s v="Cisco SPA525G2 IP Phone - Wireless"/>
    <x v="2058"/>
    <n v="6"/>
    <n v="0"/>
    <n v="31.121999999999996"/>
  </r>
  <r>
    <n v="2453"/>
    <x v="1206"/>
    <x v="3"/>
    <x v="294"/>
    <d v="2014-03-23T00:00:00"/>
    <s v="Second Class"/>
    <s v="DB-13405"/>
    <s v="Denny Blanton"/>
    <x v="0"/>
    <s v="United States"/>
    <x v="20"/>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x v="20"/>
    <x v="15"/>
    <n v="10011"/>
    <x v="3"/>
    <s v="TEC-AC-10002399"/>
    <x v="2"/>
    <x v="11"/>
    <s v="SanDisk Cruzer 32 GB USB Flash Drive"/>
    <x v="2059"/>
    <n v="3"/>
    <n v="0"/>
    <n v="18.2592"/>
  </r>
  <r>
    <n v="2455"/>
    <x v="1206"/>
    <x v="3"/>
    <x v="294"/>
    <d v="2014-03-23T00:00:00"/>
    <s v="Second Class"/>
    <s v="DB-13405"/>
    <s v="Denny Blanton"/>
    <x v="0"/>
    <s v="United States"/>
    <x v="20"/>
    <x v="15"/>
    <n v="10011"/>
    <x v="3"/>
    <s v="TEC-AC-10003038"/>
    <x v="2"/>
    <x v="11"/>
    <s v="Kingston Digital DataTraveler 16GB USB 2.0"/>
    <x v="1849"/>
    <n v="8"/>
    <n v="0"/>
    <n v="13.603999999999992"/>
  </r>
  <r>
    <n v="2456"/>
    <x v="1206"/>
    <x v="3"/>
    <x v="294"/>
    <d v="2014-03-23T00:00:00"/>
    <s v="Second Class"/>
    <s v="DB-13405"/>
    <s v="Denny Blanton"/>
    <x v="0"/>
    <s v="United States"/>
    <x v="20"/>
    <x v="15"/>
    <n v="10011"/>
    <x v="3"/>
    <s v="OFF-ST-10000344"/>
    <x v="1"/>
    <x v="4"/>
    <s v="Neat Ideas Personal Hanging Folder Files, Black"/>
    <x v="2060"/>
    <n v="8"/>
    <n v="0"/>
    <n v="27.934399999999997"/>
  </r>
  <r>
    <n v="2457"/>
    <x v="1206"/>
    <x v="3"/>
    <x v="294"/>
    <d v="2014-03-23T00:00:00"/>
    <s v="Second Class"/>
    <s v="DB-13405"/>
    <s v="Denny Blanton"/>
    <x v="0"/>
    <s v="United States"/>
    <x v="20"/>
    <x v="15"/>
    <n v="10011"/>
    <x v="3"/>
    <s v="OFF-LA-10004093"/>
    <x v="1"/>
    <x v="2"/>
    <s v="Avery 486"/>
    <x v="2061"/>
    <n v="1"/>
    <n v="0"/>
    <n v="3.4356999999999998"/>
  </r>
  <r>
    <n v="2458"/>
    <x v="1206"/>
    <x v="3"/>
    <x v="294"/>
    <d v="2014-03-23T00:00:00"/>
    <s v="Second Class"/>
    <s v="DB-13405"/>
    <s v="Denny Blanton"/>
    <x v="0"/>
    <s v="United States"/>
    <x v="20"/>
    <x v="15"/>
    <n v="10011"/>
    <x v="3"/>
    <s v="OFF-AR-10001683"/>
    <x v="1"/>
    <x v="6"/>
    <s v="Lumber Crayons"/>
    <x v="2062"/>
    <n v="6"/>
    <n v="0"/>
    <n v="22.458000000000002"/>
  </r>
  <r>
    <n v="2459"/>
    <x v="1206"/>
    <x v="3"/>
    <x v="294"/>
    <d v="2014-03-23T00:00:00"/>
    <s v="Second Class"/>
    <s v="DB-13405"/>
    <s v="Denny Blanton"/>
    <x v="0"/>
    <s v="United States"/>
    <x v="20"/>
    <x v="15"/>
    <n v="10011"/>
    <x v="3"/>
    <s v="OFF-ST-10003455"/>
    <x v="1"/>
    <x v="4"/>
    <s v="Tenex File Box, Personal Filing Tote with Lid, Black"/>
    <x v="2063"/>
    <n v="3"/>
    <n v="0"/>
    <n v="12.097800000000001"/>
  </r>
  <r>
    <n v="2460"/>
    <x v="1207"/>
    <x v="3"/>
    <x v="733"/>
    <d v="2014-08-22T00:00:00"/>
    <s v="Standard Class"/>
    <s v="JG-15160"/>
    <s v="James Galang"/>
    <x v="0"/>
    <s v="United States"/>
    <x v="135"/>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x v="4"/>
    <x v="4"/>
    <n v="98115"/>
    <x v="1"/>
    <s v="OFF-PA-10001763"/>
    <x v="1"/>
    <x v="10"/>
    <s v="Xerox 1896"/>
    <x v="2065"/>
    <n v="3"/>
    <n v="0"/>
    <n v="13.486499999999999"/>
  </r>
  <r>
    <n v="2462"/>
    <x v="1208"/>
    <x v="1"/>
    <x v="655"/>
    <d v="2012-07-13T00:00:00"/>
    <s v="Second Class"/>
    <s v="SC-20380"/>
    <s v="Shahid Collister"/>
    <x v="0"/>
    <s v="United States"/>
    <x v="4"/>
    <x v="4"/>
    <n v="98115"/>
    <x v="1"/>
    <s v="OFF-BI-10001597"/>
    <x v="1"/>
    <x v="8"/>
    <s v="Wilson Jones Ledger-Size, Piano-Hinge Binder, 2&quot;, Blue"/>
    <x v="2066"/>
    <n v="3"/>
    <n v="0.2"/>
    <n v="34.423199999999987"/>
  </r>
  <r>
    <n v="2463"/>
    <x v="1209"/>
    <x v="3"/>
    <x v="734"/>
    <d v="2014-12-10T00:00:00"/>
    <s v="Standard Class"/>
    <s v="CS-12460"/>
    <s v="Chuck Sachs"/>
    <x v="0"/>
    <s v="United States"/>
    <x v="20"/>
    <x v="15"/>
    <n v="10009"/>
    <x v="3"/>
    <s v="OFF-BI-10001524"/>
    <x v="1"/>
    <x v="8"/>
    <s v="GBC Premium Transparent Covers with Diagonal Lined Pattern"/>
    <x v="2067"/>
    <n v="5"/>
    <n v="0.2"/>
    <n v="29.371999999999993"/>
  </r>
  <r>
    <n v="2464"/>
    <x v="1209"/>
    <x v="3"/>
    <x v="734"/>
    <d v="2014-12-10T00:00:00"/>
    <s v="Standard Class"/>
    <s v="CS-12460"/>
    <s v="Chuck Sachs"/>
    <x v="0"/>
    <s v="United States"/>
    <x v="20"/>
    <x v="15"/>
    <n v="10009"/>
    <x v="3"/>
    <s v="OFF-BI-10001553"/>
    <x v="1"/>
    <x v="8"/>
    <s v="SpineVue Locking Slant-D Ring Binders by Cardinal"/>
    <x v="899"/>
    <n v="2"/>
    <n v="0.2"/>
    <n v="5.1183999999999994"/>
  </r>
  <r>
    <n v="2465"/>
    <x v="1209"/>
    <x v="3"/>
    <x v="734"/>
    <d v="2014-12-10T00:00:00"/>
    <s v="Standard Class"/>
    <s v="CS-12460"/>
    <s v="Chuck Sachs"/>
    <x v="0"/>
    <s v="United States"/>
    <x v="20"/>
    <x v="15"/>
    <n v="10009"/>
    <x v="3"/>
    <s v="TEC-PH-10000576"/>
    <x v="2"/>
    <x v="7"/>
    <s v="AT&amp;T 1080 Corded phone"/>
    <x v="2068"/>
    <n v="1"/>
    <n v="0"/>
    <n v="36.987300000000005"/>
  </r>
  <r>
    <n v="2466"/>
    <x v="1209"/>
    <x v="3"/>
    <x v="734"/>
    <d v="2014-12-10T00:00:00"/>
    <s v="Standard Class"/>
    <s v="CS-12460"/>
    <s v="Chuck Sachs"/>
    <x v="0"/>
    <s v="United States"/>
    <x v="20"/>
    <x v="15"/>
    <n v="10009"/>
    <x v="3"/>
    <s v="OFF-LA-10001317"/>
    <x v="1"/>
    <x v="2"/>
    <s v="Avery 520"/>
    <x v="982"/>
    <n v="1"/>
    <n v="0"/>
    <n v="1.512"/>
  </r>
  <r>
    <n v="2467"/>
    <x v="1210"/>
    <x v="3"/>
    <x v="464"/>
    <d v="2014-05-09T00:00:00"/>
    <s v="Standard Class"/>
    <s v="MK-18160"/>
    <s v="Mike Kennedy"/>
    <x v="0"/>
    <s v="United States"/>
    <x v="311"/>
    <x v="17"/>
    <n v="23602"/>
    <x v="0"/>
    <s v="OFF-PA-10000726"/>
    <x v="1"/>
    <x v="10"/>
    <s v="Black Print Carbonless Snap-Off Rapid Letter, 8 1/2&quot; x 7&quot;"/>
    <x v="2069"/>
    <n v="1"/>
    <n v="0"/>
    <n v="4.099499999999999"/>
  </r>
  <r>
    <n v="2468"/>
    <x v="1210"/>
    <x v="3"/>
    <x v="464"/>
    <d v="2014-05-09T00:00:00"/>
    <s v="Standard Class"/>
    <s v="MK-18160"/>
    <s v="Mike Kennedy"/>
    <x v="0"/>
    <s v="United States"/>
    <x v="311"/>
    <x v="17"/>
    <n v="23602"/>
    <x v="0"/>
    <s v="OFF-ST-10003306"/>
    <x v="1"/>
    <x v="4"/>
    <s v="Letter Size Cart"/>
    <x v="2070"/>
    <n v="4"/>
    <n v="0"/>
    <n v="165.71759999999995"/>
  </r>
  <r>
    <n v="2469"/>
    <x v="1210"/>
    <x v="3"/>
    <x v="464"/>
    <d v="2014-05-09T00:00:00"/>
    <s v="Standard Class"/>
    <s v="MK-18160"/>
    <s v="Mike Kennedy"/>
    <x v="0"/>
    <s v="United States"/>
    <x v="311"/>
    <x v="17"/>
    <n v="23602"/>
    <x v="0"/>
    <s v="OFF-PA-10004983"/>
    <x v="1"/>
    <x v="10"/>
    <s v="Xerox 23"/>
    <x v="56"/>
    <n v="5"/>
    <n v="0"/>
    <n v="15.552000000000001"/>
  </r>
  <r>
    <n v="2470"/>
    <x v="1210"/>
    <x v="3"/>
    <x v="464"/>
    <d v="2014-05-09T00:00:00"/>
    <s v="Standard Class"/>
    <s v="MK-18160"/>
    <s v="Mike Kennedy"/>
    <x v="0"/>
    <s v="United States"/>
    <x v="311"/>
    <x v="17"/>
    <n v="23602"/>
    <x v="0"/>
    <s v="OFF-ST-10001291"/>
    <x v="1"/>
    <x v="4"/>
    <s v="Tenex Personal Self-Stacking Standard File Box, Black/Gray"/>
    <x v="2071"/>
    <n v="1"/>
    <n v="0"/>
    <n v="4.5656999999999996"/>
  </r>
  <r>
    <n v="2471"/>
    <x v="1211"/>
    <x v="0"/>
    <x v="115"/>
    <d v="2013-01-28T00:00:00"/>
    <s v="Standard Class"/>
    <s v="CM-11935"/>
    <s v="Carlos Meador"/>
    <x v="0"/>
    <s v="United States"/>
    <x v="115"/>
    <x v="3"/>
    <n v="28314"/>
    <x v="0"/>
    <s v="FUR-FU-10002107"/>
    <x v="0"/>
    <x v="5"/>
    <s v="Eldon Pizzaz Desk Accessories"/>
    <x v="2072"/>
    <n v="8"/>
    <n v="0.2"/>
    <n v="4.281600000000001"/>
  </r>
  <r>
    <n v="2472"/>
    <x v="1211"/>
    <x v="0"/>
    <x v="115"/>
    <d v="2013-01-28T00:00:00"/>
    <s v="Standard Class"/>
    <s v="CM-11935"/>
    <s v="Carlos Meador"/>
    <x v="0"/>
    <s v="United States"/>
    <x v="115"/>
    <x v="3"/>
    <n v="28314"/>
    <x v="0"/>
    <s v="FUR-BO-10002213"/>
    <x v="0"/>
    <x v="0"/>
    <s v="Sauder Forest Hills Library, Woodland Oak Finish"/>
    <x v="2073"/>
    <n v="4"/>
    <n v="0.2"/>
    <n v="-67.670399999999972"/>
  </r>
  <r>
    <n v="2473"/>
    <x v="1211"/>
    <x v="0"/>
    <x v="115"/>
    <d v="2013-01-28T00:00:00"/>
    <s v="Standard Class"/>
    <s v="CM-11935"/>
    <s v="Carlos Meador"/>
    <x v="0"/>
    <s v="United States"/>
    <x v="115"/>
    <x v="3"/>
    <n v="28314"/>
    <x v="0"/>
    <s v="OFF-AP-10000692"/>
    <x v="1"/>
    <x v="9"/>
    <s v="Fellowes Mighty 8 Compact Surge Protector"/>
    <x v="2074"/>
    <n v="4"/>
    <n v="0.2"/>
    <n v="6.4864000000000033"/>
  </r>
  <r>
    <n v="2474"/>
    <x v="1212"/>
    <x v="0"/>
    <x v="54"/>
    <d v="2013-11-07T00:00:00"/>
    <s v="First Class"/>
    <s v="PF-19225"/>
    <s v="Phillip Flathmann"/>
    <x v="0"/>
    <s v="United States"/>
    <x v="1"/>
    <x v="1"/>
    <n v="90032"/>
    <x v="1"/>
    <s v="FUR-CH-10001190"/>
    <x v="0"/>
    <x v="1"/>
    <s v="Global Deluxe High-Back Office Chair in Storm"/>
    <x v="2075"/>
    <n v="2"/>
    <n v="0.2"/>
    <n v="-29.917800000000021"/>
  </r>
  <r>
    <n v="2475"/>
    <x v="1212"/>
    <x v="0"/>
    <x v="54"/>
    <d v="2013-11-07T00:00:00"/>
    <s v="First Class"/>
    <s v="PF-19225"/>
    <s v="Phillip Flathmann"/>
    <x v="0"/>
    <s v="United States"/>
    <x v="1"/>
    <x v="1"/>
    <n v="90032"/>
    <x v="1"/>
    <s v="TEC-AC-10000682"/>
    <x v="2"/>
    <x v="11"/>
    <s v="Kensington K72356US Mouse-in-a-Box USB Desktop Mouse"/>
    <x v="2076"/>
    <n v="5"/>
    <n v="0"/>
    <n v="29.032499999999999"/>
  </r>
  <r>
    <n v="2476"/>
    <x v="1212"/>
    <x v="0"/>
    <x v="54"/>
    <d v="2013-11-07T00:00:00"/>
    <s v="First Class"/>
    <s v="PF-19225"/>
    <s v="Phillip Flathmann"/>
    <x v="0"/>
    <s v="United States"/>
    <x v="1"/>
    <x v="1"/>
    <n v="90032"/>
    <x v="1"/>
    <s v="OFF-LA-10004545"/>
    <x v="1"/>
    <x v="2"/>
    <s v="Avery 50"/>
    <x v="2077"/>
    <n v="7"/>
    <n v="0"/>
    <n v="41.223699999999994"/>
  </r>
  <r>
    <n v="2477"/>
    <x v="1212"/>
    <x v="0"/>
    <x v="54"/>
    <d v="2013-11-07T00:00:00"/>
    <s v="First Class"/>
    <s v="PF-19225"/>
    <s v="Phillip Flathmann"/>
    <x v="0"/>
    <s v="United States"/>
    <x v="1"/>
    <x v="1"/>
    <n v="90032"/>
    <x v="1"/>
    <s v="OFF-AP-10003057"/>
    <x v="1"/>
    <x v="9"/>
    <s v="Honeywell Enviracaire Portable HEPA Air Cleaner for 16' x 20' Room"/>
    <x v="2078"/>
    <n v="4"/>
    <n v="0"/>
    <n v="429.57720000000006"/>
  </r>
  <r>
    <n v="2478"/>
    <x v="1213"/>
    <x v="3"/>
    <x v="507"/>
    <d v="2014-09-09T00:00:00"/>
    <s v="Second Class"/>
    <s v="GM-14695"/>
    <s v="Greg Maxwell"/>
    <x v="1"/>
    <s v="United States"/>
    <x v="1"/>
    <x v="1"/>
    <n v="90036"/>
    <x v="1"/>
    <s v="FUR-TA-10000198"/>
    <x v="0"/>
    <x v="3"/>
    <s v="Chromcraft Bull-Nose Wood Oval Conference Tables &amp; Bases"/>
    <x v="2079"/>
    <n v="3"/>
    <n v="0.2"/>
    <n v="-99.176400000000001"/>
  </r>
  <r>
    <n v="2479"/>
    <x v="1214"/>
    <x v="2"/>
    <x v="103"/>
    <d v="2011-09-19T00:00:00"/>
    <s v="Standard Class"/>
    <s v="DC-12850"/>
    <s v="Dan Campbell"/>
    <x v="0"/>
    <s v="United States"/>
    <x v="20"/>
    <x v="15"/>
    <n v="10011"/>
    <x v="3"/>
    <s v="OFF-AR-10002833"/>
    <x v="1"/>
    <x v="6"/>
    <s v="Newell 322"/>
    <x v="1410"/>
    <n v="3"/>
    <n v="0"/>
    <n v="1.4742000000000002"/>
  </r>
  <r>
    <n v="2480"/>
    <x v="1215"/>
    <x v="3"/>
    <x v="249"/>
    <d v="2014-06-26T00:00:00"/>
    <s v="Standard Class"/>
    <s v="FO-14305"/>
    <s v="Frank Olsen"/>
    <x v="0"/>
    <s v="United States"/>
    <x v="61"/>
    <x v="5"/>
    <n v="75220"/>
    <x v="2"/>
    <s v="OFF-SU-10002557"/>
    <x v="1"/>
    <x v="14"/>
    <s v="Fiskars Spring-Action Scissors"/>
    <x v="2080"/>
    <n v="1"/>
    <n v="0.2"/>
    <n v="0.83879999999999999"/>
  </r>
  <r>
    <n v="2481"/>
    <x v="1215"/>
    <x v="3"/>
    <x v="249"/>
    <d v="2014-06-26T00:00:00"/>
    <s v="Standard Class"/>
    <s v="FO-14305"/>
    <s v="Frank Olsen"/>
    <x v="0"/>
    <s v="United States"/>
    <x v="61"/>
    <x v="5"/>
    <n v="75220"/>
    <x v="2"/>
    <s v="OFF-ST-10003656"/>
    <x v="1"/>
    <x v="4"/>
    <s v="Safco Industrial Wire Shelving"/>
    <x v="2081"/>
    <n v="2"/>
    <n v="0.2"/>
    <n v="-32.636600000000001"/>
  </r>
  <r>
    <n v="2482"/>
    <x v="1216"/>
    <x v="3"/>
    <x v="165"/>
    <d v="2015-01-01T00:00:00"/>
    <s v="Standard Class"/>
    <s v="AH-10210"/>
    <s v="Alan Hwang"/>
    <x v="0"/>
    <s v="United States"/>
    <x v="4"/>
    <x v="4"/>
    <n v="98105"/>
    <x v="1"/>
    <s v="OFF-ST-10001097"/>
    <x v="1"/>
    <x v="4"/>
    <s v="Office Impressions Heavy Duty Welded Shelving &amp; Multimedia Storage Drawers"/>
    <x v="2082"/>
    <n v="6"/>
    <n v="0"/>
    <n v="0"/>
  </r>
  <r>
    <n v="2483"/>
    <x v="1217"/>
    <x v="3"/>
    <x v="735"/>
    <d v="2014-09-04T00:00:00"/>
    <s v="Standard Class"/>
    <s v="KN-16705"/>
    <s v="Kristina Nunn"/>
    <x v="2"/>
    <s v="United States"/>
    <x v="4"/>
    <x v="4"/>
    <n v="98105"/>
    <x v="1"/>
    <s v="TEC-PH-10000912"/>
    <x v="2"/>
    <x v="7"/>
    <s v="Anker 24W Portable Micro USB Car Charger"/>
    <x v="2083"/>
    <n v="4"/>
    <n v="0.2"/>
    <n v="11.429599999999999"/>
  </r>
  <r>
    <n v="2484"/>
    <x v="1217"/>
    <x v="3"/>
    <x v="735"/>
    <d v="2014-09-04T00:00:00"/>
    <s v="Standard Class"/>
    <s v="KN-16705"/>
    <s v="Kristina Nunn"/>
    <x v="2"/>
    <s v="United States"/>
    <x v="4"/>
    <x v="4"/>
    <n v="98105"/>
    <x v="1"/>
    <s v="FUR-TA-10000617"/>
    <x v="0"/>
    <x v="3"/>
    <s v="Hon Practical Foundations 30 x 60 Training Table, Light Gray/Charcoal"/>
    <x v="2084"/>
    <n v="5"/>
    <n v="0"/>
    <n v="250.30500000000004"/>
  </r>
  <r>
    <n v="2485"/>
    <x v="1217"/>
    <x v="3"/>
    <x v="735"/>
    <d v="2014-09-04T00:00:00"/>
    <s v="Standard Class"/>
    <s v="KN-16705"/>
    <s v="Kristina Nunn"/>
    <x v="2"/>
    <s v="United States"/>
    <x v="4"/>
    <x v="4"/>
    <n v="98105"/>
    <x v="1"/>
    <s v="OFF-BI-10001658"/>
    <x v="1"/>
    <x v="8"/>
    <s v="GBC Standard Therm-A-Bind Covers"/>
    <x v="2085"/>
    <n v="5"/>
    <n v="0.2"/>
    <n v="32.396000000000001"/>
  </r>
  <r>
    <n v="2486"/>
    <x v="1217"/>
    <x v="3"/>
    <x v="735"/>
    <d v="2014-09-04T00:00:00"/>
    <s v="Standard Class"/>
    <s v="KN-16705"/>
    <s v="Kristina Nunn"/>
    <x v="2"/>
    <s v="United States"/>
    <x v="4"/>
    <x v="4"/>
    <n v="98105"/>
    <x v="1"/>
    <s v="OFF-AR-10003856"/>
    <x v="1"/>
    <x v="6"/>
    <s v="Newell 344"/>
    <x v="348"/>
    <n v="2"/>
    <n v="0"/>
    <n v="1.4455999999999998"/>
  </r>
  <r>
    <n v="2487"/>
    <x v="1218"/>
    <x v="1"/>
    <x v="98"/>
    <d v="2012-01-04T00:00:00"/>
    <s v="Second Class"/>
    <s v="CB-12535"/>
    <s v="Claudia Bergmann"/>
    <x v="1"/>
    <s v="United States"/>
    <x v="46"/>
    <x v="13"/>
    <n v="19711"/>
    <x v="3"/>
    <s v="OFF-ST-10001837"/>
    <x v="1"/>
    <x v="4"/>
    <s v="SAFCO Mobile Desk Side File, Wire Frame"/>
    <x v="2086"/>
    <n v="2"/>
    <n v="0"/>
    <n v="22.235199999999999"/>
  </r>
  <r>
    <n v="2488"/>
    <x v="1218"/>
    <x v="1"/>
    <x v="98"/>
    <d v="2012-01-04T00:00:00"/>
    <s v="Second Class"/>
    <s v="CB-12535"/>
    <s v="Claudia Bergmann"/>
    <x v="1"/>
    <s v="United States"/>
    <x v="46"/>
    <x v="13"/>
    <n v="19711"/>
    <x v="3"/>
    <s v="OFF-AR-10001473"/>
    <x v="1"/>
    <x v="6"/>
    <s v="Newell 313"/>
    <x v="296"/>
    <n v="3"/>
    <n v="0"/>
    <n v="2.6568000000000005"/>
  </r>
  <r>
    <n v="2489"/>
    <x v="1218"/>
    <x v="1"/>
    <x v="98"/>
    <d v="2012-01-04T00:00:00"/>
    <s v="Second Class"/>
    <s v="CB-12535"/>
    <s v="Claudia Bergmann"/>
    <x v="1"/>
    <s v="United States"/>
    <x v="46"/>
    <x v="13"/>
    <n v="19711"/>
    <x v="3"/>
    <s v="OFF-PA-10004285"/>
    <x v="1"/>
    <x v="10"/>
    <s v="Xerox 1959"/>
    <x v="130"/>
    <n v="3"/>
    <n v="0"/>
    <n v="9.6191999999999993"/>
  </r>
  <r>
    <n v="2490"/>
    <x v="1219"/>
    <x v="1"/>
    <x v="330"/>
    <d v="2012-10-13T00:00:00"/>
    <s v="Second Class"/>
    <s v="TB-21250"/>
    <s v="Tim Brockman"/>
    <x v="0"/>
    <s v="United States"/>
    <x v="20"/>
    <x v="15"/>
    <n v="10024"/>
    <x v="3"/>
    <s v="TEC-PH-10001835"/>
    <x v="2"/>
    <x v="7"/>
    <s v="Jawbone JAMBOX Wireless Bluetooth Speaker"/>
    <x v="2087"/>
    <n v="4"/>
    <n v="0"/>
    <n v="303.3408"/>
  </r>
  <r>
    <n v="2491"/>
    <x v="1219"/>
    <x v="1"/>
    <x v="330"/>
    <d v="2012-10-13T00:00:00"/>
    <s v="Second Class"/>
    <s v="TB-21250"/>
    <s v="Tim Brockman"/>
    <x v="0"/>
    <s v="United States"/>
    <x v="20"/>
    <x v="15"/>
    <n v="10024"/>
    <x v="3"/>
    <s v="OFF-PA-10002245"/>
    <x v="1"/>
    <x v="10"/>
    <s v="Xerox 1895"/>
    <x v="100"/>
    <n v="4"/>
    <n v="0"/>
    <n v="10.763999999999999"/>
  </r>
  <r>
    <n v="2492"/>
    <x v="1220"/>
    <x v="2"/>
    <x v="736"/>
    <d v="2011-12-15T00:00:00"/>
    <s v="Second Class"/>
    <s v="KD-16345"/>
    <s v="Katherine Ducich"/>
    <x v="0"/>
    <s v="United States"/>
    <x v="1"/>
    <x v="1"/>
    <n v="90049"/>
    <x v="1"/>
    <s v="OFF-PA-10001457"/>
    <x v="1"/>
    <x v="10"/>
    <s v="White GlueTop Scratch Pads"/>
    <x v="2088"/>
    <n v="6"/>
    <n v="0"/>
    <n v="41.51039999999999"/>
  </r>
  <r>
    <n v="2493"/>
    <x v="1221"/>
    <x v="2"/>
    <x v="84"/>
    <d v="2011-11-23T00:00:00"/>
    <s v="Standard Class"/>
    <s v="JM-15865"/>
    <s v="John Murray"/>
    <x v="0"/>
    <s v="United States"/>
    <x v="312"/>
    <x v="15"/>
    <n v="14701"/>
    <x v="3"/>
    <s v="TEC-PH-10002885"/>
    <x v="2"/>
    <x v="7"/>
    <s v="Apple iPhone 5"/>
    <x v="2089"/>
    <n v="7"/>
    <n v="0"/>
    <n v="1228.1787000000004"/>
  </r>
  <r>
    <n v="2494"/>
    <x v="1222"/>
    <x v="0"/>
    <x v="545"/>
    <d v="2013-09-15T00:00:00"/>
    <s v="Second Class"/>
    <s v="KT-16480"/>
    <s v="Kean Thornton"/>
    <x v="0"/>
    <s v="United States"/>
    <x v="12"/>
    <x v="5"/>
    <n v="77095"/>
    <x v="2"/>
    <s v="FUR-TA-10004086"/>
    <x v="0"/>
    <x v="3"/>
    <s v="KI Adjustable-Height Table"/>
    <x v="2090"/>
    <n v="5"/>
    <n v="0.3"/>
    <n v="-34.39200000000001"/>
  </r>
  <r>
    <n v="2495"/>
    <x v="1222"/>
    <x v="0"/>
    <x v="545"/>
    <d v="2013-09-15T00:00:00"/>
    <s v="Second Class"/>
    <s v="KT-16480"/>
    <s v="Kean Thornton"/>
    <x v="0"/>
    <s v="United States"/>
    <x v="12"/>
    <x v="5"/>
    <n v="77095"/>
    <x v="2"/>
    <s v="TEC-PH-10000895"/>
    <x v="2"/>
    <x v="7"/>
    <s v="Polycom VVX 310 VoIP phone"/>
    <x v="2091"/>
    <n v="5"/>
    <n v="0.2"/>
    <n v="53.997000000000043"/>
  </r>
  <r>
    <n v="2496"/>
    <x v="1223"/>
    <x v="2"/>
    <x v="737"/>
    <d v="2011-06-22T00:00:00"/>
    <s v="Standard Class"/>
    <s v="SC-20575"/>
    <s v="Sonia Cooley"/>
    <x v="0"/>
    <s v="United States"/>
    <x v="313"/>
    <x v="14"/>
    <n v="46544"/>
    <x v="2"/>
    <s v="FUR-CH-10000225"/>
    <x v="0"/>
    <x v="1"/>
    <s v="Global Geo Office Task Chair, Gray"/>
    <x v="345"/>
    <n v="8"/>
    <n v="0"/>
    <n v="32.391999999999939"/>
  </r>
  <r>
    <n v="2497"/>
    <x v="1224"/>
    <x v="1"/>
    <x v="120"/>
    <d v="2012-10-01T00:00:00"/>
    <s v="Standard Class"/>
    <s v="BS-11800"/>
    <s v="Bryan Spruell"/>
    <x v="2"/>
    <s v="United States"/>
    <x v="70"/>
    <x v="1"/>
    <n v="92037"/>
    <x v="1"/>
    <s v="OFF-ST-10002370"/>
    <x v="1"/>
    <x v="4"/>
    <s v="Sortfiler Multipurpose Personal File Organizer, Black"/>
    <x v="2092"/>
    <n v="3"/>
    <n v="0"/>
    <n v="18.609299999999998"/>
  </r>
  <r>
    <n v="2498"/>
    <x v="1224"/>
    <x v="1"/>
    <x v="120"/>
    <d v="2012-10-01T00:00:00"/>
    <s v="Standard Class"/>
    <s v="BS-11800"/>
    <s v="Bryan Spruell"/>
    <x v="2"/>
    <s v="United States"/>
    <x v="70"/>
    <x v="1"/>
    <n v="92037"/>
    <x v="1"/>
    <s v="OFF-EN-10000056"/>
    <x v="1"/>
    <x v="12"/>
    <s v="Cameo Buff Policy Envelopes"/>
    <x v="2093"/>
    <n v="2"/>
    <n v="0"/>
    <n v="58.496199999999988"/>
  </r>
  <r>
    <n v="2499"/>
    <x v="1225"/>
    <x v="0"/>
    <x v="288"/>
    <d v="2013-05-25T00:00:00"/>
    <s v="Standard Class"/>
    <s v="BT-11395"/>
    <s v="Bill Tyler"/>
    <x v="1"/>
    <s v="United States"/>
    <x v="8"/>
    <x v="1"/>
    <n v="94109"/>
    <x v="1"/>
    <s v="OFF-BI-10004817"/>
    <x v="1"/>
    <x v="8"/>
    <s v="GBC Personal VeloBind Strips"/>
    <x v="2094"/>
    <n v="1"/>
    <n v="0.2"/>
    <n v="3.3543999999999996"/>
  </r>
  <r>
    <n v="2500"/>
    <x v="1226"/>
    <x v="3"/>
    <x v="738"/>
    <d v="2014-06-24T00:00:00"/>
    <s v="First Class"/>
    <s v="DC-12850"/>
    <s v="Dan Campbell"/>
    <x v="0"/>
    <s v="United States"/>
    <x v="100"/>
    <x v="2"/>
    <n v="33178"/>
    <x v="0"/>
    <s v="OFF-EN-10004483"/>
    <x v="1"/>
    <x v="12"/>
    <s v="#10 White Business Envelopes,4 1/8 x 9 1/2"/>
    <x v="2095"/>
    <n v="3"/>
    <n v="0.2"/>
    <n v="12.692699999999995"/>
  </r>
  <r>
    <n v="2501"/>
    <x v="1227"/>
    <x v="3"/>
    <x v="46"/>
    <d v="2014-06-21T00:00:00"/>
    <s v="First Class"/>
    <s v="LS-17200"/>
    <s v="Luke Schmidt"/>
    <x v="1"/>
    <s v="United States"/>
    <x v="242"/>
    <x v="10"/>
    <n v="60076"/>
    <x v="2"/>
    <s v="OFF-PA-10001892"/>
    <x v="1"/>
    <x v="10"/>
    <s v="Rediform Wirebound &quot;Phone Memo&quot; Message Book, 11 x 5-3/4"/>
    <x v="2096"/>
    <n v="2"/>
    <n v="0.2"/>
    <n v="4.4311999999999996"/>
  </r>
  <r>
    <n v="2502"/>
    <x v="1227"/>
    <x v="3"/>
    <x v="46"/>
    <d v="2014-06-21T00:00:00"/>
    <s v="First Class"/>
    <s v="LS-17200"/>
    <s v="Luke Schmidt"/>
    <x v="1"/>
    <s v="United States"/>
    <x v="242"/>
    <x v="10"/>
    <n v="60076"/>
    <x v="2"/>
    <s v="OFF-BI-10000546"/>
    <x v="1"/>
    <x v="8"/>
    <s v="Avery Durable Binders"/>
    <x v="2097"/>
    <n v="4"/>
    <n v="0.8"/>
    <n v="-3.5711999999999993"/>
  </r>
  <r>
    <n v="2503"/>
    <x v="1227"/>
    <x v="3"/>
    <x v="46"/>
    <d v="2014-06-21T00:00:00"/>
    <s v="First Class"/>
    <s v="LS-17200"/>
    <s v="Luke Schmidt"/>
    <x v="1"/>
    <s v="United States"/>
    <x v="242"/>
    <x v="10"/>
    <n v="60076"/>
    <x v="2"/>
    <s v="OFF-BI-10001294"/>
    <x v="1"/>
    <x v="8"/>
    <s v="Fellowes Binding Cases"/>
    <x v="2098"/>
    <n v="4"/>
    <n v="0.8"/>
    <n v="-16.380000000000003"/>
  </r>
  <r>
    <n v="2504"/>
    <x v="1228"/>
    <x v="0"/>
    <x v="696"/>
    <d v="2013-11-20T00:00:00"/>
    <s v="Standard Class"/>
    <s v="RR-19315"/>
    <s v="Ralph Ritter"/>
    <x v="0"/>
    <s v="United States"/>
    <x v="8"/>
    <x v="1"/>
    <n v="94110"/>
    <x v="1"/>
    <s v="OFF-LA-10000248"/>
    <x v="1"/>
    <x v="2"/>
    <s v="Avery 52"/>
    <x v="1576"/>
    <n v="2"/>
    <n v="0"/>
    <n v="3.4685999999999999"/>
  </r>
  <r>
    <n v="2505"/>
    <x v="1229"/>
    <x v="2"/>
    <x v="739"/>
    <d v="2011-07-27T00:00:00"/>
    <s v="Second Class"/>
    <s v="KL-16645"/>
    <s v="Ken Lonsdale"/>
    <x v="0"/>
    <s v="United States"/>
    <x v="8"/>
    <x v="1"/>
    <n v="94122"/>
    <x v="1"/>
    <s v="OFF-ST-10001228"/>
    <x v="1"/>
    <x v="4"/>
    <s v="Fellowes Personal Hanging Folder Files, Navy"/>
    <x v="2099"/>
    <n v="4"/>
    <n v="0"/>
    <n v="15.041600000000003"/>
  </r>
  <r>
    <n v="2506"/>
    <x v="1229"/>
    <x v="2"/>
    <x v="739"/>
    <d v="2011-07-27T00:00:00"/>
    <s v="Second Class"/>
    <s v="KL-16645"/>
    <s v="Ken Lonsdale"/>
    <x v="0"/>
    <s v="United States"/>
    <x v="8"/>
    <x v="1"/>
    <n v="94122"/>
    <x v="1"/>
    <s v="OFF-SU-10000151"/>
    <x v="1"/>
    <x v="14"/>
    <s v="High Speed Automatic Electric Letter Opener"/>
    <x v="2100"/>
    <n v="5"/>
    <n v="0"/>
    <n v="327.50599999999963"/>
  </r>
  <r>
    <n v="2507"/>
    <x v="1229"/>
    <x v="2"/>
    <x v="739"/>
    <d v="2011-07-27T00:00:00"/>
    <s v="Second Class"/>
    <s v="KL-16645"/>
    <s v="Ken Lonsdale"/>
    <x v="0"/>
    <s v="United States"/>
    <x v="8"/>
    <x v="1"/>
    <n v="94122"/>
    <x v="1"/>
    <s v="FUR-FU-10004351"/>
    <x v="0"/>
    <x v="5"/>
    <s v="Staples"/>
    <x v="2101"/>
    <n v="8"/>
    <n v="0"/>
    <n v="34.284800000000004"/>
  </r>
  <r>
    <n v="2508"/>
    <x v="1230"/>
    <x v="1"/>
    <x v="740"/>
    <d v="2012-07-02T00:00:00"/>
    <s v="Same Day"/>
    <s v="RB-19435"/>
    <s v="Richard Bierner"/>
    <x v="0"/>
    <s v="United States"/>
    <x v="12"/>
    <x v="5"/>
    <n v="77070"/>
    <x v="2"/>
    <s v="OFF-AP-10001293"/>
    <x v="1"/>
    <x v="9"/>
    <s v="Belkin 8 Outlet Surge Protector"/>
    <x v="2102"/>
    <n v="4"/>
    <n v="0.8"/>
    <n v="-85.238399999999999"/>
  </r>
  <r>
    <n v="2509"/>
    <x v="1231"/>
    <x v="3"/>
    <x v="580"/>
    <d v="2014-03-09T00:00:00"/>
    <s v="Standard Class"/>
    <s v="MY-17380"/>
    <s v="Maribeth Yedwab"/>
    <x v="1"/>
    <s v="United States"/>
    <x v="1"/>
    <x v="1"/>
    <n v="90045"/>
    <x v="1"/>
    <s v="TEC-PH-10000675"/>
    <x v="2"/>
    <x v="7"/>
    <s v="Panasonic KX TS3282B Corded phone"/>
    <x v="2103"/>
    <n v="3"/>
    <n v="0.2"/>
    <n v="14.758199999999995"/>
  </r>
  <r>
    <n v="2510"/>
    <x v="1231"/>
    <x v="3"/>
    <x v="580"/>
    <d v="2014-03-09T00:00:00"/>
    <s v="Standard Class"/>
    <s v="MY-17380"/>
    <s v="Maribeth Yedwab"/>
    <x v="1"/>
    <s v="United States"/>
    <x v="1"/>
    <x v="1"/>
    <n v="90045"/>
    <x v="1"/>
    <s v="TEC-AC-10000580"/>
    <x v="2"/>
    <x v="11"/>
    <s v="Logitech G13 Programmable Gameboard with LCD Display"/>
    <x v="2104"/>
    <n v="6"/>
    <n v="0"/>
    <n v="52.79340000000002"/>
  </r>
  <r>
    <n v="2511"/>
    <x v="1232"/>
    <x v="0"/>
    <x v="741"/>
    <d v="2013-11-24T00:00:00"/>
    <s v="Standard Class"/>
    <s v="AW-10930"/>
    <s v="Arthur Wiediger"/>
    <x v="2"/>
    <s v="United States"/>
    <x v="268"/>
    <x v="26"/>
    <n v="73120"/>
    <x v="2"/>
    <s v="OFF-ST-10003470"/>
    <x v="1"/>
    <x v="4"/>
    <s v="Tennsco Snap-Together Open Shelving Units, Starter Sets and Add-On Units"/>
    <x v="2105"/>
    <n v="4"/>
    <n v="0"/>
    <n v="55.895999999999958"/>
  </r>
  <r>
    <n v="2512"/>
    <x v="1233"/>
    <x v="1"/>
    <x v="24"/>
    <d v="2012-04-19T00:00:00"/>
    <s v="First Class"/>
    <s v="KW-16570"/>
    <s v="Kelly Williams"/>
    <x v="0"/>
    <s v="United States"/>
    <x v="53"/>
    <x v="28"/>
    <n v="71203"/>
    <x v="0"/>
    <s v="TEC-AC-10003116"/>
    <x v="2"/>
    <x v="11"/>
    <s v="Memorex Froggy Flash Drive 8 GB"/>
    <x v="2106"/>
    <n v="6"/>
    <n v="0"/>
    <n v="41.534999999999997"/>
  </r>
  <r>
    <n v="2513"/>
    <x v="1234"/>
    <x v="3"/>
    <x v="574"/>
    <d v="2014-12-07T00:00:00"/>
    <s v="Standard Class"/>
    <s v="DB-12910"/>
    <s v="Daniel Byrd"/>
    <x v="2"/>
    <s v="United States"/>
    <x v="67"/>
    <x v="2"/>
    <n v="33614"/>
    <x v="0"/>
    <s v="OFF-BI-10002429"/>
    <x v="1"/>
    <x v="8"/>
    <s v="Premier Elliptical Ring Binder, Black"/>
    <x v="2107"/>
    <n v="5"/>
    <n v="0.7"/>
    <n v="-33.483999999999995"/>
  </r>
  <r>
    <n v="2514"/>
    <x v="1235"/>
    <x v="0"/>
    <x v="583"/>
    <d v="2013-11-18T00:00:00"/>
    <s v="Standard Class"/>
    <s v="BB-11545"/>
    <s v="Brenda Bowman"/>
    <x v="1"/>
    <s v="United States"/>
    <x v="22"/>
    <x v="10"/>
    <n v="60623"/>
    <x v="2"/>
    <s v="TEC-AC-10003280"/>
    <x v="2"/>
    <x v="11"/>
    <s v="Belkin F8E887 USB Wired Ergonomic Keyboard"/>
    <x v="1679"/>
    <n v="4"/>
    <n v="0.2"/>
    <n v="1.1995999999999931"/>
  </r>
  <r>
    <n v="2515"/>
    <x v="1235"/>
    <x v="0"/>
    <x v="583"/>
    <d v="2013-11-18T00:00:00"/>
    <s v="Standard Class"/>
    <s v="BB-11545"/>
    <s v="Brenda Bowman"/>
    <x v="1"/>
    <s v="United States"/>
    <x v="22"/>
    <x v="10"/>
    <n v="60623"/>
    <x v="2"/>
    <s v="FUR-CH-10004540"/>
    <x v="0"/>
    <x v="1"/>
    <s v="Global Chrome Stack Chair"/>
    <x v="1404"/>
    <n v="2"/>
    <n v="0.3"/>
    <n v="-2.0567999999999991"/>
  </r>
  <r>
    <n v="2516"/>
    <x v="1236"/>
    <x v="2"/>
    <x v="742"/>
    <d v="2011-09-10T00:00:00"/>
    <s v="Standard Class"/>
    <s v="NP-18700"/>
    <s v="Nora Preis"/>
    <x v="0"/>
    <s v="United States"/>
    <x v="256"/>
    <x v="24"/>
    <n v="43402"/>
    <x v="3"/>
    <s v="OFF-ST-10000585"/>
    <x v="1"/>
    <x v="4"/>
    <s v="Economy Rollaway Files"/>
    <x v="2108"/>
    <n v="2"/>
    <n v="0.2"/>
    <n v="19.823999999999998"/>
  </r>
  <r>
    <n v="2517"/>
    <x v="1237"/>
    <x v="2"/>
    <x v="647"/>
    <d v="2011-11-22T00:00:00"/>
    <s v="Standard Class"/>
    <s v="PB-19105"/>
    <s v="Peter Bühler"/>
    <x v="0"/>
    <s v="United States"/>
    <x v="12"/>
    <x v="5"/>
    <n v="77095"/>
    <x v="2"/>
    <s v="OFF-EN-10003001"/>
    <x v="1"/>
    <x v="12"/>
    <s v="Ames Color-File Green Diamond Border X-ray Mailers"/>
    <x v="2109"/>
    <n v="9"/>
    <n v="0.2"/>
    <n v="204.07139999999995"/>
  </r>
  <r>
    <n v="2518"/>
    <x v="1238"/>
    <x v="3"/>
    <x v="743"/>
    <d v="2014-05-08T00:00:00"/>
    <s v="Standard Class"/>
    <s v="DW-13585"/>
    <s v="Dorothy Wardle"/>
    <x v="1"/>
    <s v="United States"/>
    <x v="58"/>
    <x v="30"/>
    <n v="7090"/>
    <x v="3"/>
    <s v="FUR-FU-10003975"/>
    <x v="0"/>
    <x v="5"/>
    <s v="Eldon Advantage Chair Mats for Low to Medium Pile Carpets"/>
    <x v="2110"/>
    <n v="3"/>
    <n v="0"/>
    <n v="12.992999999999988"/>
  </r>
  <r>
    <n v="2519"/>
    <x v="1239"/>
    <x v="0"/>
    <x v="680"/>
    <d v="2013-10-22T00:00:00"/>
    <s v="Standard Class"/>
    <s v="CD-12790"/>
    <s v="Cynthia Delaney"/>
    <x v="2"/>
    <s v="United States"/>
    <x v="268"/>
    <x v="26"/>
    <n v="73120"/>
    <x v="2"/>
    <s v="OFF-LA-10004559"/>
    <x v="1"/>
    <x v="2"/>
    <s v="Avery 49"/>
    <x v="171"/>
    <n v="7"/>
    <n v="0"/>
    <n v="9.8783999999999992"/>
  </r>
  <r>
    <n v="2520"/>
    <x v="1239"/>
    <x v="0"/>
    <x v="680"/>
    <d v="2013-10-22T00:00:00"/>
    <s v="Standard Class"/>
    <s v="CD-12790"/>
    <s v="Cynthia Delaney"/>
    <x v="2"/>
    <s v="United States"/>
    <x v="268"/>
    <x v="26"/>
    <n v="73120"/>
    <x v="2"/>
    <s v="OFF-LA-10003223"/>
    <x v="1"/>
    <x v="2"/>
    <s v="Avery 508"/>
    <x v="2111"/>
    <n v="6"/>
    <n v="0"/>
    <n v="14.4354"/>
  </r>
  <r>
    <n v="2521"/>
    <x v="1239"/>
    <x v="0"/>
    <x v="680"/>
    <d v="2013-10-22T00:00:00"/>
    <s v="Standard Class"/>
    <s v="CD-12790"/>
    <s v="Cynthia Delaney"/>
    <x v="2"/>
    <s v="United States"/>
    <x v="268"/>
    <x v="26"/>
    <n v="73120"/>
    <x v="2"/>
    <s v="OFF-AP-10002651"/>
    <x v="1"/>
    <x v="9"/>
    <s v="Hoover Upright Vacuum With Dirt Cup"/>
    <x v="2112"/>
    <n v="3"/>
    <n v="0"/>
    <n v="251.89109999999988"/>
  </r>
  <r>
    <n v="2522"/>
    <x v="1239"/>
    <x v="0"/>
    <x v="680"/>
    <d v="2013-10-22T00:00:00"/>
    <s v="Standard Class"/>
    <s v="CD-12790"/>
    <s v="Cynthia Delaney"/>
    <x v="2"/>
    <s v="United States"/>
    <x v="268"/>
    <x v="26"/>
    <n v="73120"/>
    <x v="2"/>
    <s v="OFF-PA-10003177"/>
    <x v="1"/>
    <x v="10"/>
    <s v="Xerox 1999"/>
    <x v="91"/>
    <n v="2"/>
    <n v="0"/>
    <n v="6.2208000000000006"/>
  </r>
  <r>
    <n v="2523"/>
    <x v="1239"/>
    <x v="0"/>
    <x v="680"/>
    <d v="2013-10-22T00:00:00"/>
    <s v="Standard Class"/>
    <s v="CD-12790"/>
    <s v="Cynthia Delaney"/>
    <x v="2"/>
    <s v="United States"/>
    <x v="268"/>
    <x v="26"/>
    <n v="73120"/>
    <x v="2"/>
    <s v="TEC-PH-10003442"/>
    <x v="2"/>
    <x v="7"/>
    <s v="Samsung Replacement EH64AVFWE Premium Headset"/>
    <x v="2113"/>
    <n v="1"/>
    <n v="0"/>
    <n v="1.375"/>
  </r>
  <r>
    <n v="2524"/>
    <x v="1239"/>
    <x v="0"/>
    <x v="680"/>
    <d v="2013-10-22T00:00:00"/>
    <s v="Standard Class"/>
    <s v="CD-12790"/>
    <s v="Cynthia Delaney"/>
    <x v="2"/>
    <s v="United States"/>
    <x v="268"/>
    <x v="26"/>
    <n v="73120"/>
    <x v="2"/>
    <s v="OFF-BI-10000977"/>
    <x v="1"/>
    <x v="8"/>
    <s v="Ibico Plastic Spiral Binding Combs"/>
    <x v="2114"/>
    <n v="4"/>
    <n v="0"/>
    <n v="55.935999999999993"/>
  </r>
  <r>
    <n v="2525"/>
    <x v="1240"/>
    <x v="1"/>
    <x v="744"/>
    <d v="2012-04-10T00:00:00"/>
    <s v="Standard Class"/>
    <s v="TT-21220"/>
    <s v="Thomas Thornton"/>
    <x v="0"/>
    <s v="United States"/>
    <x v="12"/>
    <x v="5"/>
    <n v="77041"/>
    <x v="2"/>
    <s v="OFF-AR-10004078"/>
    <x v="1"/>
    <x v="6"/>
    <s v="Newell 312"/>
    <x v="2115"/>
    <n v="9"/>
    <n v="0.2"/>
    <n v="5.2559999999999985"/>
  </r>
  <r>
    <n v="2526"/>
    <x v="1240"/>
    <x v="1"/>
    <x v="744"/>
    <d v="2012-04-10T00:00:00"/>
    <s v="Standard Class"/>
    <s v="TT-21220"/>
    <s v="Thomas Thornton"/>
    <x v="0"/>
    <s v="United States"/>
    <x v="12"/>
    <x v="5"/>
    <n v="77041"/>
    <x v="2"/>
    <s v="TEC-AC-10002550"/>
    <x v="2"/>
    <x v="11"/>
    <s v="Maxell 4.7GB DVD-RW 3/Pack"/>
    <x v="2116"/>
    <n v="2"/>
    <n v="0.2"/>
    <n v="4.4603999999999999"/>
  </r>
  <r>
    <n v="2527"/>
    <x v="1240"/>
    <x v="1"/>
    <x v="744"/>
    <d v="2012-04-10T00:00:00"/>
    <s v="Standard Class"/>
    <s v="TT-21220"/>
    <s v="Thomas Thornton"/>
    <x v="0"/>
    <s v="United States"/>
    <x v="12"/>
    <x v="5"/>
    <n v="77041"/>
    <x v="2"/>
    <s v="OFF-BI-10004965"/>
    <x v="1"/>
    <x v="8"/>
    <s v="Ibico Covers for Plastic or Wire Binding Elements"/>
    <x v="2117"/>
    <n v="3"/>
    <n v="0.8"/>
    <n v="-12.075000000000003"/>
  </r>
  <r>
    <n v="2528"/>
    <x v="1240"/>
    <x v="1"/>
    <x v="744"/>
    <d v="2012-04-10T00:00:00"/>
    <s v="Standard Class"/>
    <s v="TT-21220"/>
    <s v="Thomas Thornton"/>
    <x v="0"/>
    <s v="United States"/>
    <x v="12"/>
    <x v="5"/>
    <n v="77041"/>
    <x v="2"/>
    <s v="OFF-BI-10004209"/>
    <x v="1"/>
    <x v="8"/>
    <s v="Fellowes Twister Kit, Gray/Clear, 3/pkg"/>
    <x v="2118"/>
    <n v="6"/>
    <n v="0.8"/>
    <n v="-16.884"/>
  </r>
  <r>
    <n v="2529"/>
    <x v="1240"/>
    <x v="1"/>
    <x v="744"/>
    <d v="2012-04-10T00:00:00"/>
    <s v="Standard Class"/>
    <s v="TT-21220"/>
    <s v="Thomas Thornton"/>
    <x v="0"/>
    <s v="United States"/>
    <x v="12"/>
    <x v="5"/>
    <n v="77041"/>
    <x v="2"/>
    <s v="OFF-PA-10001526"/>
    <x v="1"/>
    <x v="10"/>
    <s v="Xerox 1949"/>
    <x v="892"/>
    <n v="2"/>
    <n v="0.2"/>
    <n v="2.8884000000000007"/>
  </r>
  <r>
    <n v="2530"/>
    <x v="1241"/>
    <x v="2"/>
    <x v="745"/>
    <d v="2011-10-29T00:00:00"/>
    <s v="Standard Class"/>
    <s v="DB-12910"/>
    <s v="Daniel Byrd"/>
    <x v="2"/>
    <s v="United States"/>
    <x v="2"/>
    <x v="2"/>
    <n v="33311"/>
    <x v="0"/>
    <s v="OFF-PA-10000788"/>
    <x v="1"/>
    <x v="10"/>
    <s v="Xerox 210"/>
    <x v="563"/>
    <n v="2"/>
    <n v="0.2"/>
    <n v="3.6288"/>
  </r>
  <r>
    <n v="2531"/>
    <x v="1242"/>
    <x v="2"/>
    <x v="654"/>
    <d v="2011-08-21T00:00:00"/>
    <s v="Standard Class"/>
    <s v="DJ-13510"/>
    <s v="Don Jones"/>
    <x v="1"/>
    <s v="United States"/>
    <x v="290"/>
    <x v="36"/>
    <n v="72209"/>
    <x v="0"/>
    <s v="OFF-PA-10000595"/>
    <x v="1"/>
    <x v="10"/>
    <s v="Xerox 1929"/>
    <x v="1159"/>
    <n v="5"/>
    <n v="0"/>
    <n v="52.531999999999996"/>
  </r>
  <r>
    <n v="2532"/>
    <x v="1242"/>
    <x v="2"/>
    <x v="654"/>
    <d v="2011-08-21T00:00:00"/>
    <s v="Standard Class"/>
    <s v="DJ-13510"/>
    <s v="Don Jones"/>
    <x v="1"/>
    <s v="United States"/>
    <x v="290"/>
    <x v="36"/>
    <n v="72209"/>
    <x v="0"/>
    <s v="OFF-BI-10000829"/>
    <x v="1"/>
    <x v="8"/>
    <s v="Avery Non-Stick Binders"/>
    <x v="2119"/>
    <n v="4"/>
    <n v="0"/>
    <n v="8.2615999999999996"/>
  </r>
  <r>
    <n v="2533"/>
    <x v="1242"/>
    <x v="2"/>
    <x v="654"/>
    <d v="2011-08-21T00:00:00"/>
    <s v="Standard Class"/>
    <s v="DJ-13510"/>
    <s v="Don Jones"/>
    <x v="1"/>
    <s v="United States"/>
    <x v="290"/>
    <x v="36"/>
    <n v="72209"/>
    <x v="0"/>
    <s v="OFF-FA-10002676"/>
    <x v="1"/>
    <x v="13"/>
    <s v="Colored Push Pins"/>
    <x v="2120"/>
    <n v="7"/>
    <n v="0"/>
    <n v="4.5611999999999995"/>
  </r>
  <r>
    <n v="2534"/>
    <x v="1242"/>
    <x v="2"/>
    <x v="654"/>
    <d v="2011-08-21T00:00:00"/>
    <s v="Standard Class"/>
    <s v="DJ-13510"/>
    <s v="Don Jones"/>
    <x v="1"/>
    <s v="United States"/>
    <x v="290"/>
    <x v="36"/>
    <n v="72209"/>
    <x v="0"/>
    <s v="TEC-AC-10000844"/>
    <x v="2"/>
    <x v="11"/>
    <s v="Logitech Gaming G510s - Keyboard"/>
    <x v="2121"/>
    <n v="4"/>
    <n v="0"/>
    <n v="122.38559999999998"/>
  </r>
  <r>
    <n v="2535"/>
    <x v="1243"/>
    <x v="3"/>
    <x v="733"/>
    <d v="2014-08-19T00:00:00"/>
    <s v="Second Class"/>
    <s v="DL-13495"/>
    <s v="Dionis Lloyd"/>
    <x v="1"/>
    <s v="United States"/>
    <x v="10"/>
    <x v="9"/>
    <n v="19120"/>
    <x v="3"/>
    <s v="OFF-ST-10004459"/>
    <x v="1"/>
    <x v="4"/>
    <s v="Tennsco Single-Tier Lockers"/>
    <x v="2122"/>
    <n v="6"/>
    <n v="0.2"/>
    <n v="-337.80600000000004"/>
  </r>
  <r>
    <n v="2536"/>
    <x v="1244"/>
    <x v="1"/>
    <x v="684"/>
    <d v="2012-09-08T00:00:00"/>
    <s v="First Class"/>
    <s v="LO-17170"/>
    <s v="Lori Olson"/>
    <x v="1"/>
    <s v="United States"/>
    <x v="314"/>
    <x v="1"/>
    <n v="92253"/>
    <x v="1"/>
    <s v="TEC-AC-10003499"/>
    <x v="2"/>
    <x v="11"/>
    <s v="Memorex Mini Travel Drive 8 GB USB 2.0 Flash Drive"/>
    <x v="2123"/>
    <n v="4"/>
    <n v="0"/>
    <n v="18.064800000000002"/>
  </r>
  <r>
    <n v="2537"/>
    <x v="1245"/>
    <x v="1"/>
    <x v="746"/>
    <d v="2012-01-29T00:00:00"/>
    <s v="Second Class"/>
    <s v="SV-20365"/>
    <s v="Seth Vernon"/>
    <x v="0"/>
    <s v="United States"/>
    <x v="138"/>
    <x v="24"/>
    <n v="44105"/>
    <x v="3"/>
    <s v="FUR-CH-10000513"/>
    <x v="0"/>
    <x v="1"/>
    <s v="High-Back Leather Manager's Chair"/>
    <x v="2124"/>
    <n v="2"/>
    <n v="0.3"/>
    <n v="-54.595799999999997"/>
  </r>
  <r>
    <n v="2538"/>
    <x v="1245"/>
    <x v="1"/>
    <x v="746"/>
    <d v="2012-01-29T00:00:00"/>
    <s v="Second Class"/>
    <s v="SV-20365"/>
    <s v="Seth Vernon"/>
    <x v="0"/>
    <s v="United States"/>
    <x v="138"/>
    <x v="24"/>
    <n v="44105"/>
    <x v="3"/>
    <s v="TEC-PH-10000895"/>
    <x v="2"/>
    <x v="7"/>
    <s v="Polycom VVX 310 VoIP phone"/>
    <x v="2125"/>
    <n v="4"/>
    <n v="0.4"/>
    <n v="-100.7944"/>
  </r>
  <r>
    <n v="2539"/>
    <x v="1245"/>
    <x v="1"/>
    <x v="746"/>
    <d v="2012-01-29T00:00:00"/>
    <s v="Second Class"/>
    <s v="SV-20365"/>
    <s v="Seth Vernon"/>
    <x v="0"/>
    <s v="United States"/>
    <x v="138"/>
    <x v="24"/>
    <n v="44105"/>
    <x v="3"/>
    <s v="TEC-PH-10002555"/>
    <x v="2"/>
    <x v="7"/>
    <s v="Nortel Meridian M5316 Digital phone"/>
    <x v="2126"/>
    <n v="1"/>
    <n v="0.4"/>
    <n v="-36.253"/>
  </r>
  <r>
    <n v="2540"/>
    <x v="1246"/>
    <x v="1"/>
    <x v="747"/>
    <d v="2012-07-16T00:00:00"/>
    <s v="Same Day"/>
    <s v="EM-13810"/>
    <s v="Eleni McCrary"/>
    <x v="1"/>
    <s v="United States"/>
    <x v="8"/>
    <x v="1"/>
    <n v="94122"/>
    <x v="1"/>
    <s v="FUR-CH-10003312"/>
    <x v="0"/>
    <x v="1"/>
    <s v="Hon 2090 “Pillow Soft” Series Mid Back Swivel/Tilt Chairs"/>
    <x v="2127"/>
    <n v="6"/>
    <n v="0.2"/>
    <n v="-219.16440000000023"/>
  </r>
  <r>
    <n v="2541"/>
    <x v="1246"/>
    <x v="1"/>
    <x v="747"/>
    <d v="2012-07-16T00:00:00"/>
    <s v="Same Day"/>
    <s v="EM-13810"/>
    <s v="Eleni McCrary"/>
    <x v="1"/>
    <s v="United States"/>
    <x v="8"/>
    <x v="1"/>
    <n v="94122"/>
    <x v="1"/>
    <s v="FUR-CH-10004086"/>
    <x v="0"/>
    <x v="1"/>
    <s v="Hon 4070 Series Pagoda Armless Upholstered Stacking Chairs"/>
    <x v="2128"/>
    <n v="3"/>
    <n v="0.2"/>
    <n v="78.767099999999971"/>
  </r>
  <r>
    <n v="2542"/>
    <x v="1247"/>
    <x v="0"/>
    <x v="567"/>
    <d v="2013-05-05T00:00:00"/>
    <s v="Standard Class"/>
    <s v="KD-16615"/>
    <s v="Ken Dana"/>
    <x v="1"/>
    <s v="United States"/>
    <x v="48"/>
    <x v="16"/>
    <n v="85254"/>
    <x v="1"/>
    <s v="FUR-FU-10002759"/>
    <x v="0"/>
    <x v="5"/>
    <s v="12-1/2 Diameter Round Wall Clock"/>
    <x v="2129"/>
    <n v="7"/>
    <n v="0.2"/>
    <n v="22.377600000000001"/>
  </r>
  <r>
    <n v="2543"/>
    <x v="1248"/>
    <x v="2"/>
    <x v="467"/>
    <d v="2011-10-01T00:00:00"/>
    <s v="Second Class"/>
    <s v="NB-18580"/>
    <s v="Nicole Brennan"/>
    <x v="1"/>
    <s v="United States"/>
    <x v="10"/>
    <x v="9"/>
    <n v="19134"/>
    <x v="3"/>
    <s v="OFF-AP-10002191"/>
    <x v="1"/>
    <x v="9"/>
    <s v="Belkin 8 Outlet SurgeMaster II Gold Surge Protector"/>
    <x v="2130"/>
    <n v="3"/>
    <n v="0.2"/>
    <n v="14.39520000000001"/>
  </r>
  <r>
    <n v="2544"/>
    <x v="1249"/>
    <x v="0"/>
    <x v="162"/>
    <d v="2013-09-15T00:00:00"/>
    <s v="Standard Class"/>
    <s v="AP-10720"/>
    <s v="Anne Pryor"/>
    <x v="2"/>
    <s v="United States"/>
    <x v="303"/>
    <x v="31"/>
    <n v="2148"/>
    <x v="3"/>
    <s v="FUR-BO-10003450"/>
    <x v="0"/>
    <x v="0"/>
    <s v="Bush Westfield Collection Bookcases, Dark Cherry Finish"/>
    <x v="2131"/>
    <n v="3"/>
    <n v="0"/>
    <n v="13.915199999999992"/>
  </r>
  <r>
    <n v="2545"/>
    <x v="1249"/>
    <x v="0"/>
    <x v="162"/>
    <d v="2013-09-15T00:00:00"/>
    <s v="Standard Class"/>
    <s v="AP-10720"/>
    <s v="Anne Pryor"/>
    <x v="2"/>
    <s v="United States"/>
    <x v="303"/>
    <x v="31"/>
    <n v="2148"/>
    <x v="3"/>
    <s v="OFF-LA-10000248"/>
    <x v="1"/>
    <x v="2"/>
    <s v="Avery 52"/>
    <x v="1816"/>
    <n v="4"/>
    <n v="0"/>
    <n v="6.9371999999999998"/>
  </r>
  <r>
    <n v="2546"/>
    <x v="1250"/>
    <x v="3"/>
    <x v="513"/>
    <d v="2014-04-21T00:00:00"/>
    <s v="Standard Class"/>
    <s v="JE-15745"/>
    <s v="Joel Eaton"/>
    <x v="0"/>
    <s v="United States"/>
    <x v="49"/>
    <x v="1"/>
    <n v="95123"/>
    <x v="1"/>
    <s v="OFF-ST-10004804"/>
    <x v="1"/>
    <x v="4"/>
    <s v="Belkin 19&quot; Vented Equipment Shelf, Black"/>
    <x v="2132"/>
    <n v="4"/>
    <n v="0"/>
    <n v="2.0592000000000041"/>
  </r>
  <r>
    <n v="2547"/>
    <x v="1250"/>
    <x v="3"/>
    <x v="513"/>
    <d v="2014-04-21T00:00:00"/>
    <s v="Standard Class"/>
    <s v="JE-15745"/>
    <s v="Joel Eaton"/>
    <x v="0"/>
    <s v="United States"/>
    <x v="49"/>
    <x v="1"/>
    <n v="95123"/>
    <x v="1"/>
    <s v="FUR-BO-10001337"/>
    <x v="0"/>
    <x v="0"/>
    <s v="O'Sullivan Living Dimensions 2-Shelf Bookcases"/>
    <x v="2133"/>
    <n v="1"/>
    <n v="0.15"/>
    <n v="-6.0489999999999995"/>
  </r>
  <r>
    <n v="2548"/>
    <x v="1251"/>
    <x v="1"/>
    <x v="748"/>
    <d v="2012-08-22T00:00:00"/>
    <s v="Standard Class"/>
    <s v="JM-15865"/>
    <s v="John Murray"/>
    <x v="0"/>
    <s v="United States"/>
    <x v="42"/>
    <x v="16"/>
    <n v="85023"/>
    <x v="1"/>
    <s v="OFF-AR-10002255"/>
    <x v="1"/>
    <x v="6"/>
    <s v="Newell 346"/>
    <x v="2134"/>
    <n v="1"/>
    <n v="0.2"/>
    <n v="0.25919999999999999"/>
  </r>
  <r>
    <n v="2549"/>
    <x v="1251"/>
    <x v="1"/>
    <x v="748"/>
    <d v="2012-08-22T00:00:00"/>
    <s v="Standard Class"/>
    <s v="JM-15865"/>
    <s v="John Murray"/>
    <x v="0"/>
    <s v="United States"/>
    <x v="42"/>
    <x v="16"/>
    <n v="85023"/>
    <x v="1"/>
    <s v="TEC-PH-10002624"/>
    <x v="2"/>
    <x v="7"/>
    <s v="Samsung Galaxy S4 Mini"/>
    <x v="2135"/>
    <n v="5"/>
    <n v="0.2"/>
    <n v="211.49549999999977"/>
  </r>
  <r>
    <n v="2550"/>
    <x v="1251"/>
    <x v="1"/>
    <x v="748"/>
    <d v="2012-08-22T00:00:00"/>
    <s v="Standard Class"/>
    <s v="JM-15865"/>
    <s v="John Murray"/>
    <x v="0"/>
    <s v="United States"/>
    <x v="42"/>
    <x v="16"/>
    <n v="85023"/>
    <x v="1"/>
    <s v="OFF-PA-10001878"/>
    <x v="1"/>
    <x v="10"/>
    <s v="Xerox 1891"/>
    <x v="2136"/>
    <n v="8"/>
    <n v="0.2"/>
    <n v="105.64559999999997"/>
  </r>
  <r>
    <n v="2551"/>
    <x v="1251"/>
    <x v="1"/>
    <x v="748"/>
    <d v="2012-08-22T00:00:00"/>
    <s v="Standard Class"/>
    <s v="JM-15865"/>
    <s v="John Murray"/>
    <x v="0"/>
    <s v="United States"/>
    <x v="42"/>
    <x v="16"/>
    <n v="85023"/>
    <x v="1"/>
    <s v="OFF-LA-10000452"/>
    <x v="1"/>
    <x v="2"/>
    <s v="Avery 488"/>
    <x v="1325"/>
    <n v="2"/>
    <n v="0.2"/>
    <n v="1.764"/>
  </r>
  <r>
    <n v="2552"/>
    <x v="1252"/>
    <x v="3"/>
    <x v="123"/>
    <d v="2014-11-24T00:00:00"/>
    <s v="Standard Class"/>
    <s v="AB-10105"/>
    <s v="Adrian Barton"/>
    <x v="0"/>
    <s v="United States"/>
    <x v="0"/>
    <x v="0"/>
    <n v="42420"/>
    <x v="0"/>
    <s v="FUR-FU-10004665"/>
    <x v="0"/>
    <x v="5"/>
    <s v="3M Polarizing Task Lamp with Clamp Arm, Light Gray"/>
    <x v="2137"/>
    <n v="6"/>
    <n v="0"/>
    <n v="213.68880000000001"/>
  </r>
  <r>
    <n v="2553"/>
    <x v="1252"/>
    <x v="3"/>
    <x v="123"/>
    <d v="2014-11-24T00:00:00"/>
    <s v="Standard Class"/>
    <s v="AB-10105"/>
    <s v="Adrian Barton"/>
    <x v="0"/>
    <s v="United States"/>
    <x v="0"/>
    <x v="0"/>
    <n v="42420"/>
    <x v="0"/>
    <s v="OFF-BI-10000088"/>
    <x v="1"/>
    <x v="8"/>
    <s v="GBC Imprintable Covers"/>
    <x v="2138"/>
    <n v="2"/>
    <n v="0"/>
    <n v="10.760400000000001"/>
  </r>
  <r>
    <n v="2554"/>
    <x v="1253"/>
    <x v="0"/>
    <x v="749"/>
    <d v="2013-09-19T00:00:00"/>
    <s v="Standard Class"/>
    <s v="PN-18775"/>
    <s v="Parhena Norris"/>
    <x v="2"/>
    <s v="United States"/>
    <x v="29"/>
    <x v="20"/>
    <n v="29203"/>
    <x v="0"/>
    <s v="OFF-PA-10000029"/>
    <x v="1"/>
    <x v="10"/>
    <s v="Xerox 224"/>
    <x v="243"/>
    <n v="4"/>
    <n v="0"/>
    <n v="12.441600000000001"/>
  </r>
  <r>
    <n v="2555"/>
    <x v="1254"/>
    <x v="0"/>
    <x v="243"/>
    <d v="2013-08-21T00:00:00"/>
    <s v="Standard Class"/>
    <s v="JC-15775"/>
    <s v="John Castell"/>
    <x v="0"/>
    <s v="United States"/>
    <x v="315"/>
    <x v="2"/>
    <n v="32303"/>
    <x v="0"/>
    <s v="TEC-PH-10000369"/>
    <x v="2"/>
    <x v="7"/>
    <s v="HTC One Mini"/>
    <x v="2139"/>
    <n v="7"/>
    <n v="0.2"/>
    <n v="70.554400000000072"/>
  </r>
  <r>
    <n v="2556"/>
    <x v="1255"/>
    <x v="1"/>
    <x v="120"/>
    <d v="2012-09-30T00:00:00"/>
    <s v="Standard Class"/>
    <s v="PF-19165"/>
    <s v="Philip Fox"/>
    <x v="0"/>
    <s v="United States"/>
    <x v="20"/>
    <x v="15"/>
    <n v="10035"/>
    <x v="3"/>
    <s v="TEC-AC-10001590"/>
    <x v="2"/>
    <x v="11"/>
    <s v="Dell Slim USB Multimedia Keyboard"/>
    <x v="1424"/>
    <n v="2"/>
    <n v="0"/>
    <n v="12"/>
  </r>
  <r>
    <n v="2557"/>
    <x v="1256"/>
    <x v="0"/>
    <x v="750"/>
    <d v="2013-10-15T00:00:00"/>
    <s v="Standard Class"/>
    <s v="BW-11110"/>
    <s v="Bart Watters"/>
    <x v="1"/>
    <s v="United States"/>
    <x v="12"/>
    <x v="5"/>
    <n v="77070"/>
    <x v="2"/>
    <s v="FUR-FU-10004909"/>
    <x v="0"/>
    <x v="5"/>
    <s v="Contemporary Wood/Metal Frame"/>
    <x v="2140"/>
    <n v="8"/>
    <n v="0.6"/>
    <n v="-32.320000000000007"/>
  </r>
  <r>
    <n v="2558"/>
    <x v="1257"/>
    <x v="1"/>
    <x v="539"/>
    <d v="2012-03-30T00:00:00"/>
    <s v="Standard Class"/>
    <s v="BP-11185"/>
    <s v="Ben Peterman"/>
    <x v="1"/>
    <s v="United States"/>
    <x v="197"/>
    <x v="2"/>
    <n v="33065"/>
    <x v="0"/>
    <s v="OFF-AP-10002287"/>
    <x v="1"/>
    <x v="9"/>
    <s v="Eureka Sanitaire  Multi-Pro Heavy-Duty Upright, Disposable Bags"/>
    <x v="2141"/>
    <n v="2"/>
    <n v="0.2"/>
    <n v="0.52439999999999998"/>
  </r>
  <r>
    <n v="2559"/>
    <x v="1258"/>
    <x v="1"/>
    <x v="70"/>
    <d v="2012-06-04T00:00:00"/>
    <s v="Standard Class"/>
    <s v="TM-21010"/>
    <s v="Tamara Manning"/>
    <x v="0"/>
    <s v="United States"/>
    <x v="11"/>
    <x v="7"/>
    <n v="84057"/>
    <x v="1"/>
    <s v="FUR-BO-10004357"/>
    <x v="0"/>
    <x v="0"/>
    <s v="O'Sullivan Living Dimensions 3-Shelf Bookcases"/>
    <x v="2142"/>
    <n v="7"/>
    <n v="0"/>
    <n v="140.68599999999989"/>
  </r>
  <r>
    <n v="2560"/>
    <x v="1258"/>
    <x v="1"/>
    <x v="70"/>
    <d v="2012-06-04T00:00:00"/>
    <s v="Standard Class"/>
    <s v="TM-21010"/>
    <s v="Tamara Manning"/>
    <x v="0"/>
    <s v="United States"/>
    <x v="11"/>
    <x v="7"/>
    <n v="84057"/>
    <x v="1"/>
    <s v="OFF-LA-10003766"/>
    <x v="1"/>
    <x v="2"/>
    <s v="Self-Adhesive Removable Labels"/>
    <x v="2143"/>
    <n v="5"/>
    <n v="0"/>
    <n v="7.5600000000000005"/>
  </r>
  <r>
    <n v="2561"/>
    <x v="1258"/>
    <x v="1"/>
    <x v="70"/>
    <d v="2012-06-04T00:00:00"/>
    <s v="Standard Class"/>
    <s v="TM-21010"/>
    <s v="Tamara Manning"/>
    <x v="0"/>
    <s v="United States"/>
    <x v="11"/>
    <x v="7"/>
    <n v="84057"/>
    <x v="1"/>
    <s v="OFF-ST-10000046"/>
    <x v="1"/>
    <x v="4"/>
    <s v="Fellowes Super Stor/Drawer Files"/>
    <x v="2144"/>
    <n v="2"/>
    <n v="0"/>
    <n v="61.38900000000001"/>
  </r>
  <r>
    <n v="2562"/>
    <x v="1259"/>
    <x v="1"/>
    <x v="707"/>
    <d v="2012-12-31T00:00:00"/>
    <s v="Standard Class"/>
    <s v="MB-17305"/>
    <s v="Maria Bertelson"/>
    <x v="0"/>
    <s v="United States"/>
    <x v="316"/>
    <x v="18"/>
    <n v="37211"/>
    <x v="0"/>
    <s v="OFF-LA-10003190"/>
    <x v="1"/>
    <x v="2"/>
    <s v="Avery 474"/>
    <x v="2145"/>
    <n v="4"/>
    <n v="0.2"/>
    <n v="3.3408000000000002"/>
  </r>
  <r>
    <n v="2563"/>
    <x v="1259"/>
    <x v="1"/>
    <x v="707"/>
    <d v="2012-12-31T00:00:00"/>
    <s v="Standard Class"/>
    <s v="MB-17305"/>
    <s v="Maria Bertelson"/>
    <x v="0"/>
    <s v="United States"/>
    <x v="316"/>
    <x v="18"/>
    <n v="37211"/>
    <x v="0"/>
    <s v="OFF-PA-10002787"/>
    <x v="1"/>
    <x v="10"/>
    <s v="Xerox 227"/>
    <x v="563"/>
    <n v="2"/>
    <n v="0.2"/>
    <n v="3.6288"/>
  </r>
  <r>
    <n v="2564"/>
    <x v="1260"/>
    <x v="1"/>
    <x v="751"/>
    <d v="2012-03-22T00:00:00"/>
    <s v="Second Class"/>
    <s v="HR-14830"/>
    <s v="Harold Ryan"/>
    <x v="1"/>
    <s v="United States"/>
    <x v="20"/>
    <x v="15"/>
    <n v="10009"/>
    <x v="3"/>
    <s v="TEC-AC-10000387"/>
    <x v="2"/>
    <x v="11"/>
    <s v="KeyTronic KT800P2 - Keyboard - Black"/>
    <x v="2146"/>
    <n v="1"/>
    <n v="0"/>
    <n v="2.7035999999999998"/>
  </r>
  <r>
    <n v="2565"/>
    <x v="1260"/>
    <x v="1"/>
    <x v="751"/>
    <d v="2012-03-22T00:00:00"/>
    <s v="Second Class"/>
    <s v="HR-14830"/>
    <s v="Harold Ryan"/>
    <x v="1"/>
    <s v="United States"/>
    <x v="20"/>
    <x v="15"/>
    <n v="10009"/>
    <x v="3"/>
    <s v="OFF-ST-10001291"/>
    <x v="1"/>
    <x v="4"/>
    <s v="Tenex Personal Self-Stacking Standard File Box, Black/Gray"/>
    <x v="2147"/>
    <n v="2"/>
    <n v="0"/>
    <n v="9.1313999999999993"/>
  </r>
  <r>
    <n v="2566"/>
    <x v="1261"/>
    <x v="3"/>
    <x v="202"/>
    <d v="2014-12-25T00:00:00"/>
    <s v="First Class"/>
    <s v="BD-11635"/>
    <s v="Brian Derr"/>
    <x v="0"/>
    <s v="United States"/>
    <x v="256"/>
    <x v="0"/>
    <n v="42104"/>
    <x v="0"/>
    <s v="TEC-AC-10003116"/>
    <x v="2"/>
    <x v="11"/>
    <s v="Memorex Froggy Flash Drive 8 GB"/>
    <x v="2148"/>
    <n v="4"/>
    <n v="0"/>
    <n v="27.689999999999998"/>
  </r>
  <r>
    <n v="2567"/>
    <x v="1262"/>
    <x v="3"/>
    <x v="752"/>
    <d v="2014-11-04T00:00:00"/>
    <s v="Second Class"/>
    <s v="SF-20200"/>
    <s v="Sarah Foster"/>
    <x v="0"/>
    <s v="United States"/>
    <x v="317"/>
    <x v="4"/>
    <n v="98226"/>
    <x v="1"/>
    <s v="OFF-BI-10001308"/>
    <x v="1"/>
    <x v="8"/>
    <s v="GBC Standard Plastic Binding Systems' Combs"/>
    <x v="2149"/>
    <n v="5"/>
    <n v="0.2"/>
    <n v="7.8499999999999979"/>
  </r>
  <r>
    <n v="2568"/>
    <x v="1262"/>
    <x v="3"/>
    <x v="752"/>
    <d v="2014-11-04T00:00:00"/>
    <s v="Second Class"/>
    <s v="SF-20200"/>
    <s v="Sarah Foster"/>
    <x v="0"/>
    <s v="United States"/>
    <x v="317"/>
    <x v="4"/>
    <n v="98226"/>
    <x v="1"/>
    <s v="FUR-TA-10003954"/>
    <x v="0"/>
    <x v="3"/>
    <s v="Hon 94000 Series Round Tables"/>
    <x v="2150"/>
    <n v="9"/>
    <n v="0"/>
    <n v="239.90580000000011"/>
  </r>
  <r>
    <n v="2569"/>
    <x v="1263"/>
    <x v="3"/>
    <x v="210"/>
    <d v="2014-09-12T00:00:00"/>
    <s v="Standard Class"/>
    <s v="SP-20620"/>
    <s v="Stefania Perrino"/>
    <x v="1"/>
    <s v="United States"/>
    <x v="20"/>
    <x v="15"/>
    <n v="10011"/>
    <x v="3"/>
    <s v="OFF-ST-10003282"/>
    <x v="1"/>
    <x v="4"/>
    <s v="Advantus 10-Drawer Portable Organizer, Chrome Metal Frame, Smoke Drawers"/>
    <x v="2151"/>
    <n v="8"/>
    <n v="0"/>
    <n v="133.86240000000004"/>
  </r>
  <r>
    <n v="2570"/>
    <x v="1264"/>
    <x v="3"/>
    <x v="753"/>
    <d v="2014-12-28T00:00:00"/>
    <s v="Same Day"/>
    <s v="DR-12880"/>
    <s v="Dan Reichenbach"/>
    <x v="1"/>
    <s v="United States"/>
    <x v="46"/>
    <x v="24"/>
    <n v="43055"/>
    <x v="3"/>
    <s v="TEC-PH-10000576"/>
    <x v="2"/>
    <x v="7"/>
    <s v="AT&amp;T 1080 Corded phone"/>
    <x v="2152"/>
    <n v="2"/>
    <n v="0.4"/>
    <n v="-35.617400000000004"/>
  </r>
  <r>
    <n v="2571"/>
    <x v="1264"/>
    <x v="3"/>
    <x v="753"/>
    <d v="2014-12-28T00:00:00"/>
    <s v="Same Day"/>
    <s v="DR-12880"/>
    <s v="Dan Reichenbach"/>
    <x v="1"/>
    <s v="United States"/>
    <x v="46"/>
    <x v="24"/>
    <n v="43055"/>
    <x v="3"/>
    <s v="OFF-AR-10004441"/>
    <x v="1"/>
    <x v="6"/>
    <s v="BIC Brite Liner Highlighters"/>
    <x v="2153"/>
    <n v="4"/>
    <n v="0.2"/>
    <n v="3.6431999999999998"/>
  </r>
  <r>
    <n v="2572"/>
    <x v="1265"/>
    <x v="3"/>
    <x v="11"/>
    <d v="2014-07-22T00:00:00"/>
    <s v="Standard Class"/>
    <s v="VM-21685"/>
    <s v="Valerie Mitchum"/>
    <x v="2"/>
    <s v="United States"/>
    <x v="318"/>
    <x v="10"/>
    <n v="60098"/>
    <x v="2"/>
    <s v="OFF-AR-10003759"/>
    <x v="1"/>
    <x v="6"/>
    <s v="Crayola Anti Dust Chalk, 12/Pack"/>
    <x v="2154"/>
    <n v="2"/>
    <n v="0.2"/>
    <n v="0.90999999999999981"/>
  </r>
  <r>
    <n v="2573"/>
    <x v="1266"/>
    <x v="0"/>
    <x v="399"/>
    <d v="2013-08-16T00:00:00"/>
    <s v="Second Class"/>
    <s v="CM-12235"/>
    <s v="Chris McAfee"/>
    <x v="0"/>
    <s v="United States"/>
    <x v="238"/>
    <x v="5"/>
    <n v="75007"/>
    <x v="2"/>
    <s v="TEC-AC-10004145"/>
    <x v="2"/>
    <x v="11"/>
    <s v="Logitech diNovo Edge Keyboard"/>
    <x v="2155"/>
    <n v="7"/>
    <n v="0.2"/>
    <n v="52.497900000000016"/>
  </r>
  <r>
    <n v="2574"/>
    <x v="1267"/>
    <x v="3"/>
    <x v="362"/>
    <d v="2014-07-15T00:00:00"/>
    <s v="Standard Class"/>
    <s v="SM-20320"/>
    <s v="Sean Miller"/>
    <x v="2"/>
    <s v="United States"/>
    <x v="240"/>
    <x v="14"/>
    <n v="47905"/>
    <x v="2"/>
    <s v="FUR-FU-10000293"/>
    <x v="0"/>
    <x v="5"/>
    <s v="Eldon Antistatic Chair Mats for Low to Medium Pile Carpets"/>
    <x v="1893"/>
    <n v="5"/>
    <n v="0"/>
    <n v="31.586999999999961"/>
  </r>
  <r>
    <n v="2575"/>
    <x v="1268"/>
    <x v="2"/>
    <x v="754"/>
    <d v="2011-11-27T00:00:00"/>
    <s v="Standard Class"/>
    <s v="RA-19885"/>
    <s v="Ruben Ausman"/>
    <x v="1"/>
    <s v="United States"/>
    <x v="38"/>
    <x v="32"/>
    <n v="31907"/>
    <x v="0"/>
    <s v="OFF-EN-10004955"/>
    <x v="1"/>
    <x v="12"/>
    <s v="Fashion Color Clasp Envelopes"/>
    <x v="2156"/>
    <n v="3"/>
    <n v="0"/>
    <n v="7.9527000000000001"/>
  </r>
  <r>
    <n v="2576"/>
    <x v="1268"/>
    <x v="2"/>
    <x v="754"/>
    <d v="2011-11-27T00:00:00"/>
    <s v="Standard Class"/>
    <s v="RA-19885"/>
    <s v="Ruben Ausman"/>
    <x v="1"/>
    <s v="United States"/>
    <x v="38"/>
    <x v="32"/>
    <n v="31907"/>
    <x v="0"/>
    <s v="OFF-BI-10001071"/>
    <x v="1"/>
    <x v="8"/>
    <s v="GBC ProClick Punch Binding System"/>
    <x v="2157"/>
    <n v="5"/>
    <n v="0"/>
    <n v="156.751"/>
  </r>
  <r>
    <n v="2577"/>
    <x v="1268"/>
    <x v="2"/>
    <x v="754"/>
    <d v="2011-11-27T00:00:00"/>
    <s v="Standard Class"/>
    <s v="RA-19885"/>
    <s v="Ruben Ausman"/>
    <x v="1"/>
    <s v="United States"/>
    <x v="38"/>
    <x v="32"/>
    <n v="31907"/>
    <x v="0"/>
    <s v="OFF-EN-10001990"/>
    <x v="1"/>
    <x v="12"/>
    <s v="Staples"/>
    <x v="716"/>
    <n v="2"/>
    <n v="0"/>
    <n v="5.3391999999999991"/>
  </r>
  <r>
    <n v="2578"/>
    <x v="1268"/>
    <x v="2"/>
    <x v="754"/>
    <d v="2011-11-27T00:00:00"/>
    <s v="Standard Class"/>
    <s v="RA-19885"/>
    <s v="Ruben Ausman"/>
    <x v="1"/>
    <s v="United States"/>
    <x v="38"/>
    <x v="32"/>
    <n v="31907"/>
    <x v="0"/>
    <s v="OFF-AP-10002734"/>
    <x v="1"/>
    <x v="9"/>
    <s v="Holmes Harmony HEPA Air Purifier for 17 x 20 Room"/>
    <x v="2158"/>
    <n v="3"/>
    <n v="0"/>
    <n v="290.30160000000001"/>
  </r>
  <r>
    <n v="2579"/>
    <x v="1269"/>
    <x v="2"/>
    <x v="755"/>
    <d v="2011-02-01T00:00:00"/>
    <s v="Standard Class"/>
    <s v="SD-20485"/>
    <s v="Shirley Daniels"/>
    <x v="2"/>
    <s v="United States"/>
    <x v="166"/>
    <x v="17"/>
    <n v="22304"/>
    <x v="0"/>
    <s v="FUR-FU-10004587"/>
    <x v="0"/>
    <x v="5"/>
    <s v="GE General Use Halogen Bulbs, 100 Watts, 1 Bulb per Pack"/>
    <x v="2159"/>
    <n v="3"/>
    <n v="0"/>
    <n v="30.7818"/>
  </r>
  <r>
    <n v="2580"/>
    <x v="1269"/>
    <x v="2"/>
    <x v="755"/>
    <d v="2011-02-01T00:00:00"/>
    <s v="Standard Class"/>
    <s v="SD-20485"/>
    <s v="Shirley Daniels"/>
    <x v="2"/>
    <s v="United States"/>
    <x v="166"/>
    <x v="17"/>
    <n v="22304"/>
    <x v="0"/>
    <s v="OFF-ST-10004337"/>
    <x v="1"/>
    <x v="4"/>
    <s v="SAFCO Commercial Wire Shelving, 72h"/>
    <x v="2160"/>
    <n v="8"/>
    <n v="0"/>
    <n v="0"/>
  </r>
  <r>
    <n v="2581"/>
    <x v="1269"/>
    <x v="2"/>
    <x v="755"/>
    <d v="2011-02-01T00:00:00"/>
    <s v="Standard Class"/>
    <s v="SD-20485"/>
    <s v="Shirley Daniels"/>
    <x v="2"/>
    <s v="United States"/>
    <x v="166"/>
    <x v="17"/>
    <n v="22304"/>
    <x v="0"/>
    <s v="OFF-PA-10003072"/>
    <x v="1"/>
    <x v="10"/>
    <s v="Eureka Recycled Copy Paper 8 1/2&quot; x 11&quot;, Ream"/>
    <x v="541"/>
    <n v="3"/>
    <n v="0"/>
    <n v="9.3312000000000008"/>
  </r>
  <r>
    <n v="2582"/>
    <x v="1269"/>
    <x v="2"/>
    <x v="755"/>
    <d v="2011-02-01T00:00:00"/>
    <s v="Standard Class"/>
    <s v="SD-20485"/>
    <s v="Shirley Daniels"/>
    <x v="2"/>
    <s v="United States"/>
    <x v="166"/>
    <x v="17"/>
    <n v="22304"/>
    <x v="0"/>
    <s v="OFF-PA-10000380"/>
    <x v="1"/>
    <x v="10"/>
    <s v="REDIFORM Incoming/Outgoing Call Register, 11&quot; X 8 1/2&quot;, 100 Messages"/>
    <x v="1459"/>
    <n v="2"/>
    <n v="0"/>
    <n v="8.34"/>
  </r>
  <r>
    <n v="2583"/>
    <x v="1269"/>
    <x v="2"/>
    <x v="755"/>
    <d v="2011-02-01T00:00:00"/>
    <s v="Standard Class"/>
    <s v="SD-20485"/>
    <s v="Shirley Daniels"/>
    <x v="2"/>
    <s v="United States"/>
    <x v="166"/>
    <x v="17"/>
    <n v="22304"/>
    <x v="0"/>
    <s v="TEC-PH-10004833"/>
    <x v="2"/>
    <x v="7"/>
    <s v="Macally Suction Cup Mount"/>
    <x v="2161"/>
    <n v="13"/>
    <n v="0"/>
    <n v="0"/>
  </r>
  <r>
    <n v="2584"/>
    <x v="1269"/>
    <x v="2"/>
    <x v="755"/>
    <d v="2011-02-01T00:00:00"/>
    <s v="Standard Class"/>
    <s v="SD-20485"/>
    <s v="Shirley Daniels"/>
    <x v="2"/>
    <s v="United States"/>
    <x v="166"/>
    <x v="17"/>
    <n v="22304"/>
    <x v="0"/>
    <s v="FUR-FU-10001847"/>
    <x v="0"/>
    <x v="5"/>
    <s v="Eldon Image Series Black Desk Accessories"/>
    <x v="2162"/>
    <n v="3"/>
    <n v="0"/>
    <n v="4.4711999999999996"/>
  </r>
  <r>
    <n v="2585"/>
    <x v="1269"/>
    <x v="2"/>
    <x v="755"/>
    <d v="2011-02-01T00:00:00"/>
    <s v="Standard Class"/>
    <s v="SD-20485"/>
    <s v="Shirley Daniels"/>
    <x v="2"/>
    <s v="United States"/>
    <x v="166"/>
    <x v="17"/>
    <n v="22304"/>
    <x v="0"/>
    <s v="TEC-PH-10002103"/>
    <x v="2"/>
    <x v="7"/>
    <s v="Jabra SPEAK 410"/>
    <x v="2163"/>
    <n v="2"/>
    <n v="0"/>
    <n v="52.634399999999999"/>
  </r>
  <r>
    <n v="2586"/>
    <x v="1270"/>
    <x v="1"/>
    <x v="502"/>
    <d v="2012-11-10T00:00:00"/>
    <s v="Standard Class"/>
    <s v="CS-12250"/>
    <s v="Chris Selesnick"/>
    <x v="1"/>
    <s v="United States"/>
    <x v="319"/>
    <x v="5"/>
    <n v="76117"/>
    <x v="2"/>
    <s v="OFF-EN-10001137"/>
    <x v="1"/>
    <x v="12"/>
    <s v="#10 Gummed Flap White Envelopes, 100/Box"/>
    <x v="2164"/>
    <n v="2"/>
    <n v="0.2"/>
    <n v="2.1475999999999997"/>
  </r>
  <r>
    <n v="2587"/>
    <x v="1271"/>
    <x v="3"/>
    <x v="160"/>
    <d v="2014-07-07T00:00:00"/>
    <s v="Standard Class"/>
    <s v="RA-19285"/>
    <s v="Ralph Arnett"/>
    <x v="0"/>
    <s v="United States"/>
    <x v="20"/>
    <x v="15"/>
    <n v="10024"/>
    <x v="3"/>
    <s v="OFF-ST-10001476"/>
    <x v="1"/>
    <x v="4"/>
    <s v="Steel Personal Filing/Posting Tote"/>
    <x v="2165"/>
    <n v="7"/>
    <n v="0"/>
    <n v="67.113900000000015"/>
  </r>
  <r>
    <n v="2588"/>
    <x v="1271"/>
    <x v="3"/>
    <x v="160"/>
    <d v="2014-07-07T00:00:00"/>
    <s v="Standard Class"/>
    <s v="RA-19285"/>
    <s v="Ralph Arnett"/>
    <x v="0"/>
    <s v="United States"/>
    <x v="20"/>
    <x v="15"/>
    <n v="10024"/>
    <x v="3"/>
    <s v="FUR-FU-10002045"/>
    <x v="0"/>
    <x v="5"/>
    <s v="Executive Impressions 14&quot;"/>
    <x v="749"/>
    <n v="1"/>
    <n v="0"/>
    <n v="9.7812000000000019"/>
  </r>
  <r>
    <n v="2589"/>
    <x v="1272"/>
    <x v="0"/>
    <x v="465"/>
    <d v="2013-05-10T00:00:00"/>
    <s v="Standard Class"/>
    <s v="BF-11005"/>
    <s v="Barry Franz"/>
    <x v="2"/>
    <s v="United States"/>
    <x v="1"/>
    <x v="1"/>
    <n v="90004"/>
    <x v="1"/>
    <s v="OFF-ST-10001505"/>
    <x v="1"/>
    <x v="4"/>
    <s v="Perma STOR-ALL Hanging File Box, 13 1/8&quot;W x 12 1/4&quot;D x 10 1/2&quot;H"/>
    <x v="156"/>
    <n v="1"/>
    <n v="0"/>
    <n v="1.0165999999999995"/>
  </r>
  <r>
    <n v="2590"/>
    <x v="1272"/>
    <x v="0"/>
    <x v="465"/>
    <d v="2013-05-10T00:00:00"/>
    <s v="Standard Class"/>
    <s v="BF-11005"/>
    <s v="Barry Franz"/>
    <x v="2"/>
    <s v="United States"/>
    <x v="1"/>
    <x v="1"/>
    <n v="90004"/>
    <x v="1"/>
    <s v="TEC-PH-10001433"/>
    <x v="2"/>
    <x v="7"/>
    <s v="Cisco Small Business SPA 502G VoIP phone"/>
    <x v="2166"/>
    <n v="3"/>
    <n v="0.2"/>
    <n v="21.539699999999996"/>
  </r>
  <r>
    <n v="2591"/>
    <x v="1273"/>
    <x v="0"/>
    <x v="162"/>
    <d v="2013-09-15T00:00:00"/>
    <s v="Standard Class"/>
    <s v="SE-20110"/>
    <s v="Sanjit Engle"/>
    <x v="0"/>
    <s v="United States"/>
    <x v="320"/>
    <x v="10"/>
    <n v="60090"/>
    <x v="2"/>
    <s v="FUR-FU-10004671"/>
    <x v="0"/>
    <x v="5"/>
    <s v="Executive Impressions 12&quot; Wall Clock"/>
    <x v="2167"/>
    <n v="2"/>
    <n v="0.6"/>
    <n v="-7.774799999999999"/>
  </r>
  <r>
    <n v="2592"/>
    <x v="1273"/>
    <x v="0"/>
    <x v="162"/>
    <d v="2013-09-15T00:00:00"/>
    <s v="Standard Class"/>
    <s v="SE-20110"/>
    <s v="Sanjit Engle"/>
    <x v="0"/>
    <s v="United States"/>
    <x v="320"/>
    <x v="10"/>
    <n v="60090"/>
    <x v="2"/>
    <s v="FUR-TA-10003569"/>
    <x v="0"/>
    <x v="3"/>
    <s v="Bretford CR8500 Series Meeting Room Furniture"/>
    <x v="2168"/>
    <n v="3"/>
    <n v="0.5"/>
    <n v="-300.73500000000001"/>
  </r>
  <r>
    <n v="2593"/>
    <x v="1274"/>
    <x v="3"/>
    <x v="221"/>
    <d v="2014-11-27T00:00:00"/>
    <s v="Second Class"/>
    <s v="RS-19765"/>
    <s v="Roland Schwarz"/>
    <x v="1"/>
    <s v="United States"/>
    <x v="321"/>
    <x v="20"/>
    <n v="29483"/>
    <x v="0"/>
    <s v="TEC-PH-10002807"/>
    <x v="2"/>
    <x v="7"/>
    <s v="Motorla HX550 Universal Bluetooth Headset"/>
    <x v="2169"/>
    <n v="2"/>
    <n v="0"/>
    <n v="39.549999999999997"/>
  </r>
  <r>
    <n v="2594"/>
    <x v="1274"/>
    <x v="3"/>
    <x v="221"/>
    <d v="2014-11-27T00:00:00"/>
    <s v="Second Class"/>
    <s v="RS-19765"/>
    <s v="Roland Schwarz"/>
    <x v="1"/>
    <s v="United States"/>
    <x v="321"/>
    <x v="20"/>
    <n v="29483"/>
    <x v="0"/>
    <s v="OFF-BI-10001597"/>
    <x v="1"/>
    <x v="8"/>
    <s v="Wilson Jones Ledger-Size, Piano-Hinge Binder, 2&quot;, Blue"/>
    <x v="2170"/>
    <n v="8"/>
    <n v="0"/>
    <n v="157.36319999999998"/>
  </r>
  <r>
    <n v="2595"/>
    <x v="1275"/>
    <x v="3"/>
    <x v="726"/>
    <d v="2014-05-18T00:00:00"/>
    <s v="Standard Class"/>
    <s v="BM-11650"/>
    <s v="Brian Moss"/>
    <x v="1"/>
    <s v="United States"/>
    <x v="38"/>
    <x v="14"/>
    <n v="47201"/>
    <x v="2"/>
    <s v="OFF-EN-10003296"/>
    <x v="1"/>
    <x v="12"/>
    <s v="Tyvek Side-Opening Peel &amp; Seel Expanding Envelopes"/>
    <x v="2171"/>
    <n v="2"/>
    <n v="0"/>
    <n v="81.432000000000002"/>
  </r>
  <r>
    <n v="2596"/>
    <x v="1275"/>
    <x v="3"/>
    <x v="726"/>
    <d v="2014-05-18T00:00:00"/>
    <s v="Standard Class"/>
    <s v="BM-11650"/>
    <s v="Brian Moss"/>
    <x v="1"/>
    <s v="United States"/>
    <x v="38"/>
    <x v="14"/>
    <n v="47201"/>
    <x v="2"/>
    <s v="OFF-BI-10004632"/>
    <x v="1"/>
    <x v="8"/>
    <s v="Ibico Hi-Tech Manual Binding System"/>
    <x v="2172"/>
    <n v="3"/>
    <n v="0"/>
    <n v="411.73649999999998"/>
  </r>
  <r>
    <n v="2597"/>
    <x v="1275"/>
    <x v="3"/>
    <x v="726"/>
    <d v="2014-05-18T00:00:00"/>
    <s v="Standard Class"/>
    <s v="BM-11650"/>
    <s v="Brian Moss"/>
    <x v="1"/>
    <s v="United States"/>
    <x v="38"/>
    <x v="14"/>
    <n v="47201"/>
    <x v="2"/>
    <s v="TEC-PH-10002310"/>
    <x v="2"/>
    <x v="7"/>
    <s v="Plantronics Calisto P620-M USB Wireless Speakerphone System"/>
    <x v="2173"/>
    <n v="3"/>
    <n v="0"/>
    <n v="158.75190000000003"/>
  </r>
  <r>
    <n v="2598"/>
    <x v="1275"/>
    <x v="3"/>
    <x v="726"/>
    <d v="2014-05-18T00:00:00"/>
    <s v="Standard Class"/>
    <s v="BM-11650"/>
    <s v="Brian Moss"/>
    <x v="1"/>
    <s v="United States"/>
    <x v="38"/>
    <x v="14"/>
    <n v="47201"/>
    <x v="2"/>
    <s v="OFF-ST-10000078"/>
    <x v="1"/>
    <x v="4"/>
    <s v="Tennsco 6- and 18-Compartment Lockers"/>
    <x v="2174"/>
    <n v="2"/>
    <n v="0"/>
    <n v="95.461199999999963"/>
  </r>
  <r>
    <n v="2599"/>
    <x v="1275"/>
    <x v="3"/>
    <x v="726"/>
    <d v="2014-05-18T00:00:00"/>
    <s v="Standard Class"/>
    <s v="BM-11650"/>
    <s v="Brian Moss"/>
    <x v="1"/>
    <s v="United States"/>
    <x v="38"/>
    <x v="14"/>
    <n v="47201"/>
    <x v="2"/>
    <s v="OFF-PA-10001752"/>
    <x v="1"/>
    <x v="10"/>
    <s v="Hammermill CopyPlus Copy Paper (20Lb. and 84 Bright)"/>
    <x v="1830"/>
    <n v="3"/>
    <n v="0"/>
    <n v="7.3206000000000007"/>
  </r>
  <r>
    <n v="2600"/>
    <x v="1276"/>
    <x v="3"/>
    <x v="756"/>
    <d v="2014-04-30T00:00:00"/>
    <s v="Standard Class"/>
    <s v="SK-19990"/>
    <s v="Sally Knutson"/>
    <x v="0"/>
    <s v="United States"/>
    <x v="20"/>
    <x v="15"/>
    <n v="10024"/>
    <x v="3"/>
    <s v="OFF-AP-10000026"/>
    <x v="1"/>
    <x v="9"/>
    <s v="Tripp Lite Isotel 6 Outlet Surge Protector with Fax/Modem Protection"/>
    <x v="2175"/>
    <n v="2"/>
    <n v="0"/>
    <n v="35.362599999999986"/>
  </r>
  <r>
    <n v="2601"/>
    <x v="1276"/>
    <x v="3"/>
    <x v="756"/>
    <d v="2014-04-30T00:00:00"/>
    <s v="Standard Class"/>
    <s v="SK-19990"/>
    <s v="Sally Knutson"/>
    <x v="0"/>
    <s v="United States"/>
    <x v="20"/>
    <x v="15"/>
    <n v="10024"/>
    <x v="3"/>
    <s v="OFF-SU-10002573"/>
    <x v="1"/>
    <x v="14"/>
    <s v="Acme 10&quot; Easy Grip Assistive Scissors"/>
    <x v="2176"/>
    <n v="7"/>
    <n v="0"/>
    <n v="36.812999999999988"/>
  </r>
  <r>
    <n v="2602"/>
    <x v="1277"/>
    <x v="0"/>
    <x v="30"/>
    <d v="2013-06-05T00:00:00"/>
    <s v="Same Day"/>
    <s v="EN-13780"/>
    <s v="Edward Nazzal"/>
    <x v="0"/>
    <s v="United States"/>
    <x v="20"/>
    <x v="15"/>
    <n v="10035"/>
    <x v="3"/>
    <s v="OFF-PA-10000349"/>
    <x v="1"/>
    <x v="10"/>
    <s v="Staples"/>
    <x v="1830"/>
    <n v="3"/>
    <n v="0"/>
    <n v="7.0218000000000007"/>
  </r>
  <r>
    <n v="2603"/>
    <x v="1277"/>
    <x v="0"/>
    <x v="30"/>
    <d v="2013-06-05T00:00:00"/>
    <s v="Same Day"/>
    <s v="EN-13780"/>
    <s v="Edward Nazzal"/>
    <x v="0"/>
    <s v="United States"/>
    <x v="20"/>
    <x v="15"/>
    <n v="10035"/>
    <x v="3"/>
    <s v="TEC-MA-10003356"/>
    <x v="2"/>
    <x v="15"/>
    <s v="Panasonic KX MC6040 Color Laser Multifunction Printer"/>
    <x v="2177"/>
    <n v="3"/>
    <n v="0"/>
    <n v="364.45949999999993"/>
  </r>
  <r>
    <n v="2604"/>
    <x v="1277"/>
    <x v="0"/>
    <x v="30"/>
    <d v="2013-06-05T00:00:00"/>
    <s v="Same Day"/>
    <s v="EN-13780"/>
    <s v="Edward Nazzal"/>
    <x v="0"/>
    <s v="United States"/>
    <x v="20"/>
    <x v="15"/>
    <n v="10035"/>
    <x v="3"/>
    <s v="FUR-BO-10000362"/>
    <x v="0"/>
    <x v="0"/>
    <s v="Sauder Inglewood Library Bookcases"/>
    <x v="2178"/>
    <n v="1"/>
    <n v="0.2"/>
    <n v="5.129400000000004"/>
  </r>
  <r>
    <n v="2605"/>
    <x v="1277"/>
    <x v="0"/>
    <x v="30"/>
    <d v="2013-06-05T00:00:00"/>
    <s v="Same Day"/>
    <s v="EN-13780"/>
    <s v="Edward Nazzal"/>
    <x v="0"/>
    <s v="United States"/>
    <x v="20"/>
    <x v="15"/>
    <n v="10035"/>
    <x v="3"/>
    <s v="FUR-FU-10003878"/>
    <x v="0"/>
    <x v="5"/>
    <s v="Linden 10&quot; Round Wall Clock, Black"/>
    <x v="2179"/>
    <n v="4"/>
    <n v="0"/>
    <n v="20.780799999999999"/>
  </r>
  <r>
    <n v="2606"/>
    <x v="1278"/>
    <x v="2"/>
    <x v="757"/>
    <d v="2011-12-21T00:00:00"/>
    <s v="Standard Class"/>
    <s v="KN-16450"/>
    <s v="Kean Nguyen"/>
    <x v="1"/>
    <s v="United States"/>
    <x v="108"/>
    <x v="2"/>
    <n v="32216"/>
    <x v="0"/>
    <s v="OFF-BI-10000591"/>
    <x v="1"/>
    <x v="8"/>
    <s v="Avery Binder Labels"/>
    <x v="2180"/>
    <n v="1"/>
    <n v="0.7"/>
    <n v="-0.85579999999999989"/>
  </r>
  <r>
    <n v="2607"/>
    <x v="1279"/>
    <x v="0"/>
    <x v="758"/>
    <d v="2013-03-11T00:00:00"/>
    <s v="Standard Class"/>
    <s v="MG-17890"/>
    <s v="Michael Granlund"/>
    <x v="2"/>
    <s v="United States"/>
    <x v="70"/>
    <x v="1"/>
    <n v="92024"/>
    <x v="1"/>
    <s v="OFF-AR-10003727"/>
    <x v="1"/>
    <x v="6"/>
    <s v="Berol Giant Pencil Sharpener"/>
    <x v="2181"/>
    <n v="1"/>
    <n v="0"/>
    <n v="4.9270999999999976"/>
  </r>
  <r>
    <n v="2608"/>
    <x v="1280"/>
    <x v="2"/>
    <x v="641"/>
    <d v="2011-11-30T00:00:00"/>
    <s v="Standard Class"/>
    <s v="MC-17590"/>
    <s v="Matt Collister"/>
    <x v="1"/>
    <s v="United States"/>
    <x v="81"/>
    <x v="5"/>
    <n v="76017"/>
    <x v="2"/>
    <s v="TEC-AC-10001635"/>
    <x v="2"/>
    <x v="11"/>
    <s v="KeyTronic KT400U2 - Keyboard - Black"/>
    <x v="1072"/>
    <n v="3"/>
    <n v="0.2"/>
    <n v="0"/>
  </r>
  <r>
    <n v="2609"/>
    <x v="1280"/>
    <x v="2"/>
    <x v="641"/>
    <d v="2011-11-30T00:00:00"/>
    <s v="Standard Class"/>
    <s v="MC-17590"/>
    <s v="Matt Collister"/>
    <x v="1"/>
    <s v="United States"/>
    <x v="81"/>
    <x v="5"/>
    <n v="76017"/>
    <x v="2"/>
    <s v="OFF-LA-10001317"/>
    <x v="1"/>
    <x v="2"/>
    <s v="Avery 520"/>
    <x v="2182"/>
    <n v="1"/>
    <n v="0.2"/>
    <n v="0.88200000000000001"/>
  </r>
  <r>
    <n v="2610"/>
    <x v="1280"/>
    <x v="2"/>
    <x v="641"/>
    <d v="2011-11-30T00:00:00"/>
    <s v="Standard Class"/>
    <s v="MC-17590"/>
    <s v="Matt Collister"/>
    <x v="1"/>
    <s v="United States"/>
    <x v="81"/>
    <x v="5"/>
    <n v="76017"/>
    <x v="2"/>
    <s v="FUR-TA-10000577"/>
    <x v="0"/>
    <x v="3"/>
    <s v="Bretford CR4500 Series Slim Rectangular Table"/>
    <x v="2183"/>
    <n v="5"/>
    <n v="0.3"/>
    <n v="-121.87349999999992"/>
  </r>
  <r>
    <n v="2611"/>
    <x v="1280"/>
    <x v="2"/>
    <x v="641"/>
    <d v="2011-11-30T00:00:00"/>
    <s v="Standard Class"/>
    <s v="MC-17590"/>
    <s v="Matt Collister"/>
    <x v="1"/>
    <s v="United States"/>
    <x v="81"/>
    <x v="5"/>
    <n v="76017"/>
    <x v="2"/>
    <s v="OFF-LA-10000248"/>
    <x v="1"/>
    <x v="2"/>
    <s v="Avery 52"/>
    <x v="2184"/>
    <n v="2"/>
    <n v="0.2"/>
    <n v="1.9925999999999999"/>
  </r>
  <r>
    <n v="2612"/>
    <x v="1280"/>
    <x v="2"/>
    <x v="641"/>
    <d v="2011-11-30T00:00:00"/>
    <s v="Standard Class"/>
    <s v="MC-17590"/>
    <s v="Matt Collister"/>
    <x v="1"/>
    <s v="United States"/>
    <x v="81"/>
    <x v="5"/>
    <n v="76017"/>
    <x v="2"/>
    <s v="OFF-PA-10000955"/>
    <x v="1"/>
    <x v="10"/>
    <s v="Southworth 25% Cotton Granite Paper &amp; Envelopes"/>
    <x v="937"/>
    <n v="3"/>
    <n v="0.2"/>
    <n v="5.1011999999999995"/>
  </r>
  <r>
    <n v="2613"/>
    <x v="1280"/>
    <x v="2"/>
    <x v="641"/>
    <d v="2011-11-30T00:00:00"/>
    <s v="Standard Class"/>
    <s v="MC-17590"/>
    <s v="Matt Collister"/>
    <x v="1"/>
    <s v="United States"/>
    <x v="81"/>
    <x v="5"/>
    <n v="76017"/>
    <x v="2"/>
    <s v="FUR-FU-10000221"/>
    <x v="0"/>
    <x v="5"/>
    <s v="Master Caster Door Stop, Brown"/>
    <x v="861"/>
    <n v="3"/>
    <n v="0.6"/>
    <n v="-3.9624000000000006"/>
  </r>
  <r>
    <n v="2614"/>
    <x v="1281"/>
    <x v="0"/>
    <x v="236"/>
    <d v="2013-05-06T00:00:00"/>
    <s v="Standard Class"/>
    <s v="BO-11350"/>
    <s v="Bill Overfelt"/>
    <x v="1"/>
    <s v="United States"/>
    <x v="1"/>
    <x v="1"/>
    <n v="90045"/>
    <x v="1"/>
    <s v="FUR-CH-10002304"/>
    <x v="0"/>
    <x v="1"/>
    <s v="Global Stack Chair without Arms, Black"/>
    <x v="2185"/>
    <n v="2"/>
    <n v="0.2"/>
    <n v="2.5980000000000008"/>
  </r>
  <r>
    <n v="2615"/>
    <x v="1282"/>
    <x v="2"/>
    <x v="759"/>
    <d v="2011-05-03T00:00:00"/>
    <s v="Standard Class"/>
    <s v="AG-10300"/>
    <s v="Aleksandra Gannaway"/>
    <x v="1"/>
    <s v="United States"/>
    <x v="1"/>
    <x v="1"/>
    <n v="90049"/>
    <x v="1"/>
    <s v="FUR-CH-10004886"/>
    <x v="0"/>
    <x v="1"/>
    <s v="Bevis Steel Folding Chairs"/>
    <x v="2186"/>
    <n v="3"/>
    <n v="0.2"/>
    <n v="23.027999999999992"/>
  </r>
  <r>
    <n v="2616"/>
    <x v="1282"/>
    <x v="2"/>
    <x v="759"/>
    <d v="2011-05-03T00:00:00"/>
    <s v="Standard Class"/>
    <s v="AG-10300"/>
    <s v="Aleksandra Gannaway"/>
    <x v="1"/>
    <s v="United States"/>
    <x v="1"/>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x v="8"/>
    <x v="1"/>
    <n v="94110"/>
    <x v="1"/>
    <s v="OFF-LA-10003663"/>
    <x v="1"/>
    <x v="2"/>
    <s v="Avery 498"/>
    <x v="399"/>
    <n v="2"/>
    <n v="0"/>
    <n v="2.7166000000000001"/>
  </r>
  <r>
    <n v="2618"/>
    <x v="1283"/>
    <x v="3"/>
    <x v="719"/>
    <d v="2014-04-06T00:00:00"/>
    <s v="Standard Class"/>
    <s v="MS-17365"/>
    <s v="Maribeth Schnelling"/>
    <x v="0"/>
    <s v="United States"/>
    <x v="8"/>
    <x v="1"/>
    <n v="94110"/>
    <x v="1"/>
    <s v="OFF-BI-10001294"/>
    <x v="1"/>
    <x v="8"/>
    <s v="Fellowes Binding Cases"/>
    <x v="2188"/>
    <n v="13"/>
    <n v="0.2"/>
    <n v="38.024999999999977"/>
  </r>
  <r>
    <n v="2619"/>
    <x v="1284"/>
    <x v="3"/>
    <x v="66"/>
    <d v="2014-12-27T00:00:00"/>
    <s v="Standard Class"/>
    <s v="JM-15655"/>
    <s v="Jim Mitchum"/>
    <x v="1"/>
    <s v="United States"/>
    <x v="51"/>
    <x v="27"/>
    <n v="88220"/>
    <x v="1"/>
    <s v="OFF-AR-10000369"/>
    <x v="1"/>
    <x v="6"/>
    <s v="Design Ebony Sketching Pencil"/>
    <x v="2189"/>
    <n v="3"/>
    <n v="0"/>
    <n v="1.0841999999999998"/>
  </r>
  <r>
    <n v="2620"/>
    <x v="1284"/>
    <x v="3"/>
    <x v="66"/>
    <d v="2014-12-27T00:00:00"/>
    <s v="Standard Class"/>
    <s v="JM-15655"/>
    <s v="Jim Mitchum"/>
    <x v="1"/>
    <s v="United States"/>
    <x v="51"/>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x v="51"/>
    <x v="27"/>
    <n v="88220"/>
    <x v="1"/>
    <s v="OFF-ST-10000876"/>
    <x v="1"/>
    <x v="4"/>
    <s v="Eldon Simplefile Box Office"/>
    <x v="2191"/>
    <n v="3"/>
    <n v="0"/>
    <n v="10.4496"/>
  </r>
  <r>
    <n v="2622"/>
    <x v="1284"/>
    <x v="3"/>
    <x v="66"/>
    <d v="2014-12-27T00:00:00"/>
    <s v="Standard Class"/>
    <s v="JM-15655"/>
    <s v="Jim Mitchum"/>
    <x v="1"/>
    <s v="United States"/>
    <x v="51"/>
    <x v="27"/>
    <n v="88220"/>
    <x v="1"/>
    <s v="OFF-LA-10001404"/>
    <x v="1"/>
    <x v="2"/>
    <s v="Avery 517"/>
    <x v="1782"/>
    <n v="5"/>
    <n v="0"/>
    <n v="8.6715"/>
  </r>
  <r>
    <n v="2623"/>
    <x v="1285"/>
    <x v="2"/>
    <x v="640"/>
    <d v="2011-12-06T00:00:00"/>
    <s v="Second Class"/>
    <s v="MC-17635"/>
    <s v="Matthew Clasen"/>
    <x v="1"/>
    <s v="United States"/>
    <x v="285"/>
    <x v="25"/>
    <n v="63116"/>
    <x v="2"/>
    <s v="OFF-PA-10001972"/>
    <x v="1"/>
    <x v="10"/>
    <s v="Xerox 214"/>
    <x v="243"/>
    <n v="4"/>
    <n v="0"/>
    <n v="12.441600000000001"/>
  </r>
  <r>
    <n v="2624"/>
    <x v="1286"/>
    <x v="3"/>
    <x v="760"/>
    <d v="2014-10-25T00:00:00"/>
    <s v="First Class"/>
    <s v="TA-21385"/>
    <s v="Tom Ashbrook"/>
    <x v="2"/>
    <s v="United States"/>
    <x v="20"/>
    <x v="15"/>
    <n v="10024"/>
    <x v="3"/>
    <s v="TEC-CO-10004722"/>
    <x v="2"/>
    <x v="16"/>
    <s v="Canon imageCLASS 2200 Advanced Copier"/>
    <x v="2192"/>
    <n v="4"/>
    <n v="0.2"/>
    <n v="3919.9887999999992"/>
  </r>
  <r>
    <n v="2625"/>
    <x v="1286"/>
    <x v="3"/>
    <x v="760"/>
    <d v="2014-10-25T00:00:00"/>
    <s v="First Class"/>
    <s v="TA-21385"/>
    <s v="Tom Ashbrook"/>
    <x v="2"/>
    <s v="United States"/>
    <x v="20"/>
    <x v="15"/>
    <n v="10024"/>
    <x v="3"/>
    <s v="TEC-PH-10001494"/>
    <x v="2"/>
    <x v="7"/>
    <s v="Polycom CX600 IP Phone VoIP phone"/>
    <x v="2193"/>
    <n v="8"/>
    <n v="0"/>
    <n v="647.89200000000005"/>
  </r>
  <r>
    <n v="2626"/>
    <x v="1286"/>
    <x v="3"/>
    <x v="760"/>
    <d v="2014-10-25T00:00:00"/>
    <s v="First Class"/>
    <s v="TA-21385"/>
    <s v="Tom Ashbrook"/>
    <x v="2"/>
    <s v="United States"/>
    <x v="20"/>
    <x v="15"/>
    <n v="10024"/>
    <x v="3"/>
    <s v="OFF-EN-10002500"/>
    <x v="1"/>
    <x v="12"/>
    <s v="Globe Weis Peel &amp; Seel First Class Envelopes"/>
    <x v="1019"/>
    <n v="5"/>
    <n v="0"/>
    <n v="28.754999999999995"/>
  </r>
  <r>
    <n v="2627"/>
    <x v="1286"/>
    <x v="3"/>
    <x v="760"/>
    <d v="2014-10-25T00:00:00"/>
    <s v="First Class"/>
    <s v="TA-21385"/>
    <s v="Tom Ashbrook"/>
    <x v="2"/>
    <s v="United States"/>
    <x v="20"/>
    <x v="15"/>
    <n v="10024"/>
    <x v="3"/>
    <s v="TEC-PH-10003800"/>
    <x v="2"/>
    <x v="7"/>
    <s v="i.Sound Portable Power - 8000 mAh"/>
    <x v="2194"/>
    <n v="1"/>
    <n v="0"/>
    <n v="0.52989999999999782"/>
  </r>
  <r>
    <n v="2628"/>
    <x v="1287"/>
    <x v="3"/>
    <x v="38"/>
    <d v="2014-11-16T00:00:00"/>
    <s v="First Class"/>
    <s v="SB-20290"/>
    <s v="Sean Braxton"/>
    <x v="1"/>
    <s v="United States"/>
    <x v="24"/>
    <x v="24"/>
    <n v="45503"/>
    <x v="3"/>
    <s v="TEC-AC-10002399"/>
    <x v="2"/>
    <x v="11"/>
    <s v="SanDisk Cruzer 32 GB USB Flash Drive"/>
    <x v="2195"/>
    <n v="4"/>
    <n v="0.2"/>
    <n v="9.1295999999999964"/>
  </r>
  <r>
    <n v="2629"/>
    <x v="1287"/>
    <x v="3"/>
    <x v="38"/>
    <d v="2014-11-16T00:00:00"/>
    <s v="First Class"/>
    <s v="SB-20290"/>
    <s v="Sean Braxton"/>
    <x v="1"/>
    <s v="United States"/>
    <x v="24"/>
    <x v="24"/>
    <n v="45503"/>
    <x v="3"/>
    <s v="TEC-MA-10002210"/>
    <x v="2"/>
    <x v="15"/>
    <s v="Epson TM-T88V Direct Thermal Printer - Monochrome - Desktop"/>
    <x v="2196"/>
    <n v="7"/>
    <n v="0.7"/>
    <n v="-935.95949999999993"/>
  </r>
  <r>
    <n v="2630"/>
    <x v="1287"/>
    <x v="3"/>
    <x v="38"/>
    <d v="2014-11-16T00:00:00"/>
    <s v="First Class"/>
    <s v="SB-20290"/>
    <s v="Sean Braxton"/>
    <x v="1"/>
    <s v="United States"/>
    <x v="24"/>
    <x v="24"/>
    <n v="45503"/>
    <x v="3"/>
    <s v="OFF-BI-10003196"/>
    <x v="1"/>
    <x v="8"/>
    <s v="Accohide Poly Flexible Ring Binders"/>
    <x v="2197"/>
    <n v="10"/>
    <n v="0.7"/>
    <n v="-7.4799999999999969"/>
  </r>
  <r>
    <n v="2631"/>
    <x v="1288"/>
    <x v="1"/>
    <x v="229"/>
    <d v="2012-09-15T00:00:00"/>
    <s v="Standard Class"/>
    <s v="AB-10150"/>
    <s v="Aimee Bixby"/>
    <x v="0"/>
    <s v="United States"/>
    <x v="251"/>
    <x v="26"/>
    <n v="74133"/>
    <x v="2"/>
    <s v="OFF-PA-10000477"/>
    <x v="1"/>
    <x v="10"/>
    <s v="Xerox 1952"/>
    <x v="1830"/>
    <n v="3"/>
    <n v="0"/>
    <n v="7.0218000000000007"/>
  </r>
  <r>
    <n v="2632"/>
    <x v="1289"/>
    <x v="3"/>
    <x v="356"/>
    <d v="2014-05-21T00:00:00"/>
    <s v="Standard Class"/>
    <s v="JF-15295"/>
    <s v="Jason Fortune-"/>
    <x v="0"/>
    <s v="United States"/>
    <x v="4"/>
    <x v="4"/>
    <n v="98103"/>
    <x v="1"/>
    <s v="FUR-FU-10000076"/>
    <x v="0"/>
    <x v="5"/>
    <s v="24-Hour Round Wall Clock"/>
    <x v="792"/>
    <n v="2"/>
    <n v="0"/>
    <n v="17.182800000000004"/>
  </r>
  <r>
    <n v="2633"/>
    <x v="1289"/>
    <x v="3"/>
    <x v="356"/>
    <d v="2014-05-21T00:00:00"/>
    <s v="Standard Class"/>
    <s v="JF-15295"/>
    <s v="Jason Fortune-"/>
    <x v="0"/>
    <s v="United States"/>
    <x v="4"/>
    <x v="4"/>
    <n v="98103"/>
    <x v="1"/>
    <s v="FUR-CH-10002017"/>
    <x v="0"/>
    <x v="1"/>
    <s v="SAFCO Optional Arm Kit for Workspace Cribbage Stacking Chair"/>
    <x v="2198"/>
    <n v="2"/>
    <n v="0.2"/>
    <n v="4.2623999999999977"/>
  </r>
  <r>
    <n v="2634"/>
    <x v="1289"/>
    <x v="3"/>
    <x v="356"/>
    <d v="2014-05-21T00:00:00"/>
    <s v="Standard Class"/>
    <s v="JF-15295"/>
    <s v="Jason Fortune-"/>
    <x v="0"/>
    <s v="United States"/>
    <x v="4"/>
    <x v="4"/>
    <n v="98103"/>
    <x v="1"/>
    <s v="FUR-CH-10004287"/>
    <x v="0"/>
    <x v="1"/>
    <s v="SAFCO Arco Folding Chair"/>
    <x v="2199"/>
    <n v="1"/>
    <n v="0.2"/>
    <n v="24.857999999999983"/>
  </r>
  <r>
    <n v="2635"/>
    <x v="1290"/>
    <x v="1"/>
    <x v="761"/>
    <d v="2012-07-10T00:00:00"/>
    <s v="Second Class"/>
    <s v="BF-10975"/>
    <s v="Barbara Fisher"/>
    <x v="1"/>
    <s v="United States"/>
    <x v="115"/>
    <x v="3"/>
    <n v="28314"/>
    <x v="0"/>
    <s v="FUR-FU-10003829"/>
    <x v="0"/>
    <x v="5"/>
    <s v="Stackable Trays"/>
    <x v="1268"/>
    <n v="2"/>
    <n v="0.2"/>
    <n v="0.73919999999999941"/>
  </r>
  <r>
    <n v="2636"/>
    <x v="1290"/>
    <x v="1"/>
    <x v="761"/>
    <d v="2012-07-10T00:00:00"/>
    <s v="Second Class"/>
    <s v="BF-10975"/>
    <s v="Barbara Fisher"/>
    <x v="1"/>
    <s v="United States"/>
    <x v="115"/>
    <x v="3"/>
    <n v="28314"/>
    <x v="0"/>
    <s v="OFF-BI-10004728"/>
    <x v="1"/>
    <x v="8"/>
    <s v="Wilson Jones Turn Tabs Binder Tool for Ring Binders"/>
    <x v="2200"/>
    <n v="5"/>
    <n v="0.7"/>
    <n v="-5.7840000000000007"/>
  </r>
  <r>
    <n v="2637"/>
    <x v="1291"/>
    <x v="1"/>
    <x v="762"/>
    <d v="2012-08-19T00:00:00"/>
    <s v="Standard Class"/>
    <s v="TT-21265"/>
    <s v="Tim Taslimi"/>
    <x v="1"/>
    <s v="United States"/>
    <x v="1"/>
    <x v="1"/>
    <n v="90045"/>
    <x v="1"/>
    <s v="OFF-ST-10000046"/>
    <x v="1"/>
    <x v="4"/>
    <s v="Fellowes Super Stor/Drawer Files"/>
    <x v="2144"/>
    <n v="2"/>
    <n v="0"/>
    <n v="61.38900000000001"/>
  </r>
  <r>
    <n v="2638"/>
    <x v="1292"/>
    <x v="3"/>
    <x v="492"/>
    <d v="2014-06-19T00:00:00"/>
    <s v="Standard Class"/>
    <s v="SB-20170"/>
    <s v="Sarah Bern"/>
    <x v="0"/>
    <s v="United States"/>
    <x v="20"/>
    <x v="15"/>
    <n v="10035"/>
    <x v="3"/>
    <s v="OFF-PA-10000697"/>
    <x v="1"/>
    <x v="10"/>
    <s v="TOPS Voice Message Log Book, Flash Format"/>
    <x v="2201"/>
    <n v="4"/>
    <n v="0"/>
    <n v="9.3295999999999992"/>
  </r>
  <r>
    <n v="2639"/>
    <x v="1292"/>
    <x v="3"/>
    <x v="492"/>
    <d v="2014-06-19T00:00:00"/>
    <s v="Standard Class"/>
    <s v="SB-20170"/>
    <s v="Sarah Bern"/>
    <x v="0"/>
    <s v="United States"/>
    <x v="20"/>
    <x v="15"/>
    <n v="10035"/>
    <x v="3"/>
    <s v="OFF-BI-10000848"/>
    <x v="1"/>
    <x v="8"/>
    <s v="Angle-D Ring Binders"/>
    <x v="535"/>
    <n v="3"/>
    <n v="0.2"/>
    <n v="4.2665999999999986"/>
  </r>
  <r>
    <n v="2640"/>
    <x v="1292"/>
    <x v="3"/>
    <x v="492"/>
    <d v="2014-06-19T00:00:00"/>
    <s v="Standard Class"/>
    <s v="SB-20170"/>
    <s v="Sarah Bern"/>
    <x v="0"/>
    <s v="United States"/>
    <x v="20"/>
    <x v="15"/>
    <n v="10035"/>
    <x v="3"/>
    <s v="OFF-AR-10004691"/>
    <x v="1"/>
    <x v="6"/>
    <s v="Boston 1730 StandUp Electric Pencil Sharpener"/>
    <x v="2202"/>
    <n v="3"/>
    <n v="0"/>
    <n v="16.676400000000001"/>
  </r>
  <r>
    <n v="2641"/>
    <x v="1292"/>
    <x v="3"/>
    <x v="492"/>
    <d v="2014-06-19T00:00:00"/>
    <s v="Standard Class"/>
    <s v="SB-20170"/>
    <s v="Sarah Bern"/>
    <x v="0"/>
    <s v="United States"/>
    <x v="20"/>
    <x v="15"/>
    <n v="10035"/>
    <x v="3"/>
    <s v="FUR-CH-10000595"/>
    <x v="0"/>
    <x v="1"/>
    <s v="Safco Contoured Stacking Chairs"/>
    <x v="2203"/>
    <n v="4"/>
    <n v="0.1"/>
    <n v="143.03999999999996"/>
  </r>
  <r>
    <n v="2642"/>
    <x v="1293"/>
    <x v="1"/>
    <x v="763"/>
    <d v="2012-02-25T00:00:00"/>
    <s v="Standard Class"/>
    <s v="LM-17065"/>
    <s v="Liz MacKendrick"/>
    <x v="0"/>
    <s v="United States"/>
    <x v="322"/>
    <x v="36"/>
    <n v="71901"/>
    <x v="0"/>
    <s v="TEC-AC-10000927"/>
    <x v="2"/>
    <x v="11"/>
    <s v="Anker Ultrathin Bluetooth Wireless Keyboard Aluminum Cover with Stand "/>
    <x v="809"/>
    <n v="1"/>
    <n v="0"/>
    <n v="2.9989999999999988"/>
  </r>
  <r>
    <n v="2643"/>
    <x v="1294"/>
    <x v="0"/>
    <x v="723"/>
    <d v="2013-12-31T00:00:00"/>
    <s v="First Class"/>
    <s v="KA-16525"/>
    <s v="Kelly Andreada"/>
    <x v="0"/>
    <s v="United States"/>
    <x v="34"/>
    <x v="10"/>
    <n v="60505"/>
    <x v="2"/>
    <s v="OFF-PA-10001289"/>
    <x v="1"/>
    <x v="10"/>
    <s v="White Computer Printout Paper by Universal"/>
    <x v="781"/>
    <n v="6"/>
    <n v="0.2"/>
    <n v="67.442399999999992"/>
  </r>
  <r>
    <n v="2644"/>
    <x v="1295"/>
    <x v="0"/>
    <x v="764"/>
    <d v="2013-04-22T00:00:00"/>
    <s v="Second Class"/>
    <s v="BF-11170"/>
    <s v="Ben Ferrer"/>
    <x v="2"/>
    <s v="United States"/>
    <x v="253"/>
    <x v="3"/>
    <n v="27604"/>
    <x v="0"/>
    <s v="TEC-PH-10003092"/>
    <x v="2"/>
    <x v="7"/>
    <s v="Motorola L804"/>
    <x v="2204"/>
    <n v="1"/>
    <n v="0.2"/>
    <n v="4.1390999999999991"/>
  </r>
  <r>
    <n v="2645"/>
    <x v="1295"/>
    <x v="0"/>
    <x v="764"/>
    <d v="2013-04-22T00:00:00"/>
    <s v="Second Class"/>
    <s v="BF-11170"/>
    <s v="Ben Ferrer"/>
    <x v="2"/>
    <s v="United States"/>
    <x v="253"/>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x v="251"/>
    <x v="26"/>
    <n v="74133"/>
    <x v="2"/>
    <s v="FUR-FU-10004270"/>
    <x v="0"/>
    <x v="5"/>
    <s v="Executive Impressions 13&quot; Clairmont Wall Clock"/>
    <x v="2206"/>
    <n v="3"/>
    <n v="0"/>
    <n v="23.652900000000002"/>
  </r>
  <r>
    <n v="2647"/>
    <x v="1296"/>
    <x v="2"/>
    <x v="557"/>
    <d v="2011-09-12T00:00:00"/>
    <s v="Second Class"/>
    <s v="TB-21400"/>
    <s v="Tom Boeckenhauer"/>
    <x v="0"/>
    <s v="United States"/>
    <x v="251"/>
    <x v="26"/>
    <n v="74133"/>
    <x v="2"/>
    <s v="OFF-BI-10000948"/>
    <x v="1"/>
    <x v="8"/>
    <s v="GBC Laser Imprintable Binding System Covers, Desert Sand"/>
    <x v="2207"/>
    <n v="3"/>
    <n v="0"/>
    <n v="20.120699999999999"/>
  </r>
  <r>
    <n v="2648"/>
    <x v="1296"/>
    <x v="2"/>
    <x v="557"/>
    <d v="2011-09-12T00:00:00"/>
    <s v="Second Class"/>
    <s v="TB-21400"/>
    <s v="Tom Boeckenhauer"/>
    <x v="0"/>
    <s v="United States"/>
    <x v="251"/>
    <x v="26"/>
    <n v="74133"/>
    <x v="2"/>
    <s v="OFF-PA-10000223"/>
    <x v="1"/>
    <x v="10"/>
    <s v="Xerox 2000"/>
    <x v="91"/>
    <n v="2"/>
    <n v="0"/>
    <n v="6.2208000000000006"/>
  </r>
  <r>
    <n v="2649"/>
    <x v="1296"/>
    <x v="2"/>
    <x v="557"/>
    <d v="2011-09-12T00:00:00"/>
    <s v="Second Class"/>
    <s v="TB-21400"/>
    <s v="Tom Boeckenhauer"/>
    <x v="0"/>
    <s v="United States"/>
    <x v="251"/>
    <x v="26"/>
    <n v="74133"/>
    <x v="2"/>
    <s v="FUR-FU-10004665"/>
    <x v="0"/>
    <x v="5"/>
    <s v="3M Polarizing Task Lamp with Clamp Arm, Light Gray"/>
    <x v="2137"/>
    <n v="6"/>
    <n v="0"/>
    <n v="213.68880000000001"/>
  </r>
  <r>
    <n v="2650"/>
    <x v="1296"/>
    <x v="2"/>
    <x v="557"/>
    <d v="2011-09-12T00:00:00"/>
    <s v="Second Class"/>
    <s v="TB-21400"/>
    <s v="Tom Boeckenhauer"/>
    <x v="0"/>
    <s v="United States"/>
    <x v="251"/>
    <x v="26"/>
    <n v="74133"/>
    <x v="2"/>
    <s v="TEC-PH-10000215"/>
    <x v="2"/>
    <x v="7"/>
    <s v="Plantronics Cordless Phone Headset with In-line Volume - M214C"/>
    <x v="1245"/>
    <n v="3"/>
    <n v="0"/>
    <n v="28.309500000000007"/>
  </r>
  <r>
    <n v="2651"/>
    <x v="1297"/>
    <x v="0"/>
    <x v="182"/>
    <d v="2013-10-02T00:00:00"/>
    <s v="Standard Class"/>
    <s v="SH-19975"/>
    <s v="Sally Hughsby"/>
    <x v="1"/>
    <s v="United States"/>
    <x v="86"/>
    <x v="1"/>
    <n v="92345"/>
    <x v="1"/>
    <s v="FUR-BO-10004467"/>
    <x v="0"/>
    <x v="0"/>
    <s v="Bestar Classic Bookcase"/>
    <x v="2208"/>
    <n v="5"/>
    <n v="0.15"/>
    <n v="19.997999999999976"/>
  </r>
  <r>
    <n v="2652"/>
    <x v="1298"/>
    <x v="3"/>
    <x v="697"/>
    <d v="2014-09-22T00:00:00"/>
    <s v="Second Class"/>
    <s v="AS-10225"/>
    <s v="Alan Schoenberger"/>
    <x v="1"/>
    <s v="United States"/>
    <x v="212"/>
    <x v="7"/>
    <n v="84604"/>
    <x v="1"/>
    <s v="OFF-BI-10000829"/>
    <x v="1"/>
    <x v="8"/>
    <s v="Avery Non-Stick Binders"/>
    <x v="2209"/>
    <n v="3"/>
    <n v="0.2"/>
    <n v="3.5021999999999989"/>
  </r>
  <r>
    <n v="2653"/>
    <x v="1298"/>
    <x v="3"/>
    <x v="697"/>
    <d v="2014-09-22T00:00:00"/>
    <s v="Second Class"/>
    <s v="AS-10225"/>
    <s v="Alan Schoenberger"/>
    <x v="1"/>
    <s v="United States"/>
    <x v="212"/>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x v="212"/>
    <x v="7"/>
    <n v="84604"/>
    <x v="1"/>
    <s v="OFF-PA-10000062"/>
    <x v="1"/>
    <x v="10"/>
    <s v="Green Bar Computer Printout Paper"/>
    <x v="2210"/>
    <n v="3"/>
    <n v="0"/>
    <n v="80.791200000000003"/>
  </r>
  <r>
    <n v="2655"/>
    <x v="1298"/>
    <x v="3"/>
    <x v="697"/>
    <d v="2014-09-22T00:00:00"/>
    <s v="Second Class"/>
    <s v="AS-10225"/>
    <s v="Alan Schoenberger"/>
    <x v="1"/>
    <s v="United States"/>
    <x v="212"/>
    <x v="7"/>
    <n v="84604"/>
    <x v="1"/>
    <s v="FUR-BO-10003404"/>
    <x v="0"/>
    <x v="0"/>
    <s v="Global Adaptabilites Bookcase, Cherry/Storm Gray Finish"/>
    <x v="2211"/>
    <n v="3"/>
    <n v="0"/>
    <n v="77.576399999999921"/>
  </r>
  <r>
    <n v="2656"/>
    <x v="1298"/>
    <x v="3"/>
    <x v="697"/>
    <d v="2014-09-22T00:00:00"/>
    <s v="Second Class"/>
    <s v="AS-10225"/>
    <s v="Alan Schoenberger"/>
    <x v="1"/>
    <s v="United States"/>
    <x v="212"/>
    <x v="7"/>
    <n v="84604"/>
    <x v="1"/>
    <s v="OFF-BI-10004233"/>
    <x v="1"/>
    <x v="8"/>
    <s v="GBC Pre-Punched Binding Paper, Plastic, White, 8-1/2&quot; x 11&quot;"/>
    <x v="2212"/>
    <n v="2"/>
    <n v="0.2"/>
    <n v="8.9543999999999997"/>
  </r>
  <r>
    <n v="2657"/>
    <x v="1298"/>
    <x v="3"/>
    <x v="697"/>
    <d v="2014-09-22T00:00:00"/>
    <s v="Second Class"/>
    <s v="AS-10225"/>
    <s v="Alan Schoenberger"/>
    <x v="1"/>
    <s v="United States"/>
    <x v="212"/>
    <x v="7"/>
    <n v="84604"/>
    <x v="1"/>
    <s v="OFF-ST-10001272"/>
    <x v="1"/>
    <x v="4"/>
    <s v="Mini 13-1/2 Capacity Data Binder Rack, Pearl"/>
    <x v="2213"/>
    <n v="2"/>
    <n v="0"/>
    <n v="65.435000000000002"/>
  </r>
  <r>
    <n v="2658"/>
    <x v="1298"/>
    <x v="3"/>
    <x v="697"/>
    <d v="2014-09-22T00:00:00"/>
    <s v="Second Class"/>
    <s v="AS-10225"/>
    <s v="Alan Schoenberger"/>
    <x v="1"/>
    <s v="United States"/>
    <x v="212"/>
    <x v="7"/>
    <n v="84604"/>
    <x v="1"/>
    <s v="OFF-LA-10001175"/>
    <x v="1"/>
    <x v="2"/>
    <s v="Avery 514"/>
    <x v="936"/>
    <n v="5"/>
    <n v="0"/>
    <n v="7.056"/>
  </r>
  <r>
    <n v="2659"/>
    <x v="1299"/>
    <x v="0"/>
    <x v="765"/>
    <d v="2013-08-21T00:00:00"/>
    <s v="Standard Class"/>
    <s v="PK-19075"/>
    <s v="Pete Kriz"/>
    <x v="0"/>
    <s v="United States"/>
    <x v="8"/>
    <x v="1"/>
    <n v="94110"/>
    <x v="1"/>
    <s v="OFF-EN-10004030"/>
    <x v="1"/>
    <x v="12"/>
    <s v="Convenience Packs of Business Envelopes"/>
    <x v="139"/>
    <n v="3"/>
    <n v="0"/>
    <n v="5.1042000000000005"/>
  </r>
  <r>
    <n v="2660"/>
    <x v="1300"/>
    <x v="1"/>
    <x v="100"/>
    <d v="2012-12-28T00:00:00"/>
    <s v="Standard Class"/>
    <s v="HR-14830"/>
    <s v="Harold Ryan"/>
    <x v="1"/>
    <s v="United States"/>
    <x v="23"/>
    <x v="16"/>
    <n v="85234"/>
    <x v="1"/>
    <s v="FUR-CH-10004287"/>
    <x v="0"/>
    <x v="1"/>
    <s v="SAFCO Arco Folding Chair"/>
    <x v="2214"/>
    <n v="4"/>
    <n v="0.2"/>
    <n v="99.431999999999931"/>
  </r>
  <r>
    <n v="2661"/>
    <x v="1301"/>
    <x v="3"/>
    <x v="354"/>
    <d v="2014-12-03T00:00:00"/>
    <s v="Standard Class"/>
    <s v="DG-13300"/>
    <s v="Deirdre Greer"/>
    <x v="1"/>
    <s v="United States"/>
    <x v="20"/>
    <x v="15"/>
    <n v="10035"/>
    <x v="3"/>
    <s v="TEC-PH-10002834"/>
    <x v="2"/>
    <x v="7"/>
    <s v="Google Nexus 5"/>
    <x v="2215"/>
    <n v="11"/>
    <n v="0"/>
    <n v="494.97250000000003"/>
  </r>
  <r>
    <n v="2662"/>
    <x v="1301"/>
    <x v="3"/>
    <x v="354"/>
    <d v="2014-12-03T00:00:00"/>
    <s v="Standard Class"/>
    <s v="DG-13300"/>
    <s v="Deirdre Greer"/>
    <x v="1"/>
    <s v="United States"/>
    <x v="20"/>
    <x v="15"/>
    <n v="10035"/>
    <x v="3"/>
    <s v="OFF-EN-10003055"/>
    <x v="1"/>
    <x v="12"/>
    <s v="Blue String-Tie &amp; Button Interoffice Envelopes, 10 x 13"/>
    <x v="1105"/>
    <n v="2"/>
    <n v="0"/>
    <n v="35.981999999999992"/>
  </r>
  <r>
    <n v="2663"/>
    <x v="1302"/>
    <x v="3"/>
    <x v="349"/>
    <d v="2014-04-16T00:00:00"/>
    <s v="First Class"/>
    <s v="CL-12700"/>
    <s v="Craig Leslie"/>
    <x v="2"/>
    <s v="United States"/>
    <x v="24"/>
    <x v="25"/>
    <n v="65807"/>
    <x v="2"/>
    <s v="OFF-BI-10003460"/>
    <x v="1"/>
    <x v="8"/>
    <s v="Acco 3-Hole Punch"/>
    <x v="2216"/>
    <n v="2"/>
    <n v="0"/>
    <n v="4.2047999999999996"/>
  </r>
  <r>
    <n v="2664"/>
    <x v="1303"/>
    <x v="0"/>
    <x v="766"/>
    <d v="2013-05-05T00:00:00"/>
    <s v="First Class"/>
    <s v="HF-14995"/>
    <s v="Herbert Flentye"/>
    <x v="0"/>
    <s v="United States"/>
    <x v="26"/>
    <x v="18"/>
    <n v="38109"/>
    <x v="0"/>
    <s v="OFF-LA-10001569"/>
    <x v="1"/>
    <x v="2"/>
    <s v="Avery 499"/>
    <x v="2217"/>
    <n v="1"/>
    <n v="0.2"/>
    <n v="1.2948"/>
  </r>
  <r>
    <n v="2665"/>
    <x v="1303"/>
    <x v="0"/>
    <x v="766"/>
    <d v="2013-05-05T00:00:00"/>
    <s v="First Class"/>
    <s v="HF-14995"/>
    <s v="Herbert Flentye"/>
    <x v="0"/>
    <s v="United States"/>
    <x v="26"/>
    <x v="18"/>
    <n v="38109"/>
    <x v="0"/>
    <s v="FUR-TA-10004534"/>
    <x v="0"/>
    <x v="3"/>
    <s v="Bevis 44 x 96 Conference Tables"/>
    <x v="2218"/>
    <n v="3"/>
    <n v="0.4"/>
    <n v="-142.07100000000008"/>
  </r>
  <r>
    <n v="2666"/>
    <x v="1303"/>
    <x v="0"/>
    <x v="766"/>
    <d v="2013-05-05T00:00:00"/>
    <s v="First Class"/>
    <s v="HF-14995"/>
    <s v="Herbert Flentye"/>
    <x v="0"/>
    <s v="United States"/>
    <x v="26"/>
    <x v="18"/>
    <n v="38109"/>
    <x v="0"/>
    <s v="OFF-BI-10002954"/>
    <x v="1"/>
    <x v="8"/>
    <s v="Newell 3-Hole Punched Plastic Slotted Magazine Holders for Binders"/>
    <x v="2219"/>
    <n v="2"/>
    <n v="0.7"/>
    <n v="-2.0107999999999997"/>
  </r>
  <r>
    <n v="2667"/>
    <x v="1304"/>
    <x v="0"/>
    <x v="393"/>
    <d v="2013-10-02T00:00:00"/>
    <s v="Same Day"/>
    <s v="HG-15025"/>
    <s v="Hunter Glantz"/>
    <x v="0"/>
    <s v="United States"/>
    <x v="112"/>
    <x v="5"/>
    <n v="79109"/>
    <x v="2"/>
    <s v="TEC-AC-10003832"/>
    <x v="2"/>
    <x v="11"/>
    <s v="Imation 16GB Mini TravelDrive USB 2.0 Flash Drive"/>
    <x v="2220"/>
    <n v="3"/>
    <n v="0.2"/>
    <n v="20.8719"/>
  </r>
  <r>
    <n v="2668"/>
    <x v="1304"/>
    <x v="0"/>
    <x v="393"/>
    <d v="2013-10-02T00:00:00"/>
    <s v="Same Day"/>
    <s v="HG-15025"/>
    <s v="Hunter Glantz"/>
    <x v="0"/>
    <s v="United States"/>
    <x v="112"/>
    <x v="5"/>
    <n v="79109"/>
    <x v="2"/>
    <s v="OFF-PA-10000474"/>
    <x v="1"/>
    <x v="10"/>
    <s v="Staples"/>
    <x v="2221"/>
    <n v="1"/>
    <n v="0.2"/>
    <n v="9.568799999999996"/>
  </r>
  <r>
    <n v="2669"/>
    <x v="1305"/>
    <x v="1"/>
    <x v="767"/>
    <d v="2012-08-30T00:00:00"/>
    <s v="Standard Class"/>
    <s v="NL-18310"/>
    <s v="Nancy Lomonaco"/>
    <x v="2"/>
    <s v="United States"/>
    <x v="1"/>
    <x v="1"/>
    <n v="90045"/>
    <x v="1"/>
    <s v="FUR-CH-10002774"/>
    <x v="0"/>
    <x v="1"/>
    <s v="Global Deluxe Stacking Chair, Gray"/>
    <x v="1597"/>
    <n v="1"/>
    <n v="0.2"/>
    <n v="4.5881999999999987"/>
  </r>
  <r>
    <n v="2670"/>
    <x v="1305"/>
    <x v="1"/>
    <x v="767"/>
    <d v="2012-08-30T00:00:00"/>
    <s v="Standard Class"/>
    <s v="NL-18310"/>
    <s v="Nancy Lomonaco"/>
    <x v="2"/>
    <s v="United States"/>
    <x v="1"/>
    <x v="1"/>
    <n v="90045"/>
    <x v="1"/>
    <s v="OFF-AP-10002765"/>
    <x v="1"/>
    <x v="9"/>
    <s v="Fellowes Advanced Computer Series Surge Protectors"/>
    <x v="2222"/>
    <n v="4"/>
    <n v="0"/>
    <n v="29.668800000000005"/>
  </r>
  <r>
    <n v="2671"/>
    <x v="1306"/>
    <x v="2"/>
    <x v="340"/>
    <d v="2011-09-12T00:00:00"/>
    <s v="Second Class"/>
    <s v="RR-19525"/>
    <s v="Rick Reed"/>
    <x v="1"/>
    <s v="United States"/>
    <x v="90"/>
    <x v="31"/>
    <n v="1852"/>
    <x v="3"/>
    <s v="OFF-PA-10001144"/>
    <x v="1"/>
    <x v="10"/>
    <s v="Xerox 1913"/>
    <x v="1696"/>
    <n v="3"/>
    <n v="0"/>
    <n v="79.891199999999998"/>
  </r>
  <r>
    <n v="2672"/>
    <x v="1306"/>
    <x v="2"/>
    <x v="340"/>
    <d v="2011-09-12T00:00:00"/>
    <s v="Second Class"/>
    <s v="RR-19525"/>
    <s v="Rick Reed"/>
    <x v="1"/>
    <s v="United States"/>
    <x v="90"/>
    <x v="31"/>
    <n v="1852"/>
    <x v="3"/>
    <s v="FUR-CH-10003761"/>
    <x v="0"/>
    <x v="1"/>
    <s v="Global Italian Leather Office Chair"/>
    <x v="2223"/>
    <n v="6"/>
    <n v="0"/>
    <n v="212.18759999999997"/>
  </r>
  <r>
    <n v="2673"/>
    <x v="1306"/>
    <x v="2"/>
    <x v="340"/>
    <d v="2011-09-12T00:00:00"/>
    <s v="Second Class"/>
    <s v="RR-19525"/>
    <s v="Rick Reed"/>
    <x v="1"/>
    <s v="United States"/>
    <x v="90"/>
    <x v="31"/>
    <n v="1852"/>
    <x v="3"/>
    <s v="OFF-PA-10004665"/>
    <x v="1"/>
    <x v="10"/>
    <s v="Advantus Motivational Note Cards"/>
    <x v="2224"/>
    <n v="2"/>
    <n v="0"/>
    <n v="12.837999999999999"/>
  </r>
  <r>
    <n v="2674"/>
    <x v="1306"/>
    <x v="2"/>
    <x v="340"/>
    <d v="2011-09-12T00:00:00"/>
    <s v="Second Class"/>
    <s v="RR-19525"/>
    <s v="Rick Reed"/>
    <x v="1"/>
    <s v="United States"/>
    <x v="90"/>
    <x v="31"/>
    <n v="1852"/>
    <x v="3"/>
    <s v="OFF-ST-10000078"/>
    <x v="1"/>
    <x v="4"/>
    <s v="Tennsco 6- and 18-Compartment Lockers"/>
    <x v="2225"/>
    <n v="5"/>
    <n v="0"/>
    <n v="238.65299999999991"/>
  </r>
  <r>
    <n v="2675"/>
    <x v="1307"/>
    <x v="3"/>
    <x v="734"/>
    <d v="2014-12-04T00:00:00"/>
    <s v="Same Day"/>
    <s v="TC-21295"/>
    <s v="Toby Carlisle"/>
    <x v="0"/>
    <s v="United States"/>
    <x v="70"/>
    <x v="1"/>
    <n v="92024"/>
    <x v="1"/>
    <s v="OFF-PA-10000357"/>
    <x v="1"/>
    <x v="10"/>
    <s v="Xerox 1888"/>
    <x v="1696"/>
    <n v="3"/>
    <n v="0"/>
    <n v="79.891199999999998"/>
  </r>
  <r>
    <n v="2676"/>
    <x v="1308"/>
    <x v="3"/>
    <x v="344"/>
    <d v="2014-12-03T00:00:00"/>
    <s v="Standard Class"/>
    <s v="DB-13615"/>
    <s v="Doug Bickford"/>
    <x v="0"/>
    <s v="United States"/>
    <x v="153"/>
    <x v="3"/>
    <n v="28806"/>
    <x v="0"/>
    <s v="OFF-AR-10000422"/>
    <x v="1"/>
    <x v="6"/>
    <s v="Pencil and Crayon Sharpener"/>
    <x v="2216"/>
    <n v="5"/>
    <n v="0.2"/>
    <n v="0.76649999999999974"/>
  </r>
  <r>
    <n v="2677"/>
    <x v="1308"/>
    <x v="3"/>
    <x v="344"/>
    <d v="2014-12-03T00:00:00"/>
    <s v="Standard Class"/>
    <s v="DB-13615"/>
    <s v="Doug Bickford"/>
    <x v="0"/>
    <s v="United States"/>
    <x v="153"/>
    <x v="3"/>
    <n v="28806"/>
    <x v="0"/>
    <s v="OFF-AP-10001205"/>
    <x v="1"/>
    <x v="9"/>
    <s v="Belkin 5 Outlet SurgeMaster Power Centers"/>
    <x v="2226"/>
    <n v="1"/>
    <n v="0.2"/>
    <n v="4.3584000000000032"/>
  </r>
  <r>
    <n v="2678"/>
    <x v="1309"/>
    <x v="2"/>
    <x v="261"/>
    <d v="2011-06-21T00:00:00"/>
    <s v="Same Day"/>
    <s v="SV-20785"/>
    <s v="Stewart Visinsky"/>
    <x v="0"/>
    <s v="United States"/>
    <x v="206"/>
    <x v="22"/>
    <n v="81001"/>
    <x v="1"/>
    <s v="OFF-BI-10001116"/>
    <x v="1"/>
    <x v="8"/>
    <s v="Wilson Jones 1&quot; Hanging DublLock Ring Binders"/>
    <x v="2227"/>
    <n v="7"/>
    <n v="0.7"/>
    <n v="-8.1311999999999998"/>
  </r>
  <r>
    <n v="2679"/>
    <x v="1309"/>
    <x v="2"/>
    <x v="261"/>
    <d v="2011-06-21T00:00:00"/>
    <s v="Same Day"/>
    <s v="SV-20785"/>
    <s v="Stewart Visinsky"/>
    <x v="0"/>
    <s v="United States"/>
    <x v="206"/>
    <x v="22"/>
    <n v="81001"/>
    <x v="1"/>
    <s v="OFF-BI-10002931"/>
    <x v="1"/>
    <x v="8"/>
    <s v="Avery Trapezoid Extra Heavy Duty 4&quot; Binders"/>
    <x v="2228"/>
    <n v="2"/>
    <n v="0.7"/>
    <n v="-16.775999999999996"/>
  </r>
  <r>
    <n v="2680"/>
    <x v="1310"/>
    <x v="3"/>
    <x v="276"/>
    <d v="2014-01-28T00:00:00"/>
    <s v="Standard Class"/>
    <s v="MH-18115"/>
    <s v="Mick Hernandez"/>
    <x v="2"/>
    <s v="United States"/>
    <x v="25"/>
    <x v="12"/>
    <n v="49201"/>
    <x v="2"/>
    <s v="OFF-BI-10000546"/>
    <x v="1"/>
    <x v="8"/>
    <s v="Avery Durable Binders"/>
    <x v="936"/>
    <n v="5"/>
    <n v="0"/>
    <n v="7.056"/>
  </r>
  <r>
    <n v="2681"/>
    <x v="1310"/>
    <x v="3"/>
    <x v="276"/>
    <d v="2014-01-28T00:00:00"/>
    <s v="Standard Class"/>
    <s v="MH-18115"/>
    <s v="Mick Hernandez"/>
    <x v="2"/>
    <s v="United States"/>
    <x v="25"/>
    <x v="12"/>
    <n v="49201"/>
    <x v="2"/>
    <s v="TEC-AC-10002049"/>
    <x v="2"/>
    <x v="11"/>
    <s v="Logitech G19 Programmable Gaming Keyboard"/>
    <x v="1008"/>
    <n v="5"/>
    <n v="0"/>
    <n v="111.59099999999995"/>
  </r>
  <r>
    <n v="2682"/>
    <x v="1310"/>
    <x v="3"/>
    <x v="276"/>
    <d v="2014-01-28T00:00:00"/>
    <s v="Standard Class"/>
    <s v="MH-18115"/>
    <s v="Mick Hernandez"/>
    <x v="2"/>
    <s v="United States"/>
    <x v="25"/>
    <x v="12"/>
    <n v="49201"/>
    <x v="2"/>
    <s v="OFF-BI-10001196"/>
    <x v="1"/>
    <x v="8"/>
    <s v="Avery Flip-Chart Easel Binder, Black"/>
    <x v="2229"/>
    <n v="4"/>
    <n v="0"/>
    <n v="42.074399999999997"/>
  </r>
  <r>
    <n v="2683"/>
    <x v="1310"/>
    <x v="3"/>
    <x v="276"/>
    <d v="2014-01-28T00:00:00"/>
    <s v="Standard Class"/>
    <s v="MH-18115"/>
    <s v="Mick Hernandez"/>
    <x v="2"/>
    <s v="United States"/>
    <x v="25"/>
    <x v="12"/>
    <n v="49201"/>
    <x v="2"/>
    <s v="TEC-MA-10002981"/>
    <x v="2"/>
    <x v="15"/>
    <s v="I.R.I.S IRISCard Anywhere 5 Card Scanner"/>
    <x v="2230"/>
    <n v="3"/>
    <n v="0.1"/>
    <n v="152.08829999999998"/>
  </r>
  <r>
    <n v="2684"/>
    <x v="1310"/>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x v="1"/>
    <x v="1"/>
    <n v="90004"/>
    <x v="1"/>
    <s v="OFF-BI-10000632"/>
    <x v="1"/>
    <x v="8"/>
    <s v="Satellite Sectional Post Binders"/>
    <x v="2232"/>
    <n v="9"/>
    <n v="0.2"/>
    <n v="101.57939999999999"/>
  </r>
  <r>
    <n v="2686"/>
    <x v="1312"/>
    <x v="0"/>
    <x v="47"/>
    <d v="2013-09-12T00:00:00"/>
    <s v="Standard Class"/>
    <s v="KB-16315"/>
    <s v="Karl Braun"/>
    <x v="0"/>
    <s v="United States"/>
    <x v="222"/>
    <x v="3"/>
    <n v="27360"/>
    <x v="0"/>
    <s v="OFF-EN-10003055"/>
    <x v="1"/>
    <x v="12"/>
    <s v="Blue String-Tie &amp; Button Interoffice Envelopes, 10 x 13"/>
    <x v="2233"/>
    <n v="3"/>
    <n v="0.2"/>
    <n v="29.984999999999985"/>
  </r>
  <r>
    <n v="2687"/>
    <x v="1312"/>
    <x v="0"/>
    <x v="47"/>
    <d v="2013-09-12T00:00:00"/>
    <s v="Standard Class"/>
    <s v="KB-16315"/>
    <s v="Karl Braun"/>
    <x v="0"/>
    <s v="United States"/>
    <x v="222"/>
    <x v="3"/>
    <n v="27360"/>
    <x v="0"/>
    <s v="OFF-BI-10001031"/>
    <x v="1"/>
    <x v="8"/>
    <s v="Pressboard Data Binders by Wilson Jones"/>
    <x v="2234"/>
    <n v="2"/>
    <n v="0.7"/>
    <n v="-2.4563999999999995"/>
  </r>
  <r>
    <n v="2688"/>
    <x v="1313"/>
    <x v="0"/>
    <x v="578"/>
    <d v="2013-08-06T00:00:00"/>
    <s v="First Class"/>
    <s v="RA-19285"/>
    <s v="Ralph Arnett"/>
    <x v="0"/>
    <s v="United States"/>
    <x v="97"/>
    <x v="10"/>
    <n v="61604"/>
    <x v="2"/>
    <s v="OFF-BI-10002003"/>
    <x v="1"/>
    <x v="8"/>
    <s v="Ibico Presentation Index for Binding Systems"/>
    <x v="2235"/>
    <n v="5"/>
    <n v="0.8"/>
    <n v="-6.5670000000000019"/>
  </r>
  <r>
    <n v="2689"/>
    <x v="1314"/>
    <x v="1"/>
    <x v="768"/>
    <d v="2012-11-14T00:00:00"/>
    <s v="First Class"/>
    <s v="YC-21895"/>
    <s v="Yoseph Carroll"/>
    <x v="1"/>
    <s v="United States"/>
    <x v="1"/>
    <x v="1"/>
    <n v="90032"/>
    <x v="1"/>
    <s v="OFF-PA-10003016"/>
    <x v="1"/>
    <x v="10"/>
    <s v="Adams &quot;While You Were Out&quot; Message Pads"/>
    <x v="2236"/>
    <n v="5"/>
    <n v="0"/>
    <n v="7.0649999999999995"/>
  </r>
  <r>
    <n v="2690"/>
    <x v="1315"/>
    <x v="2"/>
    <x v="479"/>
    <d v="2011-07-02T00:00:00"/>
    <s v="First Class"/>
    <s v="RA-19915"/>
    <s v="Russell Applegate"/>
    <x v="0"/>
    <s v="United States"/>
    <x v="22"/>
    <x v="10"/>
    <n v="60653"/>
    <x v="2"/>
    <s v="OFF-AR-10004582"/>
    <x v="1"/>
    <x v="6"/>
    <s v="BIC Brite Liner Grip Highlighters"/>
    <x v="797"/>
    <n v="4"/>
    <n v="0.2"/>
    <n v="1.6399999999999995"/>
  </r>
  <r>
    <n v="2691"/>
    <x v="1316"/>
    <x v="3"/>
    <x v="769"/>
    <d v="2014-12-09T00:00:00"/>
    <s v="Standard Class"/>
    <s v="CM-12160"/>
    <s v="Charles McCrossin"/>
    <x v="0"/>
    <s v="United States"/>
    <x v="10"/>
    <x v="9"/>
    <n v="19134"/>
    <x v="3"/>
    <s v="OFF-BI-10004364"/>
    <x v="1"/>
    <x v="8"/>
    <s v="Storex Dura Pro Binders"/>
    <x v="2237"/>
    <n v="3"/>
    <n v="0.7"/>
    <n v="-4.4550000000000001"/>
  </r>
  <r>
    <n v="2692"/>
    <x v="1317"/>
    <x v="0"/>
    <x v="770"/>
    <d v="2013-09-03T00:00:00"/>
    <s v="Standard Class"/>
    <s v="CS-12130"/>
    <s v="Chad Sievert"/>
    <x v="0"/>
    <s v="United States"/>
    <x v="323"/>
    <x v="22"/>
    <n v="80112"/>
    <x v="1"/>
    <s v="OFF-PA-10002246"/>
    <x v="1"/>
    <x v="10"/>
    <s v="Wirebound Four 2-3/4 x 5 Forms per Page, 400 Sets per Book"/>
    <x v="1154"/>
    <n v="3"/>
    <n v="0.2"/>
    <n v="5.6115000000000004"/>
  </r>
  <r>
    <n v="2693"/>
    <x v="1317"/>
    <x v="0"/>
    <x v="770"/>
    <d v="2013-09-03T00:00:00"/>
    <s v="Standard Class"/>
    <s v="CS-12130"/>
    <s v="Chad Sievert"/>
    <x v="0"/>
    <s v="United States"/>
    <x v="323"/>
    <x v="22"/>
    <n v="80112"/>
    <x v="1"/>
    <s v="TEC-PH-10002890"/>
    <x v="2"/>
    <x v="7"/>
    <s v="AT&amp;T 17929 Lendline Telephone"/>
    <x v="2238"/>
    <n v="3"/>
    <n v="0.2"/>
    <n v="8.1432000000000002"/>
  </r>
  <r>
    <n v="2694"/>
    <x v="1318"/>
    <x v="0"/>
    <x v="115"/>
    <d v="2013-01-28T00:00:00"/>
    <s v="Standard Class"/>
    <s v="AJ-10795"/>
    <s v="Anthony Johnson"/>
    <x v="1"/>
    <s v="United States"/>
    <x v="4"/>
    <x v="4"/>
    <n v="98115"/>
    <x v="1"/>
    <s v="FUR-FU-10001475"/>
    <x v="0"/>
    <x v="5"/>
    <s v="Contract Clock, 14&quot;, Brown"/>
    <x v="2239"/>
    <n v="5"/>
    <n v="0"/>
    <n v="37.366"/>
  </r>
  <r>
    <n v="2695"/>
    <x v="1319"/>
    <x v="2"/>
    <x v="771"/>
    <d v="2011-10-20T00:00:00"/>
    <s v="Standard Class"/>
    <s v="DL-12865"/>
    <s v="Dan Lawera"/>
    <x v="0"/>
    <s v="United States"/>
    <x v="146"/>
    <x v="2"/>
    <n v="33012"/>
    <x v="0"/>
    <s v="FUR-FU-10004270"/>
    <x v="0"/>
    <x v="5"/>
    <s v="Executive Impressions 13&quot; Clairmont Wall Clock"/>
    <x v="2240"/>
    <n v="1"/>
    <n v="0.2"/>
    <n v="4.0383000000000013"/>
  </r>
  <r>
    <n v="2696"/>
    <x v="1320"/>
    <x v="0"/>
    <x v="569"/>
    <d v="2013-02-09T00:00:00"/>
    <s v="First Class"/>
    <s v="BE-11410"/>
    <s v="Bobby Elias"/>
    <x v="0"/>
    <s v="United States"/>
    <x v="152"/>
    <x v="24"/>
    <n v="43130"/>
    <x v="3"/>
    <s v="OFF-PA-10003465"/>
    <x v="1"/>
    <x v="10"/>
    <s v="Xerox 1912"/>
    <x v="2241"/>
    <n v="2"/>
    <n v="0.2"/>
    <n v="10.623199999999997"/>
  </r>
  <r>
    <n v="2697"/>
    <x v="1321"/>
    <x v="2"/>
    <x v="772"/>
    <d v="2011-03-23T00:00:00"/>
    <s v="Standard Class"/>
    <s v="SM-20320"/>
    <s v="Sean Miller"/>
    <x v="2"/>
    <s v="United States"/>
    <x v="108"/>
    <x v="2"/>
    <n v="32216"/>
    <x v="0"/>
    <s v="TEC-MA-10003626"/>
    <x v="2"/>
    <x v="15"/>
    <s v="Hewlett-Packard Deskjet 6540 Color Inkjet Printer"/>
    <x v="2242"/>
    <n v="4"/>
    <n v="0.5"/>
    <n v="-16.426000000000045"/>
  </r>
  <r>
    <n v="2698"/>
    <x v="1321"/>
    <x v="2"/>
    <x v="772"/>
    <d v="2011-03-23T00:00:00"/>
    <s v="Standard Class"/>
    <s v="SM-20320"/>
    <s v="Sean Miller"/>
    <x v="2"/>
    <s v="United States"/>
    <x v="108"/>
    <x v="2"/>
    <n v="32216"/>
    <x v="0"/>
    <s v="TEC-MA-10002412"/>
    <x v="2"/>
    <x v="15"/>
    <s v="Cisco TelePresence System EX90 Videoconferencing Unit"/>
    <x v="2243"/>
    <n v="6"/>
    <n v="0.5"/>
    <n v="-1811.0784000000021"/>
  </r>
  <r>
    <n v="2699"/>
    <x v="1321"/>
    <x v="2"/>
    <x v="772"/>
    <d v="2011-03-23T00:00:00"/>
    <s v="Standard Class"/>
    <s v="SM-20320"/>
    <s v="Sean Miller"/>
    <x v="2"/>
    <s v="United States"/>
    <x v="108"/>
    <x v="2"/>
    <n v="32216"/>
    <x v="0"/>
    <s v="OFF-PA-10001804"/>
    <x v="1"/>
    <x v="10"/>
    <s v="Xerox 195"/>
    <x v="2244"/>
    <n v="4"/>
    <n v="0.2"/>
    <n v="7.4815999999999994"/>
  </r>
  <r>
    <n v="2700"/>
    <x v="1321"/>
    <x v="2"/>
    <x v="772"/>
    <d v="2011-03-23T00:00:00"/>
    <s v="Standard Class"/>
    <s v="SM-20320"/>
    <s v="Sean Miller"/>
    <x v="2"/>
    <s v="United States"/>
    <x v="108"/>
    <x v="2"/>
    <n v="32216"/>
    <x v="0"/>
    <s v="OFF-AR-10003183"/>
    <x v="1"/>
    <x v="6"/>
    <s v="Avery Fluorescent Highlighter Four-Color Set"/>
    <x v="2245"/>
    <n v="3"/>
    <n v="0.2"/>
    <n v="1.0019999999999993"/>
  </r>
  <r>
    <n v="2701"/>
    <x v="1321"/>
    <x v="2"/>
    <x v="772"/>
    <d v="2011-03-23T00:00:00"/>
    <s v="Standard Class"/>
    <s v="SM-20320"/>
    <s v="Sean Miller"/>
    <x v="2"/>
    <s v="United States"/>
    <x v="108"/>
    <x v="2"/>
    <n v="32216"/>
    <x v="0"/>
    <s v="FUR-FU-10004270"/>
    <x v="0"/>
    <x v="5"/>
    <s v="Executive Impressions 13&quot; Clairmont Wall Clock"/>
    <x v="2246"/>
    <n v="2"/>
    <n v="0.2"/>
    <n v="8.0766000000000027"/>
  </r>
  <r>
    <n v="2702"/>
    <x v="1321"/>
    <x v="2"/>
    <x v="772"/>
    <d v="2011-03-23T00:00:00"/>
    <s v="Standard Class"/>
    <s v="SM-20320"/>
    <s v="Sean Miller"/>
    <x v="2"/>
    <s v="United States"/>
    <x v="108"/>
    <x v="2"/>
    <n v="32216"/>
    <x v="0"/>
    <s v="OFF-FA-10003112"/>
    <x v="1"/>
    <x v="13"/>
    <s v="Staples"/>
    <x v="2247"/>
    <n v="3"/>
    <n v="0.2"/>
    <n v="5.9174999999999986"/>
  </r>
  <r>
    <n v="2703"/>
    <x v="1321"/>
    <x v="2"/>
    <x v="772"/>
    <d v="2011-03-23T00:00:00"/>
    <s v="Standard Class"/>
    <s v="SM-20320"/>
    <s v="Sean Miller"/>
    <x v="2"/>
    <s v="United States"/>
    <x v="108"/>
    <x v="2"/>
    <n v="32216"/>
    <x v="0"/>
    <s v="FUR-FU-10001986"/>
    <x v="0"/>
    <x v="5"/>
    <s v="Dana Fluorescent Magnifying Lamp, White, 36&quot;"/>
    <x v="1919"/>
    <n v="3"/>
    <n v="0.2"/>
    <n v="15.29399999999999"/>
  </r>
  <r>
    <n v="2704"/>
    <x v="1322"/>
    <x v="2"/>
    <x v="773"/>
    <d v="2011-05-30T00:00:00"/>
    <s v="Standard Class"/>
    <s v="RP-19390"/>
    <s v="Resi Pölking"/>
    <x v="0"/>
    <s v="United States"/>
    <x v="248"/>
    <x v="39"/>
    <n v="21215"/>
    <x v="3"/>
    <s v="OFF-PA-10002319"/>
    <x v="1"/>
    <x v="10"/>
    <s v="Xerox 1944"/>
    <x v="2248"/>
    <n v="3"/>
    <n v="0"/>
    <n v="56.977199999999996"/>
  </r>
  <r>
    <n v="2705"/>
    <x v="1323"/>
    <x v="3"/>
    <x v="497"/>
    <d v="2014-07-14T00:00:00"/>
    <s v="Second Class"/>
    <s v="JD-16015"/>
    <s v="Joy Daniels"/>
    <x v="0"/>
    <s v="United States"/>
    <x v="20"/>
    <x v="15"/>
    <n v="10009"/>
    <x v="3"/>
    <s v="TEC-AC-10002323"/>
    <x v="2"/>
    <x v="11"/>
    <s v="SanDisk Ultra 32 GB MicroSDHC Class 10 Memory Card"/>
    <x v="2249"/>
    <n v="6"/>
    <n v="0"/>
    <n v="17.238000000000007"/>
  </r>
  <r>
    <n v="2706"/>
    <x v="1324"/>
    <x v="3"/>
    <x v="114"/>
    <d v="2014-06-22T00:00:00"/>
    <s v="Standard Class"/>
    <s v="AB-10255"/>
    <s v="Alejandro Ballentine"/>
    <x v="2"/>
    <s v="United States"/>
    <x v="51"/>
    <x v="27"/>
    <n v="88220"/>
    <x v="1"/>
    <s v="OFF-SU-10001165"/>
    <x v="1"/>
    <x v="14"/>
    <s v="Acme Elite Stainless Steel Scissors"/>
    <x v="1459"/>
    <n v="2"/>
    <n v="0"/>
    <n v="4.3368000000000002"/>
  </r>
  <r>
    <n v="2707"/>
    <x v="1324"/>
    <x v="3"/>
    <x v="114"/>
    <d v="2014-06-22T00:00:00"/>
    <s v="Standard Class"/>
    <s v="AB-10255"/>
    <s v="Alejandro Ballentine"/>
    <x v="2"/>
    <s v="United States"/>
    <x v="51"/>
    <x v="27"/>
    <n v="88220"/>
    <x v="1"/>
    <s v="OFF-PA-10001246"/>
    <x v="1"/>
    <x v="10"/>
    <s v="Xerox 215"/>
    <x v="541"/>
    <n v="3"/>
    <n v="0"/>
    <n v="9.3312000000000008"/>
  </r>
  <r>
    <n v="2708"/>
    <x v="1324"/>
    <x v="3"/>
    <x v="114"/>
    <d v="2014-06-22T00:00:00"/>
    <s v="Standard Class"/>
    <s v="AB-10255"/>
    <s v="Alejandro Ballentine"/>
    <x v="2"/>
    <s v="United States"/>
    <x v="51"/>
    <x v="27"/>
    <n v="88220"/>
    <x v="1"/>
    <s v="OFF-PA-10001815"/>
    <x v="1"/>
    <x v="10"/>
    <s v="Xerox 1885"/>
    <x v="2250"/>
    <n v="4"/>
    <n v="0"/>
    <n v="92.236799999999988"/>
  </r>
  <r>
    <n v="2709"/>
    <x v="1325"/>
    <x v="1"/>
    <x v="564"/>
    <d v="2012-02-06T00:00:00"/>
    <s v="Standard Class"/>
    <s v="CC-12145"/>
    <s v="Charles Crestani"/>
    <x v="0"/>
    <s v="United States"/>
    <x v="1"/>
    <x v="1"/>
    <n v="90049"/>
    <x v="1"/>
    <s v="FUR-FU-10001876"/>
    <x v="0"/>
    <x v="5"/>
    <s v="Computer Room Manger, 14&quot;"/>
    <x v="2251"/>
    <n v="7"/>
    <n v="0"/>
    <n v="81.849599999999981"/>
  </r>
  <r>
    <n v="2710"/>
    <x v="1325"/>
    <x v="1"/>
    <x v="564"/>
    <d v="2012-02-06T00:00:00"/>
    <s v="Standard Class"/>
    <s v="CC-12145"/>
    <s v="Charles Crestani"/>
    <x v="0"/>
    <s v="United States"/>
    <x v="1"/>
    <x v="1"/>
    <n v="90049"/>
    <x v="1"/>
    <s v="TEC-MA-10000488"/>
    <x v="2"/>
    <x v="15"/>
    <s v="Bady BDG101FRU Card Printer"/>
    <x v="2252"/>
    <n v="3"/>
    <n v="0.2"/>
    <n v="215.99729999999977"/>
  </r>
  <r>
    <n v="2711"/>
    <x v="1326"/>
    <x v="1"/>
    <x v="555"/>
    <d v="2012-12-15T00:00:00"/>
    <s v="Standard Class"/>
    <s v="GH-14425"/>
    <s v="Gary Hwang"/>
    <x v="0"/>
    <s v="United States"/>
    <x v="108"/>
    <x v="2"/>
    <n v="32216"/>
    <x v="0"/>
    <s v="OFF-BI-10001098"/>
    <x v="1"/>
    <x v="8"/>
    <s v="Acco D-Ring Binder w/DublLock"/>
    <x v="2253"/>
    <n v="2"/>
    <n v="0.7"/>
    <n v="-8.9795999999999978"/>
  </r>
  <r>
    <n v="2712"/>
    <x v="1327"/>
    <x v="3"/>
    <x v="449"/>
    <d v="2014-10-12T00:00:00"/>
    <s v="First Class"/>
    <s v="CP-12085"/>
    <s v="Cathy Prescott"/>
    <x v="1"/>
    <s v="United States"/>
    <x v="80"/>
    <x v="24"/>
    <n v="44107"/>
    <x v="3"/>
    <s v="FUR-FU-10003577"/>
    <x v="0"/>
    <x v="5"/>
    <s v="Nu-Dell Leatherette Frames"/>
    <x v="2254"/>
    <n v="4"/>
    <n v="0.2"/>
    <n v="9.1775999999999982"/>
  </r>
  <r>
    <n v="2713"/>
    <x v="1328"/>
    <x v="3"/>
    <x v="570"/>
    <d v="2014-08-02T00:00:00"/>
    <s v="Second Class"/>
    <s v="GM-14440"/>
    <s v="Gary McGarr"/>
    <x v="0"/>
    <s v="United States"/>
    <x v="21"/>
    <x v="15"/>
    <n v="12180"/>
    <x v="3"/>
    <s v="OFF-AR-10002656"/>
    <x v="1"/>
    <x v="6"/>
    <s v="Sanford Liquid Accent Highlighters"/>
    <x v="1847"/>
    <n v="9"/>
    <n v="0"/>
    <n v="22.244399999999995"/>
  </r>
  <r>
    <n v="2714"/>
    <x v="1329"/>
    <x v="2"/>
    <x v="573"/>
    <d v="2011-04-29T00:00:00"/>
    <s v="Standard Class"/>
    <s v="LC-16885"/>
    <s v="Lena Creighton"/>
    <x v="0"/>
    <s v="United States"/>
    <x v="40"/>
    <x v="3"/>
    <n v="28403"/>
    <x v="0"/>
    <s v="TEC-PH-10004531"/>
    <x v="2"/>
    <x v="7"/>
    <s v="AT&amp;T CL2909"/>
    <x v="214"/>
    <n v="3"/>
    <n v="0.2"/>
    <n v="37.796999999999997"/>
  </r>
  <r>
    <n v="2715"/>
    <x v="1330"/>
    <x v="1"/>
    <x v="494"/>
    <d v="2012-12-06T00:00:00"/>
    <s v="Standard Class"/>
    <s v="BT-11305"/>
    <s v="Beth Thompson"/>
    <x v="2"/>
    <s v="United States"/>
    <x v="4"/>
    <x v="4"/>
    <n v="98105"/>
    <x v="1"/>
    <s v="OFF-AR-10003251"/>
    <x v="1"/>
    <x v="6"/>
    <s v="Prang Drawing Pencil Set"/>
    <x v="2255"/>
    <n v="5"/>
    <n v="0"/>
    <n v="5.56"/>
  </r>
  <r>
    <n v="2716"/>
    <x v="1331"/>
    <x v="2"/>
    <x v="774"/>
    <d v="2011-12-08T00:00:00"/>
    <s v="Standard Class"/>
    <s v="CP-12085"/>
    <s v="Cathy Prescott"/>
    <x v="1"/>
    <s v="United States"/>
    <x v="20"/>
    <x v="15"/>
    <n v="10024"/>
    <x v="3"/>
    <s v="TEC-PH-10000673"/>
    <x v="2"/>
    <x v="7"/>
    <s v="Plantronics Voyager Pro HD - Bluetooth Headset"/>
    <x v="2256"/>
    <n v="2"/>
    <n v="0"/>
    <n v="62.3904"/>
  </r>
  <r>
    <n v="2717"/>
    <x v="1332"/>
    <x v="3"/>
    <x v="775"/>
    <d v="2014-09-02T00:00:00"/>
    <s v="Standard Class"/>
    <s v="SC-20680"/>
    <s v="Steve Carroll"/>
    <x v="2"/>
    <s v="United States"/>
    <x v="38"/>
    <x v="32"/>
    <n v="31907"/>
    <x v="0"/>
    <s v="TEC-AC-10000158"/>
    <x v="2"/>
    <x v="11"/>
    <s v="Sony 64GB Class 10 Micro SDHC R40 Memory Card"/>
    <x v="2257"/>
    <n v="2"/>
    <n v="0"/>
    <n v="15.1158"/>
  </r>
  <r>
    <n v="2718"/>
    <x v="1333"/>
    <x v="2"/>
    <x v="557"/>
    <d v="2011-09-13T00:00:00"/>
    <s v="Standard Class"/>
    <s v="DK-13375"/>
    <s v="Dennis Kane"/>
    <x v="0"/>
    <s v="United States"/>
    <x v="20"/>
    <x v="15"/>
    <n v="10024"/>
    <x v="3"/>
    <s v="TEC-PH-10002075"/>
    <x v="2"/>
    <x v="7"/>
    <s v="AT&amp;T EL51110 DECT"/>
    <x v="2258"/>
    <n v="3"/>
    <n v="0"/>
    <n v="109.61129999999999"/>
  </r>
  <r>
    <n v="2719"/>
    <x v="1334"/>
    <x v="3"/>
    <x v="202"/>
    <d v="2014-12-28T00:00:00"/>
    <s v="Standard Class"/>
    <s v="SE-20110"/>
    <s v="Sanjit Engle"/>
    <x v="0"/>
    <s v="United States"/>
    <x v="116"/>
    <x v="1"/>
    <n v="92627"/>
    <x v="1"/>
    <s v="OFF-ST-10004340"/>
    <x v="1"/>
    <x v="4"/>
    <s v="Fellowes Mobile File Cart, Black"/>
    <x v="2259"/>
    <n v="2"/>
    <n v="0"/>
    <n v="33.577200000000005"/>
  </r>
  <r>
    <n v="2720"/>
    <x v="1335"/>
    <x v="2"/>
    <x v="776"/>
    <d v="2011-12-08T00:00:00"/>
    <s v="Second Class"/>
    <s v="LF-17185"/>
    <s v="Luke Foster"/>
    <x v="0"/>
    <s v="United States"/>
    <x v="12"/>
    <x v="5"/>
    <n v="77095"/>
    <x v="2"/>
    <s v="FUR-FU-10002759"/>
    <x v="0"/>
    <x v="5"/>
    <s v="12-1/2 Diameter Round Wall Clock"/>
    <x v="112"/>
    <n v="3"/>
    <n v="0.6"/>
    <n v="-14.385599999999997"/>
  </r>
  <r>
    <n v="2721"/>
    <x v="1336"/>
    <x v="2"/>
    <x v="130"/>
    <d v="2011-11-08T00:00:00"/>
    <s v="Second Class"/>
    <s v="ON-18715"/>
    <s v="Odella Nelson"/>
    <x v="1"/>
    <s v="United States"/>
    <x v="143"/>
    <x v="3"/>
    <n v="27511"/>
    <x v="0"/>
    <s v="OFF-FA-10000585"/>
    <x v="1"/>
    <x v="13"/>
    <s v="OIC Bulk Pack Metal Binder Clips"/>
    <x v="1357"/>
    <n v="3"/>
    <n v="0.2"/>
    <n v="2.7222"/>
  </r>
  <r>
    <n v="2722"/>
    <x v="1336"/>
    <x v="2"/>
    <x v="130"/>
    <d v="2011-11-08T00:00:00"/>
    <s v="Second Class"/>
    <s v="ON-18715"/>
    <s v="Odella Nelson"/>
    <x v="1"/>
    <s v="United States"/>
    <x v="143"/>
    <x v="3"/>
    <n v="27511"/>
    <x v="0"/>
    <s v="OFF-AP-10004859"/>
    <x v="1"/>
    <x v="9"/>
    <s v="Acco 6 Outlet Guardian Premium Surge Suppressor"/>
    <x v="2260"/>
    <n v="5"/>
    <n v="0.2"/>
    <n v="5.0960000000000001"/>
  </r>
  <r>
    <n v="2723"/>
    <x v="1337"/>
    <x v="0"/>
    <x v="167"/>
    <d v="2013-04-20T00:00:00"/>
    <s v="Second Class"/>
    <s v="TB-21400"/>
    <s v="Tom Boeckenhauer"/>
    <x v="0"/>
    <s v="United States"/>
    <x v="166"/>
    <x v="17"/>
    <n v="22304"/>
    <x v="0"/>
    <s v="OFF-ST-10001558"/>
    <x v="1"/>
    <x v="4"/>
    <s v="Acco Perma 4000 Stacking Storage Drawers"/>
    <x v="2261"/>
    <n v="5"/>
    <n v="0"/>
    <n v="12.18"/>
  </r>
  <r>
    <n v="2724"/>
    <x v="1338"/>
    <x v="2"/>
    <x v="777"/>
    <d v="2011-10-08T00:00:00"/>
    <s v="Standard Class"/>
    <s v="DF-13135"/>
    <s v="David Flashing"/>
    <x v="0"/>
    <s v="United States"/>
    <x v="132"/>
    <x v="1"/>
    <n v="94591"/>
    <x v="1"/>
    <s v="OFF-LA-10004689"/>
    <x v="1"/>
    <x v="2"/>
    <s v="Avery 512"/>
    <x v="2262"/>
    <n v="5"/>
    <n v="0"/>
    <n v="6.7915000000000001"/>
  </r>
  <r>
    <n v="2725"/>
    <x v="1338"/>
    <x v="2"/>
    <x v="777"/>
    <d v="2011-10-08T00:00:00"/>
    <s v="Standard Class"/>
    <s v="DF-13135"/>
    <s v="David Flashing"/>
    <x v="0"/>
    <s v="United States"/>
    <x v="132"/>
    <x v="1"/>
    <n v="94591"/>
    <x v="1"/>
    <s v="OFF-BI-10002867"/>
    <x v="1"/>
    <x v="8"/>
    <s v="GBC Recycled Regency Composition Covers"/>
    <x v="2263"/>
    <n v="2"/>
    <n v="0.2"/>
    <n v="31.085599999999989"/>
  </r>
  <r>
    <n v="2726"/>
    <x v="1339"/>
    <x v="3"/>
    <x v="659"/>
    <d v="2014-11-14T00:00:00"/>
    <s v="Standard Class"/>
    <s v="EP-13915"/>
    <s v="Emily Phan"/>
    <x v="0"/>
    <s v="United States"/>
    <x v="10"/>
    <x v="9"/>
    <n v="19120"/>
    <x v="3"/>
    <s v="TEC-PH-10003811"/>
    <x v="2"/>
    <x v="7"/>
    <s v="Jabra Supreme Plus Driver Edition Headset"/>
    <x v="2264"/>
    <n v="5"/>
    <n v="0.4"/>
    <n v="-71.994000000000028"/>
  </r>
  <r>
    <n v="2727"/>
    <x v="1339"/>
    <x v="3"/>
    <x v="659"/>
    <d v="2014-11-14T00:00:00"/>
    <s v="Standard Class"/>
    <s v="EP-13915"/>
    <s v="Emily Phan"/>
    <x v="0"/>
    <s v="United States"/>
    <x v="10"/>
    <x v="9"/>
    <n v="19120"/>
    <x v="3"/>
    <s v="FUR-TA-10000849"/>
    <x v="0"/>
    <x v="3"/>
    <s v="Bevis Rectangular Conference Tables"/>
    <x v="2265"/>
    <n v="4"/>
    <n v="0.4"/>
    <n v="-140.14079999999996"/>
  </r>
  <r>
    <n v="2728"/>
    <x v="1340"/>
    <x v="3"/>
    <x v="66"/>
    <d v="2014-12-25T00:00:00"/>
    <s v="First Class"/>
    <s v="SK-19990"/>
    <s v="Sally Knutson"/>
    <x v="0"/>
    <s v="United States"/>
    <x v="167"/>
    <x v="24"/>
    <n v="43615"/>
    <x v="3"/>
    <s v="OFF-BI-10000848"/>
    <x v="1"/>
    <x v="8"/>
    <s v="Angle-D Ring Binders"/>
    <x v="2266"/>
    <n v="1"/>
    <n v="0.7"/>
    <n v="-1.3128000000000002"/>
  </r>
  <r>
    <n v="2729"/>
    <x v="1340"/>
    <x v="3"/>
    <x v="66"/>
    <d v="2014-12-25T00:00:00"/>
    <s v="First Class"/>
    <s v="SK-19990"/>
    <s v="Sally Knutson"/>
    <x v="0"/>
    <s v="United States"/>
    <x v="167"/>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x v="4"/>
    <x v="4"/>
    <n v="98105"/>
    <x v="1"/>
    <s v="OFF-AR-10001547"/>
    <x v="1"/>
    <x v="6"/>
    <s v="Newell 311"/>
    <x v="153"/>
    <n v="3"/>
    <n v="0"/>
    <n v="1.7901"/>
  </r>
  <r>
    <n v="2731"/>
    <x v="1341"/>
    <x v="3"/>
    <x v="778"/>
    <d v="2014-02-20T00:00:00"/>
    <s v="Standard Class"/>
    <s v="FH-14350"/>
    <s v="Fred Harton"/>
    <x v="0"/>
    <s v="United States"/>
    <x v="4"/>
    <x v="4"/>
    <n v="98105"/>
    <x v="1"/>
    <s v="TEC-AC-10001838"/>
    <x v="2"/>
    <x v="11"/>
    <s v="Razer Tiamat Over Ear 7.1 Surround Sound PC Gaming Headset"/>
    <x v="2268"/>
    <n v="4"/>
    <n v="0"/>
    <n v="343.98280000000005"/>
  </r>
  <r>
    <n v="2732"/>
    <x v="1341"/>
    <x v="3"/>
    <x v="778"/>
    <d v="2014-02-20T00:00:00"/>
    <s v="Standard Class"/>
    <s v="FH-14350"/>
    <s v="Fred Harton"/>
    <x v="0"/>
    <s v="United States"/>
    <x v="4"/>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x v="135"/>
    <x v="30"/>
    <n v="7060"/>
    <x v="3"/>
    <s v="TEC-PH-10002923"/>
    <x v="2"/>
    <x v="7"/>
    <s v="Logitech B530 USB Headset - headset - Full size, Binaural"/>
    <x v="2270"/>
    <n v="2"/>
    <n v="0"/>
    <n v="19.974600000000002"/>
  </r>
  <r>
    <n v="2734"/>
    <x v="1342"/>
    <x v="2"/>
    <x v="779"/>
    <d v="2011-07-06T00:00:00"/>
    <s v="Standard Class"/>
    <s v="EH-13945"/>
    <s v="Eric Hoffmann"/>
    <x v="0"/>
    <s v="United States"/>
    <x v="135"/>
    <x v="30"/>
    <n v="7060"/>
    <x v="3"/>
    <s v="OFF-AR-10000716"/>
    <x v="1"/>
    <x v="6"/>
    <s v="DIXON Ticonderoga Erasable Checking Pencils"/>
    <x v="2271"/>
    <n v="1"/>
    <n v="0"/>
    <n v="2.1762000000000001"/>
  </r>
  <r>
    <n v="2735"/>
    <x v="1343"/>
    <x v="1"/>
    <x v="780"/>
    <d v="2012-02-23T00:00:00"/>
    <s v="Second Class"/>
    <s v="JE-15715"/>
    <s v="Joe Elijah"/>
    <x v="0"/>
    <s v="United States"/>
    <x v="324"/>
    <x v="27"/>
    <n v="88001"/>
    <x v="1"/>
    <s v="OFF-PA-10000249"/>
    <x v="1"/>
    <x v="10"/>
    <s v="Staples"/>
    <x v="338"/>
    <n v="4"/>
    <n v="0"/>
    <n v="23.086399999999998"/>
  </r>
  <r>
    <n v="2736"/>
    <x v="1344"/>
    <x v="1"/>
    <x v="50"/>
    <d v="2012-11-19T00:00:00"/>
    <s v="Standard Class"/>
    <s v="KL-16645"/>
    <s v="Ken Lonsdale"/>
    <x v="0"/>
    <s v="United States"/>
    <x v="46"/>
    <x v="13"/>
    <n v="19711"/>
    <x v="3"/>
    <s v="TEC-PH-10003691"/>
    <x v="2"/>
    <x v="7"/>
    <s v="BlackBerry Q10"/>
    <x v="2258"/>
    <n v="3"/>
    <n v="0"/>
    <n v="94.492500000000007"/>
  </r>
  <r>
    <n v="2737"/>
    <x v="1344"/>
    <x v="1"/>
    <x v="50"/>
    <d v="2012-11-19T00:00:00"/>
    <s v="Standard Class"/>
    <s v="KL-16645"/>
    <s v="Ken Lonsdale"/>
    <x v="0"/>
    <s v="United States"/>
    <x v="46"/>
    <x v="13"/>
    <n v="19711"/>
    <x v="3"/>
    <s v="OFF-PA-10001560"/>
    <x v="1"/>
    <x v="10"/>
    <s v="Adams Telephone Message Books, 5 1/4” x 11”"/>
    <x v="2272"/>
    <n v="7"/>
    <n v="0"/>
    <n v="19.871600000000001"/>
  </r>
  <r>
    <n v="2738"/>
    <x v="1344"/>
    <x v="1"/>
    <x v="50"/>
    <d v="2012-11-19T00:00:00"/>
    <s v="Standard Class"/>
    <s v="KL-16645"/>
    <s v="Ken Lonsdale"/>
    <x v="0"/>
    <s v="United States"/>
    <x v="46"/>
    <x v="13"/>
    <n v="19711"/>
    <x v="3"/>
    <s v="FUR-BO-10004467"/>
    <x v="0"/>
    <x v="0"/>
    <s v="Bestar Classic Bookcase"/>
    <x v="674"/>
    <n v="3"/>
    <n v="0"/>
    <n v="56.994299999999981"/>
  </r>
  <r>
    <n v="2739"/>
    <x v="1344"/>
    <x v="1"/>
    <x v="50"/>
    <d v="2012-11-19T00:00:00"/>
    <s v="Standard Class"/>
    <s v="KL-16645"/>
    <s v="Ken Lonsdale"/>
    <x v="0"/>
    <s v="United States"/>
    <x v="46"/>
    <x v="13"/>
    <n v="19711"/>
    <x v="3"/>
    <s v="TEC-PH-10001819"/>
    <x v="2"/>
    <x v="7"/>
    <s v="Innergie mMini Combo Duo USB Travel Charging Kit"/>
    <x v="2273"/>
    <n v="2"/>
    <n v="0"/>
    <n v="43.190399999999997"/>
  </r>
  <r>
    <n v="2740"/>
    <x v="1345"/>
    <x v="3"/>
    <x v="513"/>
    <d v="2014-04-19T00:00:00"/>
    <s v="First Class"/>
    <s v="EB-13750"/>
    <s v="Edward Becker"/>
    <x v="1"/>
    <s v="United States"/>
    <x v="325"/>
    <x v="19"/>
    <n v="35244"/>
    <x v="0"/>
    <s v="OFF-SU-10000157"/>
    <x v="1"/>
    <x v="14"/>
    <s v="Compact Automatic Electric Letter Opener"/>
    <x v="2274"/>
    <n v="4"/>
    <n v="0"/>
    <n v="9.5448000000000093"/>
  </r>
  <r>
    <n v="2741"/>
    <x v="1345"/>
    <x v="3"/>
    <x v="513"/>
    <d v="2014-04-19T00:00:00"/>
    <s v="First Class"/>
    <s v="EB-13750"/>
    <s v="Edward Becker"/>
    <x v="1"/>
    <s v="United States"/>
    <x v="325"/>
    <x v="19"/>
    <n v="35244"/>
    <x v="0"/>
    <s v="TEC-AC-10004227"/>
    <x v="2"/>
    <x v="11"/>
    <s v="SanDisk Ultra 16 GB MicroSDHC Class 10 Memory Card"/>
    <x v="2275"/>
    <n v="2"/>
    <n v="0"/>
    <n v="1.558799999999998"/>
  </r>
  <r>
    <n v="2742"/>
    <x v="1346"/>
    <x v="0"/>
    <x v="781"/>
    <d v="2013-02-27T00:00:00"/>
    <s v="Second Class"/>
    <s v="BD-11725"/>
    <s v="Bruce Degenhardt"/>
    <x v="0"/>
    <s v="United States"/>
    <x v="46"/>
    <x v="24"/>
    <n v="43055"/>
    <x v="3"/>
    <s v="OFF-EN-10003134"/>
    <x v="1"/>
    <x v="12"/>
    <s v="Staples"/>
    <x v="670"/>
    <n v="5"/>
    <n v="0.2"/>
    <n v="17.52"/>
  </r>
  <r>
    <n v="2743"/>
    <x v="1347"/>
    <x v="2"/>
    <x v="130"/>
    <d v="2011-11-08T00:00:00"/>
    <s v="Standard Class"/>
    <s v="MS-17530"/>
    <s v="MaryBeth Skach"/>
    <x v="0"/>
    <s v="United States"/>
    <x v="70"/>
    <x v="1"/>
    <n v="92037"/>
    <x v="1"/>
    <s v="FUR-FU-10004671"/>
    <x v="0"/>
    <x v="5"/>
    <s v="Executive Impressions 12&quot; Wall Clock"/>
    <x v="2276"/>
    <n v="2"/>
    <n v="0"/>
    <n v="13.429200000000002"/>
  </r>
  <r>
    <n v="2744"/>
    <x v="1348"/>
    <x v="1"/>
    <x v="782"/>
    <d v="2012-06-25T00:00:00"/>
    <s v="Second Class"/>
    <s v="SC-20770"/>
    <s v="Stewart Carmichael"/>
    <x v="1"/>
    <s v="United States"/>
    <x v="8"/>
    <x v="1"/>
    <n v="94122"/>
    <x v="1"/>
    <s v="FUR-FU-10002253"/>
    <x v="0"/>
    <x v="5"/>
    <s v="Howard Miller 13&quot; Diameter Pewter Finish Round Wall Clock"/>
    <x v="2277"/>
    <n v="6"/>
    <n v="0"/>
    <n v="100.4796"/>
  </r>
  <r>
    <n v="2745"/>
    <x v="1348"/>
    <x v="1"/>
    <x v="782"/>
    <d v="2012-06-25T00:00:00"/>
    <s v="Second Class"/>
    <s v="SC-20770"/>
    <s v="Stewart Carmichael"/>
    <x v="1"/>
    <s v="United States"/>
    <x v="8"/>
    <x v="1"/>
    <n v="94122"/>
    <x v="1"/>
    <s v="TEC-PH-10002726"/>
    <x v="2"/>
    <x v="7"/>
    <s v="netTALK DUO VoIP Telephone Service"/>
    <x v="2278"/>
    <n v="3"/>
    <n v="0.2"/>
    <n v="47.241"/>
  </r>
  <r>
    <n v="2746"/>
    <x v="1349"/>
    <x v="3"/>
    <x v="783"/>
    <d v="2014-08-12T00:00:00"/>
    <s v="Second Class"/>
    <s v="FM-14380"/>
    <s v="Fred McMath"/>
    <x v="0"/>
    <s v="United States"/>
    <x v="108"/>
    <x v="3"/>
    <n v="28540"/>
    <x v="0"/>
    <s v="TEC-AC-10004571"/>
    <x v="2"/>
    <x v="11"/>
    <s v="Logitech G700s Rechargeable Gaming Mouse"/>
    <x v="2279"/>
    <n v="1"/>
    <n v="0.2"/>
    <n v="21.997800000000002"/>
  </r>
  <r>
    <n v="2747"/>
    <x v="1350"/>
    <x v="2"/>
    <x v="552"/>
    <d v="2011-05-17T00:00:00"/>
    <s v="Standard Class"/>
    <s v="KT-16480"/>
    <s v="Kean Thornton"/>
    <x v="0"/>
    <s v="United States"/>
    <x v="47"/>
    <x v="31"/>
    <n v="2038"/>
    <x v="3"/>
    <s v="FUR-TA-10002228"/>
    <x v="0"/>
    <x v="3"/>
    <s v="Bevis Traditional Conference Table Top, Plinth Base"/>
    <x v="2280"/>
    <n v="3"/>
    <n v="0.3"/>
    <n v="-130.0104"/>
  </r>
  <r>
    <n v="2748"/>
    <x v="1351"/>
    <x v="1"/>
    <x v="6"/>
    <d v="2012-11-26T00:00:00"/>
    <s v="Standard Class"/>
    <s v="AP-10720"/>
    <s v="Anne Pryor"/>
    <x v="2"/>
    <s v="United States"/>
    <x v="326"/>
    <x v="5"/>
    <n v="75034"/>
    <x v="2"/>
    <s v="TEC-AC-10004127"/>
    <x v="2"/>
    <x v="11"/>
    <s v="SanDisk Cruzer 8 GB USB Flash Drive"/>
    <x v="220"/>
    <n v="4"/>
    <n v="0.2"/>
    <n v="-1.3583999999999987"/>
  </r>
  <r>
    <n v="2749"/>
    <x v="1352"/>
    <x v="1"/>
    <x v="784"/>
    <d v="2012-12-08T00:00:00"/>
    <s v="Standard Class"/>
    <s v="RH-19555"/>
    <s v="Ritsa Hightower"/>
    <x v="0"/>
    <s v="United States"/>
    <x v="315"/>
    <x v="2"/>
    <n v="32303"/>
    <x v="0"/>
    <s v="OFF-BI-10001553"/>
    <x v="1"/>
    <x v="8"/>
    <s v="SpineVue Locking Slant-D Ring Binders by Cardinal"/>
    <x v="2281"/>
    <n v="3"/>
    <n v="0.7"/>
    <n v="-6.0323999999999991"/>
  </r>
  <r>
    <n v="2750"/>
    <x v="1353"/>
    <x v="2"/>
    <x v="785"/>
    <d v="2011-06-14T00:00:00"/>
    <s v="Standard Class"/>
    <s v="CS-11950"/>
    <s v="Carlos Soltero"/>
    <x v="0"/>
    <s v="United States"/>
    <x v="4"/>
    <x v="4"/>
    <n v="98115"/>
    <x v="1"/>
    <s v="FUR-CH-10002758"/>
    <x v="0"/>
    <x v="1"/>
    <s v="Hon Deluxe Fabric Upholstered Stacking Chairs, Squared Back"/>
    <x v="2282"/>
    <n v="3"/>
    <n v="0.2"/>
    <n v="73.19399999999996"/>
  </r>
  <r>
    <n v="2751"/>
    <x v="1354"/>
    <x v="2"/>
    <x v="233"/>
    <d v="2011-08-11T00:00:00"/>
    <s v="Second Class"/>
    <s v="TM-21010"/>
    <s v="Tamara Manning"/>
    <x v="0"/>
    <s v="United States"/>
    <x v="327"/>
    <x v="1"/>
    <n v="95687"/>
    <x v="1"/>
    <s v="OFF-ST-10000532"/>
    <x v="1"/>
    <x v="4"/>
    <s v="Advantus Rolling Drawer Organizers"/>
    <x v="2283"/>
    <n v="11"/>
    <n v="0"/>
    <n v="110.05279999999999"/>
  </r>
  <r>
    <n v="2752"/>
    <x v="1355"/>
    <x v="2"/>
    <x v="542"/>
    <d v="2011-05-30T00:00:00"/>
    <s v="Standard Class"/>
    <s v="HF-14995"/>
    <s v="Herbert Flentye"/>
    <x v="0"/>
    <s v="United States"/>
    <x v="1"/>
    <x v="1"/>
    <n v="90008"/>
    <x v="1"/>
    <s v="FUR-CH-10000988"/>
    <x v="0"/>
    <x v="1"/>
    <s v="Hon Olson Stacker Stools"/>
    <x v="2284"/>
    <n v="2"/>
    <n v="0.2"/>
    <n v="22.529599999999995"/>
  </r>
  <r>
    <n v="2753"/>
    <x v="1356"/>
    <x v="1"/>
    <x v="786"/>
    <d v="2012-04-21T00:00:00"/>
    <s v="Standard Class"/>
    <s v="GA-14515"/>
    <s v="George Ashbrook"/>
    <x v="0"/>
    <s v="United States"/>
    <x v="8"/>
    <x v="1"/>
    <n v="94122"/>
    <x v="1"/>
    <s v="OFF-AR-10003251"/>
    <x v="1"/>
    <x v="6"/>
    <s v="Prang Drawing Pencil Set"/>
    <x v="348"/>
    <n v="2"/>
    <n v="0"/>
    <n v="2.2239999999999998"/>
  </r>
  <r>
    <n v="2754"/>
    <x v="1356"/>
    <x v="1"/>
    <x v="786"/>
    <d v="2012-04-21T00:00:00"/>
    <s v="Standard Class"/>
    <s v="GA-14515"/>
    <s v="George Ashbrook"/>
    <x v="0"/>
    <s v="United States"/>
    <x v="8"/>
    <x v="1"/>
    <n v="94122"/>
    <x v="1"/>
    <s v="TEC-AC-10003174"/>
    <x v="2"/>
    <x v="11"/>
    <s v="Plantronics S12 Corded Telephone Headset System"/>
    <x v="2285"/>
    <n v="3"/>
    <n v="0"/>
    <n v="129.34800000000001"/>
  </r>
  <r>
    <n v="2755"/>
    <x v="1356"/>
    <x v="1"/>
    <x v="786"/>
    <d v="2012-04-21T00:00:00"/>
    <s v="Standard Class"/>
    <s v="GA-14515"/>
    <s v="George Ashbrook"/>
    <x v="0"/>
    <s v="United States"/>
    <x v="8"/>
    <x v="1"/>
    <n v="94122"/>
    <x v="1"/>
    <s v="TEC-PH-10002310"/>
    <x v="2"/>
    <x v="7"/>
    <s v="Plantronics Calisto P620-M USB Wireless Speakerphone System"/>
    <x v="2286"/>
    <n v="5"/>
    <n v="0.2"/>
    <n v="68.59650000000002"/>
  </r>
  <r>
    <n v="2756"/>
    <x v="1356"/>
    <x v="1"/>
    <x v="786"/>
    <d v="2012-04-21T00:00:00"/>
    <s v="Standard Class"/>
    <s v="GA-14515"/>
    <s v="George Ashbrook"/>
    <x v="0"/>
    <s v="United States"/>
    <x v="8"/>
    <x v="1"/>
    <n v="94122"/>
    <x v="1"/>
    <s v="OFF-AP-10002651"/>
    <x v="1"/>
    <x v="9"/>
    <s v="Hoover Upright Vacuum With Dirt Cup"/>
    <x v="2287"/>
    <n v="5"/>
    <n v="0"/>
    <n v="419.8184999999998"/>
  </r>
  <r>
    <n v="2757"/>
    <x v="1356"/>
    <x v="1"/>
    <x v="786"/>
    <d v="2012-04-21T00:00:00"/>
    <s v="Standard Class"/>
    <s v="GA-14515"/>
    <s v="George Ashbrook"/>
    <x v="0"/>
    <s v="United States"/>
    <x v="8"/>
    <x v="1"/>
    <n v="94122"/>
    <x v="1"/>
    <s v="OFF-PA-10001184"/>
    <x v="1"/>
    <x v="10"/>
    <s v="Xerox 1903"/>
    <x v="493"/>
    <n v="2"/>
    <n v="0"/>
    <n v="5.8604000000000003"/>
  </r>
  <r>
    <n v="2758"/>
    <x v="1357"/>
    <x v="0"/>
    <x v="725"/>
    <d v="2013-06-14T00:00:00"/>
    <s v="Second Class"/>
    <s v="ES-14020"/>
    <s v="Erica Smith"/>
    <x v="0"/>
    <s v="United States"/>
    <x v="20"/>
    <x v="15"/>
    <n v="10035"/>
    <x v="3"/>
    <s v="TEC-AC-10002402"/>
    <x v="2"/>
    <x v="11"/>
    <s v="Razer Kraken PRO Over Ear PC and Music Headset"/>
    <x v="764"/>
    <n v="3"/>
    <n v="0"/>
    <n v="71.990999999999985"/>
  </r>
  <r>
    <n v="2759"/>
    <x v="1358"/>
    <x v="0"/>
    <x v="21"/>
    <d v="2013-03-16T00:00:00"/>
    <s v="Standard Class"/>
    <s v="JP-16135"/>
    <s v="Julie Prescott"/>
    <x v="2"/>
    <s v="United States"/>
    <x v="38"/>
    <x v="32"/>
    <n v="31907"/>
    <x v="0"/>
    <s v="FUR-FU-10004270"/>
    <x v="0"/>
    <x v="5"/>
    <s v="Executive Impressions 13&quot; Clairmont Wall Clock"/>
    <x v="2288"/>
    <n v="4"/>
    <n v="0"/>
    <n v="31.537200000000006"/>
  </r>
  <r>
    <n v="2760"/>
    <x v="1358"/>
    <x v="0"/>
    <x v="21"/>
    <d v="2013-03-16T00:00:00"/>
    <s v="Standard Class"/>
    <s v="JP-16135"/>
    <s v="Julie Prescott"/>
    <x v="2"/>
    <s v="United States"/>
    <x v="38"/>
    <x v="32"/>
    <n v="31907"/>
    <x v="0"/>
    <s v="OFF-ST-10001526"/>
    <x v="1"/>
    <x v="4"/>
    <s v="Iceberg Mobile Mega Data/Printer Cart "/>
    <x v="2289"/>
    <n v="4"/>
    <n v="0"/>
    <n v="125.14319999999998"/>
  </r>
  <r>
    <n v="2761"/>
    <x v="1359"/>
    <x v="2"/>
    <x v="542"/>
    <d v="2011-05-29T00:00:00"/>
    <s v="First Class"/>
    <s v="Dp-13240"/>
    <s v="Dean percer"/>
    <x v="2"/>
    <s v="United States"/>
    <x v="208"/>
    <x v="7"/>
    <n v="84107"/>
    <x v="1"/>
    <s v="OFF-PA-10002893"/>
    <x v="1"/>
    <x v="10"/>
    <s v="Wirebound Service Call Books, 5 1/2&quot; x 4&quot;"/>
    <x v="2290"/>
    <n v="5"/>
    <n v="0"/>
    <n v="23.231999999999999"/>
  </r>
  <r>
    <n v="2762"/>
    <x v="1360"/>
    <x v="3"/>
    <x v="386"/>
    <d v="2014-10-15T00:00:00"/>
    <s v="First Class"/>
    <s v="NK-18490"/>
    <s v="Neil Knudson"/>
    <x v="2"/>
    <s v="United States"/>
    <x v="8"/>
    <x v="1"/>
    <n v="94110"/>
    <x v="1"/>
    <s v="TEC-AC-10003709"/>
    <x v="2"/>
    <x v="11"/>
    <s v="Maxell 4.7GB DVD-R 5/Pack"/>
    <x v="2291"/>
    <n v="1"/>
    <n v="0"/>
    <n v="0.4356000000000001"/>
  </r>
  <r>
    <n v="2763"/>
    <x v="1360"/>
    <x v="3"/>
    <x v="386"/>
    <d v="2014-10-15T00:00:00"/>
    <s v="First Class"/>
    <s v="NK-18490"/>
    <s v="Neil Knudson"/>
    <x v="2"/>
    <s v="United States"/>
    <x v="8"/>
    <x v="1"/>
    <n v="94110"/>
    <x v="1"/>
    <s v="OFF-BI-10001191"/>
    <x v="1"/>
    <x v="8"/>
    <s v="Canvas Sectional Post Binders"/>
    <x v="2292"/>
    <n v="5"/>
    <n v="0.2"/>
    <n v="36.917000000000002"/>
  </r>
  <r>
    <n v="2764"/>
    <x v="1361"/>
    <x v="3"/>
    <x v="738"/>
    <d v="2014-06-29T00:00:00"/>
    <s v="Standard Class"/>
    <s v="PL-18925"/>
    <s v="Paul Lucas"/>
    <x v="2"/>
    <s v="United States"/>
    <x v="10"/>
    <x v="9"/>
    <n v="19140"/>
    <x v="3"/>
    <s v="OFF-BI-10003166"/>
    <x v="1"/>
    <x v="8"/>
    <s v="GBC Plasticlear Binding Covers"/>
    <x v="2293"/>
    <n v="3"/>
    <n v="0.7"/>
    <n v="-7.5767999999999986"/>
  </r>
  <r>
    <n v="2765"/>
    <x v="1361"/>
    <x v="3"/>
    <x v="738"/>
    <d v="2014-06-29T00:00:00"/>
    <s v="Standard Class"/>
    <s v="PL-18925"/>
    <s v="Paul Lucas"/>
    <x v="2"/>
    <s v="United States"/>
    <x v="10"/>
    <x v="9"/>
    <n v="19140"/>
    <x v="3"/>
    <s v="OFF-BI-10003982"/>
    <x v="1"/>
    <x v="8"/>
    <s v="Wilson Jones Century Plastic Molded Ring Binders"/>
    <x v="2294"/>
    <n v="5"/>
    <n v="0.7"/>
    <n v="-23.8855"/>
  </r>
  <r>
    <n v="2766"/>
    <x v="1361"/>
    <x v="3"/>
    <x v="738"/>
    <d v="2014-06-29T00:00:00"/>
    <s v="Standard Class"/>
    <s v="PL-18925"/>
    <s v="Paul Lucas"/>
    <x v="2"/>
    <s v="United States"/>
    <x v="10"/>
    <x v="9"/>
    <n v="19140"/>
    <x v="3"/>
    <s v="OFF-ST-10004835"/>
    <x v="1"/>
    <x v="4"/>
    <s v="Plastic Stacking Crates &amp; Casters"/>
    <x v="436"/>
    <n v="2"/>
    <n v="0.2"/>
    <n v="0.66959999999999997"/>
  </r>
  <r>
    <n v="2767"/>
    <x v="1362"/>
    <x v="3"/>
    <x v="787"/>
    <d v="2014-01-19T00:00:00"/>
    <s v="First Class"/>
    <s v="RW-19690"/>
    <s v="Robert Waldorf"/>
    <x v="0"/>
    <s v="United States"/>
    <x v="10"/>
    <x v="9"/>
    <n v="19134"/>
    <x v="3"/>
    <s v="OFF-AP-10000159"/>
    <x v="1"/>
    <x v="9"/>
    <s v="Belkin F9M820V08 8 Outlet Surge"/>
    <x v="2295"/>
    <n v="1"/>
    <n v="0.2"/>
    <n v="3.8681999999999945"/>
  </r>
  <r>
    <n v="2768"/>
    <x v="1362"/>
    <x v="3"/>
    <x v="787"/>
    <d v="2014-01-19T00:00:00"/>
    <s v="First Class"/>
    <s v="RW-19690"/>
    <s v="Robert Waldorf"/>
    <x v="0"/>
    <s v="United States"/>
    <x v="10"/>
    <x v="9"/>
    <n v="19134"/>
    <x v="3"/>
    <s v="OFF-AP-10002945"/>
    <x v="1"/>
    <x v="9"/>
    <s v="Honeywell Enviracaire Portable HEPA Air Cleaner for 17' x 22' Room"/>
    <x v="2296"/>
    <n v="8"/>
    <n v="0.2"/>
    <n v="312.67599999999993"/>
  </r>
  <r>
    <n v="2769"/>
    <x v="1363"/>
    <x v="1"/>
    <x v="788"/>
    <d v="2012-04-07T00:00:00"/>
    <s v="Standard Class"/>
    <s v="MO-17950"/>
    <s v="Michael Oakman"/>
    <x v="0"/>
    <s v="United States"/>
    <x v="61"/>
    <x v="5"/>
    <n v="75220"/>
    <x v="2"/>
    <s v="OFF-AP-10001242"/>
    <x v="1"/>
    <x v="9"/>
    <s v="APC 7 Outlet Network SurgeArrest Surge Protector"/>
    <x v="2297"/>
    <n v="2"/>
    <n v="0.8"/>
    <n v="-80.48"/>
  </r>
  <r>
    <n v="2770"/>
    <x v="1363"/>
    <x v="1"/>
    <x v="788"/>
    <d v="2012-04-07T00:00:00"/>
    <s v="Standard Class"/>
    <s v="MO-17950"/>
    <s v="Michael Oakman"/>
    <x v="0"/>
    <s v="United States"/>
    <x v="61"/>
    <x v="5"/>
    <n v="75220"/>
    <x v="2"/>
    <s v="TEC-AC-10003038"/>
    <x v="2"/>
    <x v="11"/>
    <s v="Kingston Digital DataTraveler 16GB USB 2.0"/>
    <x v="2298"/>
    <n v="7"/>
    <n v="0.2"/>
    <n v="-0.62650000000000716"/>
  </r>
  <r>
    <n v="2771"/>
    <x v="1363"/>
    <x v="1"/>
    <x v="788"/>
    <d v="2012-04-07T00:00:00"/>
    <s v="Standard Class"/>
    <s v="MO-17950"/>
    <s v="Michael Oakman"/>
    <x v="0"/>
    <s v="United States"/>
    <x v="61"/>
    <x v="5"/>
    <n v="75220"/>
    <x v="2"/>
    <s v="TEC-AC-10003289"/>
    <x v="2"/>
    <x v="11"/>
    <s v="Anker Ultra-Slim Mini Bluetooth 3.0 Wireless Keyboard"/>
    <x v="334"/>
    <n v="3"/>
    <n v="0.2"/>
    <n v="1.7990999999999993"/>
  </r>
  <r>
    <n v="2772"/>
    <x v="1364"/>
    <x v="0"/>
    <x v="323"/>
    <d v="2013-09-11T00:00:00"/>
    <s v="Standard Class"/>
    <s v="JJ-15445"/>
    <s v="Jennifer Jackson"/>
    <x v="0"/>
    <s v="United States"/>
    <x v="328"/>
    <x v="6"/>
    <n v="53186"/>
    <x v="2"/>
    <s v="OFF-ST-10000918"/>
    <x v="1"/>
    <x v="4"/>
    <s v="Crate-A-Files"/>
    <x v="2299"/>
    <n v="5"/>
    <n v="0"/>
    <n v="14.169999999999998"/>
  </r>
  <r>
    <n v="2773"/>
    <x v="1365"/>
    <x v="3"/>
    <x v="389"/>
    <d v="2014-12-13T00:00:00"/>
    <s v="First Class"/>
    <s v="BT-11680"/>
    <s v="Brian Thompson"/>
    <x v="0"/>
    <s v="United States"/>
    <x v="2"/>
    <x v="2"/>
    <n v="33311"/>
    <x v="0"/>
    <s v="FUR-FU-10001940"/>
    <x v="0"/>
    <x v="5"/>
    <s v="Staples"/>
    <x v="2300"/>
    <n v="3"/>
    <n v="0.2"/>
    <n v="5.7312000000000012"/>
  </r>
  <r>
    <n v="2774"/>
    <x v="1366"/>
    <x v="0"/>
    <x v="441"/>
    <d v="2013-11-27T00:00:00"/>
    <s v="Standard Class"/>
    <s v="RD-19585"/>
    <s v="Rob Dowd"/>
    <x v="0"/>
    <s v="United States"/>
    <x v="66"/>
    <x v="12"/>
    <n v="48205"/>
    <x v="2"/>
    <s v="OFF-BI-10002852"/>
    <x v="1"/>
    <x v="8"/>
    <s v="Ibico Standard Transparent Covers"/>
    <x v="2301"/>
    <n v="3"/>
    <n v="0"/>
    <n v="24.2256"/>
  </r>
  <r>
    <n v="2775"/>
    <x v="1367"/>
    <x v="3"/>
    <x v="343"/>
    <d v="2014-11-19T00:00:00"/>
    <s v="Standard Class"/>
    <s v="ML-17755"/>
    <s v="Max Ludwig"/>
    <x v="2"/>
    <s v="United States"/>
    <x v="24"/>
    <x v="24"/>
    <n v="45503"/>
    <x v="3"/>
    <s v="OFF-PA-10004451"/>
    <x v="1"/>
    <x v="10"/>
    <s v="Xerox 222"/>
    <x v="563"/>
    <n v="2"/>
    <n v="0.2"/>
    <n v="3.6288"/>
  </r>
  <r>
    <n v="2776"/>
    <x v="1368"/>
    <x v="0"/>
    <x v="147"/>
    <d v="2013-10-26T00:00:00"/>
    <s v="Standard Class"/>
    <s v="JE-15745"/>
    <s v="Joel Eaton"/>
    <x v="0"/>
    <s v="United States"/>
    <x v="70"/>
    <x v="1"/>
    <n v="92037"/>
    <x v="1"/>
    <s v="OFF-ST-10004804"/>
    <x v="1"/>
    <x v="4"/>
    <s v="Belkin 19&quot; Vented Equipment Shelf, Black"/>
    <x v="1248"/>
    <n v="3"/>
    <n v="0"/>
    <n v="1.5444000000000031"/>
  </r>
  <r>
    <n v="2777"/>
    <x v="1369"/>
    <x v="1"/>
    <x v="379"/>
    <d v="2012-12-25T00:00:00"/>
    <s v="Standard Class"/>
    <s v="ER-13855"/>
    <s v="Elpida Rittenbach"/>
    <x v="1"/>
    <s v="United States"/>
    <x v="77"/>
    <x v="22"/>
    <n v="80906"/>
    <x v="1"/>
    <s v="OFF-AP-10003971"/>
    <x v="1"/>
    <x v="9"/>
    <s v="Belkin 6 Outlet Metallic Surge Strip"/>
    <x v="2302"/>
    <n v="7"/>
    <n v="0.2"/>
    <n v="4.5737999999999985"/>
  </r>
  <r>
    <n v="2778"/>
    <x v="1370"/>
    <x v="1"/>
    <x v="789"/>
    <d v="2012-07-19T00:00:00"/>
    <s v="Second Class"/>
    <s v="JM-15535"/>
    <s v="Jessica Myrick"/>
    <x v="0"/>
    <s v="United States"/>
    <x v="329"/>
    <x v="1"/>
    <n v="93309"/>
    <x v="1"/>
    <s v="FUR-BO-10003159"/>
    <x v="0"/>
    <x v="0"/>
    <s v="Sauder Camden County Collection Libraries, Planked Cherry Finish"/>
    <x v="2303"/>
    <n v="2"/>
    <n v="0.15"/>
    <n v="-13.797600000000017"/>
  </r>
  <r>
    <n v="2779"/>
    <x v="1371"/>
    <x v="3"/>
    <x v="504"/>
    <d v="2014-05-06T00:00:00"/>
    <s v="Standard Class"/>
    <s v="SS-20140"/>
    <s v="Saphhira Shifley"/>
    <x v="1"/>
    <s v="United States"/>
    <x v="330"/>
    <x v="2"/>
    <n v="33068"/>
    <x v="0"/>
    <s v="FUR-FU-10001935"/>
    <x v="0"/>
    <x v="5"/>
    <s v="3M Hangers With Command Adhesive"/>
    <x v="208"/>
    <n v="8"/>
    <n v="0.2"/>
    <n v="6.216000000000002"/>
  </r>
  <r>
    <n v="2780"/>
    <x v="1371"/>
    <x v="3"/>
    <x v="504"/>
    <d v="2014-05-06T00:00:00"/>
    <s v="Standard Class"/>
    <s v="SS-20140"/>
    <s v="Saphhira Shifley"/>
    <x v="1"/>
    <s v="United States"/>
    <x v="330"/>
    <x v="2"/>
    <n v="33068"/>
    <x v="0"/>
    <s v="TEC-AC-10003433"/>
    <x v="2"/>
    <x v="11"/>
    <s v="Maxell 4.7GB DVD+R 5/Pack"/>
    <x v="480"/>
    <n v="3"/>
    <n v="0.2"/>
    <n v="0.74249999999999994"/>
  </r>
  <r>
    <n v="2781"/>
    <x v="1372"/>
    <x v="3"/>
    <x v="636"/>
    <d v="2014-05-09T00:00:00"/>
    <s v="First Class"/>
    <s v="TC-21295"/>
    <s v="Toby Carlisle"/>
    <x v="0"/>
    <s v="United States"/>
    <x v="20"/>
    <x v="15"/>
    <n v="10035"/>
    <x v="3"/>
    <s v="OFF-LA-10004544"/>
    <x v="1"/>
    <x v="2"/>
    <s v="Avery 505"/>
    <x v="2304"/>
    <n v="4"/>
    <n v="0"/>
    <n v="29.6"/>
  </r>
  <r>
    <n v="2782"/>
    <x v="1373"/>
    <x v="3"/>
    <x v="225"/>
    <d v="2014-11-28T00:00:00"/>
    <s v="Standard Class"/>
    <s v="HG-15025"/>
    <s v="Hunter Glantz"/>
    <x v="0"/>
    <s v="United States"/>
    <x v="69"/>
    <x v="11"/>
    <n v="55044"/>
    <x v="2"/>
    <s v="OFF-AR-10001026"/>
    <x v="1"/>
    <x v="6"/>
    <s v="Sanford Uni-Blazer View Highlighters, Chisel Tip, Yellow"/>
    <x v="1114"/>
    <n v="10"/>
    <n v="0"/>
    <n v="9.6800000000000015"/>
  </r>
  <r>
    <n v="2783"/>
    <x v="1374"/>
    <x v="0"/>
    <x v="583"/>
    <d v="2013-11-17T00:00:00"/>
    <s v="Standard Class"/>
    <s v="LD-17005"/>
    <s v="Lisa DeCherney"/>
    <x v="0"/>
    <s v="United States"/>
    <x v="66"/>
    <x v="12"/>
    <n v="48234"/>
    <x v="2"/>
    <s v="TEC-PH-10001336"/>
    <x v="2"/>
    <x v="7"/>
    <s v="Digium D40 VoIP phone"/>
    <x v="2052"/>
    <n v="2"/>
    <n v="0"/>
    <n v="74.8142"/>
  </r>
  <r>
    <n v="2784"/>
    <x v="1375"/>
    <x v="0"/>
    <x v="732"/>
    <d v="2013-11-11T00:00:00"/>
    <s v="Standard Class"/>
    <s v="AS-10285"/>
    <s v="Alejandro Savely"/>
    <x v="1"/>
    <s v="United States"/>
    <x v="10"/>
    <x v="9"/>
    <n v="19134"/>
    <x v="3"/>
    <s v="TEC-PH-10003187"/>
    <x v="2"/>
    <x v="7"/>
    <s v="Anker Astro Mini 3000mAh Ultra-Compact Portable Charger"/>
    <x v="1821"/>
    <n v="2"/>
    <n v="0.4"/>
    <n v="-15.991999999999999"/>
  </r>
  <r>
    <n v="2785"/>
    <x v="1376"/>
    <x v="0"/>
    <x v="790"/>
    <d v="2013-10-16T00:00:00"/>
    <s v="Standard Class"/>
    <s v="MP-17965"/>
    <s v="Michael Paige"/>
    <x v="1"/>
    <s v="United States"/>
    <x v="21"/>
    <x v="24"/>
    <n v="45373"/>
    <x v="3"/>
    <s v="TEC-PH-10004897"/>
    <x v="2"/>
    <x v="7"/>
    <s v="Mediabridge Sport Armband iPhone 5s"/>
    <x v="2305"/>
    <n v="4"/>
    <n v="0.4"/>
    <n v="-15.584400000000002"/>
  </r>
  <r>
    <n v="2786"/>
    <x v="1377"/>
    <x v="1"/>
    <x v="481"/>
    <d v="2012-09-23T00:00:00"/>
    <s v="First Class"/>
    <s v="CD-12790"/>
    <s v="Cynthia Delaney"/>
    <x v="2"/>
    <s v="United States"/>
    <x v="1"/>
    <x v="1"/>
    <n v="90036"/>
    <x v="1"/>
    <s v="FUR-CH-10004997"/>
    <x v="0"/>
    <x v="1"/>
    <s v="Hon Every-Day Series Multi-Task Chairs"/>
    <x v="2306"/>
    <n v="4"/>
    <n v="0.2"/>
    <n v="0"/>
  </r>
  <r>
    <n v="2787"/>
    <x v="1377"/>
    <x v="1"/>
    <x v="481"/>
    <d v="2012-09-23T00:00:00"/>
    <s v="First Class"/>
    <s v="CD-12790"/>
    <s v="Cynthia Delaney"/>
    <x v="2"/>
    <s v="United States"/>
    <x v="1"/>
    <x v="1"/>
    <n v="90036"/>
    <x v="1"/>
    <s v="OFF-FA-10002763"/>
    <x v="1"/>
    <x v="13"/>
    <s v="Advantus Map Pennant Flags and Round Head Tacks"/>
    <x v="2307"/>
    <n v="2"/>
    <n v="0"/>
    <n v="2.5279999999999996"/>
  </r>
  <r>
    <n v="2788"/>
    <x v="1378"/>
    <x v="2"/>
    <x v="266"/>
    <d v="2011-12-06T00:00:00"/>
    <s v="Standard Class"/>
    <s v="MD-17860"/>
    <s v="Michael Dominguez"/>
    <x v="1"/>
    <s v="United States"/>
    <x v="331"/>
    <x v="5"/>
    <n v="78415"/>
    <x v="2"/>
    <s v="FUR-FU-10001588"/>
    <x v="0"/>
    <x v="5"/>
    <s v="Deflect-o SuperTray Unbreakable Stackable Tray, Letter, Black"/>
    <x v="2308"/>
    <n v="5"/>
    <n v="0.6"/>
    <n v="-24.802999999999997"/>
  </r>
  <r>
    <n v="2789"/>
    <x v="1378"/>
    <x v="2"/>
    <x v="266"/>
    <d v="2011-12-06T00:00:00"/>
    <s v="Standard Class"/>
    <s v="MD-17860"/>
    <s v="Michael Dominguez"/>
    <x v="1"/>
    <s v="United States"/>
    <x v="331"/>
    <x v="5"/>
    <n v="78415"/>
    <x v="2"/>
    <s v="OFF-AR-10000940"/>
    <x v="1"/>
    <x v="6"/>
    <s v="Newell 343"/>
    <x v="2309"/>
    <n v="7"/>
    <n v="0.2"/>
    <n v="1.4406000000000008"/>
  </r>
  <r>
    <n v="2790"/>
    <x v="1378"/>
    <x v="2"/>
    <x v="266"/>
    <d v="2011-12-06T00:00:00"/>
    <s v="Standard Class"/>
    <s v="MD-17860"/>
    <s v="Michael Dominguez"/>
    <x v="1"/>
    <s v="United States"/>
    <x v="331"/>
    <x v="5"/>
    <n v="78415"/>
    <x v="2"/>
    <s v="FUR-FU-10002759"/>
    <x v="0"/>
    <x v="5"/>
    <s v="12-1/2 Diameter Round Wall Clock"/>
    <x v="1409"/>
    <n v="5"/>
    <n v="0.6"/>
    <n v="-23.975999999999999"/>
  </r>
  <r>
    <n v="2791"/>
    <x v="1379"/>
    <x v="2"/>
    <x v="158"/>
    <d v="2011-09-22T00:00:00"/>
    <s v="First Class"/>
    <s v="BM-11650"/>
    <s v="Brian Moss"/>
    <x v="1"/>
    <s v="United States"/>
    <x v="155"/>
    <x v="8"/>
    <n v="68104"/>
    <x v="2"/>
    <s v="OFF-AP-10000358"/>
    <x v="1"/>
    <x v="9"/>
    <s v="Fellowes Basic Home/Office Series Surge Protectors"/>
    <x v="2310"/>
    <n v="2"/>
    <n v="0"/>
    <n v="7.5283999999999978"/>
  </r>
  <r>
    <n v="2792"/>
    <x v="1379"/>
    <x v="2"/>
    <x v="158"/>
    <d v="2011-09-22T00:00:00"/>
    <s v="First Class"/>
    <s v="BM-11650"/>
    <s v="Brian Moss"/>
    <x v="1"/>
    <s v="United States"/>
    <x v="155"/>
    <x v="8"/>
    <n v="68104"/>
    <x v="2"/>
    <s v="OFF-AP-10003281"/>
    <x v="1"/>
    <x v="9"/>
    <s v="Acco 6 Outlet Guardian Standard Surge Suppressor"/>
    <x v="2311"/>
    <n v="3"/>
    <n v="0"/>
    <n v="10.880999999999997"/>
  </r>
  <r>
    <n v="2793"/>
    <x v="1379"/>
    <x v="2"/>
    <x v="158"/>
    <d v="2011-09-22T00:00:00"/>
    <s v="First Class"/>
    <s v="BM-11650"/>
    <s v="Brian Moss"/>
    <x v="1"/>
    <s v="United States"/>
    <x v="155"/>
    <x v="8"/>
    <n v="68104"/>
    <x v="2"/>
    <s v="OFF-PA-10000029"/>
    <x v="1"/>
    <x v="10"/>
    <s v="Xerox 224"/>
    <x v="90"/>
    <n v="1"/>
    <n v="0"/>
    <n v="3.1104000000000003"/>
  </r>
  <r>
    <n v="2794"/>
    <x v="1380"/>
    <x v="2"/>
    <x v="791"/>
    <d v="2011-04-17T00:00:00"/>
    <s v="Standard Class"/>
    <s v="KN-16450"/>
    <s v="Kean Nguyen"/>
    <x v="1"/>
    <s v="United States"/>
    <x v="332"/>
    <x v="1"/>
    <n v="90278"/>
    <x v="1"/>
    <s v="TEC-PH-10001557"/>
    <x v="2"/>
    <x v="7"/>
    <s v="Pyle PMP37LED"/>
    <x v="2312"/>
    <n v="14"/>
    <n v="0.2"/>
    <n v="94.070199999999943"/>
  </r>
  <r>
    <n v="2795"/>
    <x v="1380"/>
    <x v="2"/>
    <x v="791"/>
    <d v="2011-04-17T00:00:00"/>
    <s v="Standard Class"/>
    <s v="KN-16450"/>
    <s v="Kean Nguyen"/>
    <x v="1"/>
    <s v="United States"/>
    <x v="332"/>
    <x v="1"/>
    <n v="90278"/>
    <x v="1"/>
    <s v="TEC-PH-10000576"/>
    <x v="2"/>
    <x v="7"/>
    <s v="AT&amp;T 1080 Corded phone"/>
    <x v="2313"/>
    <n v="4"/>
    <n v="0.2"/>
    <n v="38.357200000000006"/>
  </r>
  <r>
    <n v="2796"/>
    <x v="1380"/>
    <x v="2"/>
    <x v="791"/>
    <d v="2011-04-17T00:00:00"/>
    <s v="Standard Class"/>
    <s v="KN-16450"/>
    <s v="Kean Nguyen"/>
    <x v="1"/>
    <s v="United States"/>
    <x v="332"/>
    <x v="1"/>
    <n v="90278"/>
    <x v="1"/>
    <s v="OFF-BI-10002764"/>
    <x v="1"/>
    <x v="8"/>
    <s v="Recycled Pressboard Report Cover with Reinforced Top Hinge"/>
    <x v="2314"/>
    <n v="7"/>
    <n v="0.2"/>
    <n v="6.5569000000000006"/>
  </r>
  <r>
    <n v="2797"/>
    <x v="1380"/>
    <x v="2"/>
    <x v="791"/>
    <d v="2011-04-17T00:00:00"/>
    <s v="Standard Class"/>
    <s v="KN-16450"/>
    <s v="Kean Nguyen"/>
    <x v="1"/>
    <s v="United States"/>
    <x v="332"/>
    <x v="1"/>
    <n v="90278"/>
    <x v="1"/>
    <s v="FUR-BO-10001337"/>
    <x v="0"/>
    <x v="0"/>
    <s v="O'Sullivan Living Dimensions 2-Shelf Bookcases"/>
    <x v="2315"/>
    <n v="3"/>
    <n v="0.15"/>
    <n v="-18.146999999999998"/>
  </r>
  <r>
    <n v="2798"/>
    <x v="1381"/>
    <x v="3"/>
    <x v="179"/>
    <d v="2014-10-28T00:00:00"/>
    <s v="Standard Class"/>
    <s v="IG-15085"/>
    <s v="Ivan Gibson"/>
    <x v="0"/>
    <s v="United States"/>
    <x v="290"/>
    <x v="36"/>
    <n v="72209"/>
    <x v="0"/>
    <s v="OFF-AR-10002257"/>
    <x v="1"/>
    <x v="6"/>
    <s v="Eldon Spacemaker Box, Quick-Snap Lid, Clear"/>
    <x v="522"/>
    <n v="4"/>
    <n v="0"/>
    <n v="4.1415999999999986"/>
  </r>
  <r>
    <n v="2799"/>
    <x v="1381"/>
    <x v="3"/>
    <x v="179"/>
    <d v="2014-10-28T00:00:00"/>
    <s v="Standard Class"/>
    <s v="IG-15085"/>
    <s v="Ivan Gibson"/>
    <x v="0"/>
    <s v="United States"/>
    <x v="290"/>
    <x v="36"/>
    <n v="72209"/>
    <x v="0"/>
    <s v="OFF-PA-10001019"/>
    <x v="1"/>
    <x v="10"/>
    <s v="Xerox 1884"/>
    <x v="792"/>
    <n v="2"/>
    <n v="0"/>
    <n v="18.781199999999998"/>
  </r>
  <r>
    <n v="2800"/>
    <x v="1381"/>
    <x v="3"/>
    <x v="179"/>
    <d v="2014-10-28T00:00:00"/>
    <s v="Standard Class"/>
    <s v="IG-15085"/>
    <s v="Ivan Gibson"/>
    <x v="0"/>
    <s v="United States"/>
    <x v="290"/>
    <x v="36"/>
    <n v="72209"/>
    <x v="0"/>
    <s v="OFF-BI-10003364"/>
    <x v="1"/>
    <x v="8"/>
    <s v="Binding Machine Supplies"/>
    <x v="2316"/>
    <n v="5"/>
    <n v="0"/>
    <n v="70.007999999999996"/>
  </r>
  <r>
    <n v="2801"/>
    <x v="1382"/>
    <x v="0"/>
    <x v="792"/>
    <d v="2013-10-29T00:00:00"/>
    <s v="First Class"/>
    <s v="JS-15595"/>
    <s v="Jill Stevenson"/>
    <x v="1"/>
    <s v="United States"/>
    <x v="100"/>
    <x v="2"/>
    <n v="33180"/>
    <x v="0"/>
    <s v="TEC-PH-10000984"/>
    <x v="2"/>
    <x v="7"/>
    <s v="Panasonic KX-TG9471B"/>
    <x v="2286"/>
    <n v="5"/>
    <n v="0.2"/>
    <n v="78.396000000000043"/>
  </r>
  <r>
    <n v="2802"/>
    <x v="1383"/>
    <x v="1"/>
    <x v="549"/>
    <d v="2012-11-04T00:00:00"/>
    <s v="First Class"/>
    <s v="GA-14725"/>
    <s v="Guy Armstrong"/>
    <x v="0"/>
    <s v="United States"/>
    <x v="127"/>
    <x v="21"/>
    <n v="97301"/>
    <x v="1"/>
    <s v="OFF-AR-10001683"/>
    <x v="1"/>
    <x v="6"/>
    <s v="Lumber Crayons"/>
    <x v="2317"/>
    <n v="1"/>
    <n v="0.2"/>
    <n v="1.7730000000000004"/>
  </r>
  <r>
    <n v="2803"/>
    <x v="1384"/>
    <x v="3"/>
    <x v="132"/>
    <d v="2014-11-09T00:00:00"/>
    <s v="Standard Class"/>
    <s v="DL-13330"/>
    <s v="Denise Leinenbach"/>
    <x v="0"/>
    <s v="United States"/>
    <x v="324"/>
    <x v="27"/>
    <n v="88001"/>
    <x v="1"/>
    <s v="FUR-FU-10000629"/>
    <x v="0"/>
    <x v="5"/>
    <s v="9-3/4 Diameter Round Wall Clock"/>
    <x v="1437"/>
    <n v="3"/>
    <n v="0"/>
    <n v="17.375399999999999"/>
  </r>
  <r>
    <n v="2804"/>
    <x v="1385"/>
    <x v="1"/>
    <x v="793"/>
    <d v="2012-05-16T00:00:00"/>
    <s v="Standard Class"/>
    <s v="CS-12505"/>
    <s v="Cindy Stewart"/>
    <x v="0"/>
    <s v="United States"/>
    <x v="8"/>
    <x v="1"/>
    <n v="94122"/>
    <x v="1"/>
    <s v="OFF-PA-10003893"/>
    <x v="1"/>
    <x v="10"/>
    <s v="Xerox 1962"/>
    <x v="1387"/>
    <n v="3"/>
    <n v="0"/>
    <n v="5.7779999999999987"/>
  </r>
  <r>
    <n v="2805"/>
    <x v="1385"/>
    <x v="1"/>
    <x v="793"/>
    <d v="2012-05-16T00:00:00"/>
    <s v="Standard Class"/>
    <s v="CS-12505"/>
    <s v="Cindy Stewart"/>
    <x v="0"/>
    <s v="United States"/>
    <x v="8"/>
    <x v="1"/>
    <n v="94122"/>
    <x v="1"/>
    <s v="OFF-PA-10004239"/>
    <x v="1"/>
    <x v="10"/>
    <s v="Xerox 1953"/>
    <x v="2318"/>
    <n v="6"/>
    <n v="0"/>
    <n v="11.555999999999997"/>
  </r>
  <r>
    <n v="2806"/>
    <x v="1386"/>
    <x v="1"/>
    <x v="67"/>
    <d v="2012-09-11T00:00:00"/>
    <s v="Standard Class"/>
    <s v="CC-12145"/>
    <s v="Charles Crestani"/>
    <x v="0"/>
    <s v="United States"/>
    <x v="236"/>
    <x v="5"/>
    <n v="79907"/>
    <x v="2"/>
    <s v="FUR-CH-10000553"/>
    <x v="0"/>
    <x v="1"/>
    <s v="Metal Folding Chairs, Beige, 4/Carton"/>
    <x v="2319"/>
    <n v="2"/>
    <n v="0.3"/>
    <n v="-2.0364000000000004"/>
  </r>
  <r>
    <n v="2807"/>
    <x v="1387"/>
    <x v="1"/>
    <x v="395"/>
    <d v="2012-07-27T00:00:00"/>
    <s v="Second Class"/>
    <s v="MH-18025"/>
    <s v="Michelle Huthwaite"/>
    <x v="0"/>
    <s v="United States"/>
    <x v="4"/>
    <x v="4"/>
    <n v="98115"/>
    <x v="1"/>
    <s v="OFF-FA-10004395"/>
    <x v="1"/>
    <x v="13"/>
    <s v="Plymouth Boxed Rubber Bands by Plymouth"/>
    <x v="2320"/>
    <n v="2"/>
    <n v="0"/>
    <n v="0.47100000000000009"/>
  </r>
  <r>
    <n v="2808"/>
    <x v="1387"/>
    <x v="1"/>
    <x v="395"/>
    <d v="2012-07-27T00:00:00"/>
    <s v="Second Class"/>
    <s v="MH-18025"/>
    <s v="Michelle Huthwaite"/>
    <x v="0"/>
    <s v="United States"/>
    <x v="4"/>
    <x v="4"/>
    <n v="98115"/>
    <x v="1"/>
    <s v="OFF-PA-10004782"/>
    <x v="1"/>
    <x v="10"/>
    <s v="Xerox 228"/>
    <x v="91"/>
    <n v="2"/>
    <n v="0"/>
    <n v="6.2208000000000006"/>
  </r>
  <r>
    <n v="2809"/>
    <x v="1387"/>
    <x v="1"/>
    <x v="395"/>
    <d v="2012-07-27T00:00:00"/>
    <s v="Second Class"/>
    <s v="MH-18025"/>
    <s v="Michelle Huthwaite"/>
    <x v="0"/>
    <s v="United States"/>
    <x v="4"/>
    <x v="4"/>
    <n v="98115"/>
    <x v="1"/>
    <s v="FUR-BO-10002213"/>
    <x v="0"/>
    <x v="0"/>
    <s v="Sauder Forest Hills Library, Woodland Oak Finish"/>
    <x v="2321"/>
    <n v="5"/>
    <n v="0"/>
    <n v="56.392000000000024"/>
  </r>
  <r>
    <n v="2810"/>
    <x v="1387"/>
    <x v="1"/>
    <x v="395"/>
    <d v="2012-07-27T00:00:00"/>
    <s v="Second Class"/>
    <s v="MH-18025"/>
    <s v="Michelle Huthwaite"/>
    <x v="0"/>
    <s v="United States"/>
    <x v="4"/>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x v="158"/>
    <x v="6"/>
    <n v="53209"/>
    <x v="2"/>
    <s v="OFF-PA-10000157"/>
    <x v="1"/>
    <x v="10"/>
    <s v="Xerox 191"/>
    <x v="2323"/>
    <n v="9"/>
    <n v="0"/>
    <n v="84.5154"/>
  </r>
  <r>
    <n v="2812"/>
    <x v="1388"/>
    <x v="1"/>
    <x v="547"/>
    <d v="2012-11-18T00:00:00"/>
    <s v="Second Class"/>
    <s v="MP-18175"/>
    <s v="Mike Pelletier"/>
    <x v="2"/>
    <s v="United States"/>
    <x v="158"/>
    <x v="6"/>
    <n v="53209"/>
    <x v="2"/>
    <s v="FUR-FU-10001185"/>
    <x v="0"/>
    <x v="5"/>
    <s v="Advantus Employee of the Month Certificate Frame, 11 x 13-1/2"/>
    <x v="2324"/>
    <n v="6"/>
    <n v="0"/>
    <n v="76.087800000000001"/>
  </r>
  <r>
    <n v="2813"/>
    <x v="1388"/>
    <x v="1"/>
    <x v="547"/>
    <d v="2012-11-18T00:00:00"/>
    <s v="Second Class"/>
    <s v="MP-18175"/>
    <s v="Mike Pelletier"/>
    <x v="2"/>
    <s v="United States"/>
    <x v="158"/>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x v="158"/>
    <x v="6"/>
    <n v="53209"/>
    <x v="2"/>
    <s v="TEC-AC-10004145"/>
    <x v="2"/>
    <x v="11"/>
    <s v="Logitech diNovo Edge Keyboard"/>
    <x v="2326"/>
    <n v="4"/>
    <n v="0"/>
    <n v="229.99080000000004"/>
  </r>
  <r>
    <n v="2815"/>
    <x v="1388"/>
    <x v="1"/>
    <x v="547"/>
    <d v="2012-11-18T00:00:00"/>
    <s v="Second Class"/>
    <s v="MP-18175"/>
    <s v="Mike Pelletier"/>
    <x v="2"/>
    <s v="United States"/>
    <x v="158"/>
    <x v="6"/>
    <n v="53209"/>
    <x v="2"/>
    <s v="FUR-TA-10000688"/>
    <x v="0"/>
    <x v="3"/>
    <s v="Chromcraft Bull-Nose Wood Round Conference Table Top, Wood Base"/>
    <x v="2327"/>
    <n v="3"/>
    <n v="0"/>
    <n v="111.10349999999994"/>
  </r>
  <r>
    <n v="2816"/>
    <x v="1389"/>
    <x v="1"/>
    <x v="135"/>
    <d v="2012-09-08T00:00:00"/>
    <s v="Standard Class"/>
    <s v="DR-12940"/>
    <s v="Daniel Raglin"/>
    <x v="2"/>
    <s v="United States"/>
    <x v="47"/>
    <x v="31"/>
    <n v="2038"/>
    <x v="3"/>
    <s v="OFF-BI-10001510"/>
    <x v="1"/>
    <x v="8"/>
    <s v="Deluxe Heavy-Duty Vinyl Round Ring Binder"/>
    <x v="2328"/>
    <n v="5"/>
    <n v="0"/>
    <n v="51.57"/>
  </r>
  <r>
    <n v="2817"/>
    <x v="1389"/>
    <x v="1"/>
    <x v="135"/>
    <d v="2012-09-08T00:00:00"/>
    <s v="Standard Class"/>
    <s v="DR-12940"/>
    <s v="Daniel Raglin"/>
    <x v="2"/>
    <s v="United States"/>
    <x v="47"/>
    <x v="31"/>
    <n v="2038"/>
    <x v="3"/>
    <s v="FUR-CH-10003817"/>
    <x v="0"/>
    <x v="1"/>
    <s v="Global Value Steno Chair, Gray"/>
    <x v="2329"/>
    <n v="1"/>
    <n v="0"/>
    <n v="15.185000000000002"/>
  </r>
  <r>
    <n v="2818"/>
    <x v="1389"/>
    <x v="1"/>
    <x v="135"/>
    <d v="2012-09-08T00:00:00"/>
    <s v="Standard Class"/>
    <s v="DR-12940"/>
    <s v="Daniel Raglin"/>
    <x v="2"/>
    <s v="United States"/>
    <x v="47"/>
    <x v="31"/>
    <n v="2038"/>
    <x v="3"/>
    <s v="FUR-FU-10000308"/>
    <x v="0"/>
    <x v="5"/>
    <s v="Deflect-o Glass Clear Studded Chair Mats"/>
    <x v="2259"/>
    <n v="2"/>
    <n v="0"/>
    <n v="27.359200000000001"/>
  </r>
  <r>
    <n v="2819"/>
    <x v="1389"/>
    <x v="1"/>
    <x v="135"/>
    <d v="2012-09-08T00:00:00"/>
    <s v="Standard Class"/>
    <s v="DR-12940"/>
    <s v="Daniel Raglin"/>
    <x v="2"/>
    <s v="United States"/>
    <x v="47"/>
    <x v="31"/>
    <n v="2038"/>
    <x v="3"/>
    <s v="OFF-ST-10003208"/>
    <x v="1"/>
    <x v="4"/>
    <s v="Adjustable Depth Letter/Legal Cart"/>
    <x v="2330"/>
    <n v="6"/>
    <n v="0"/>
    <n v="315.74039999999985"/>
  </r>
  <r>
    <n v="2820"/>
    <x v="1390"/>
    <x v="0"/>
    <x v="465"/>
    <d v="2013-05-09T00:00:00"/>
    <s v="First Class"/>
    <s v="DM-13015"/>
    <s v="Darrin Martin"/>
    <x v="0"/>
    <s v="United States"/>
    <x v="184"/>
    <x v="1"/>
    <n v="92024"/>
    <x v="1"/>
    <s v="OFF-BI-10003784"/>
    <x v="1"/>
    <x v="8"/>
    <s v="Computer Printout Index Tabs"/>
    <x v="952"/>
    <n v="5"/>
    <n v="0.2"/>
    <n v="2.351999999999999"/>
  </r>
  <r>
    <n v="2821"/>
    <x v="1390"/>
    <x v="0"/>
    <x v="465"/>
    <d v="2013-05-09T00:00:00"/>
    <s v="First Class"/>
    <s v="DM-13015"/>
    <s v="Darrin Martin"/>
    <x v="0"/>
    <s v="United States"/>
    <x v="184"/>
    <x v="1"/>
    <n v="92024"/>
    <x v="1"/>
    <s v="FUR-TA-10003748"/>
    <x v="0"/>
    <x v="3"/>
    <s v="Bevis 36 x 72 Conference Tables"/>
    <x v="2331"/>
    <n v="3"/>
    <n v="0.2"/>
    <n v="7.4693999999999932"/>
  </r>
  <r>
    <n v="2822"/>
    <x v="1391"/>
    <x v="3"/>
    <x v="413"/>
    <d v="2014-01-06T00:00:00"/>
    <s v="Standard Class"/>
    <s v="BD-11620"/>
    <s v="Brian DeCherney"/>
    <x v="0"/>
    <s v="United States"/>
    <x v="125"/>
    <x v="1"/>
    <n v="92804"/>
    <x v="1"/>
    <s v="TEC-PH-10002563"/>
    <x v="2"/>
    <x v="7"/>
    <s v="Adtran 1202752G1"/>
    <x v="214"/>
    <n v="3"/>
    <n v="0.2"/>
    <n v="22.678200000000018"/>
  </r>
  <r>
    <n v="2823"/>
    <x v="1392"/>
    <x v="3"/>
    <x v="65"/>
    <d v="2014-09-21T00:00:00"/>
    <s v="First Class"/>
    <s v="DC-12850"/>
    <s v="Dan Campbell"/>
    <x v="0"/>
    <s v="United States"/>
    <x v="81"/>
    <x v="5"/>
    <n v="76017"/>
    <x v="2"/>
    <s v="OFF-AR-10000122"/>
    <x v="1"/>
    <x v="6"/>
    <s v="Newell 314"/>
    <x v="436"/>
    <n v="2"/>
    <n v="0.2"/>
    <n v="0.55799999999999894"/>
  </r>
  <r>
    <n v="2824"/>
    <x v="1392"/>
    <x v="3"/>
    <x v="65"/>
    <d v="2014-09-21T00:00:00"/>
    <s v="First Class"/>
    <s v="DC-12850"/>
    <s v="Dan Campbell"/>
    <x v="0"/>
    <s v="United States"/>
    <x v="81"/>
    <x v="5"/>
    <n v="76017"/>
    <x v="2"/>
    <s v="OFF-ST-10000352"/>
    <x v="1"/>
    <x v="4"/>
    <s v="Acco Perma 2700 Stacking Storage Drawers"/>
    <x v="2332"/>
    <n v="2"/>
    <n v="0.2"/>
    <n v="-2.9739999999999966"/>
  </r>
  <r>
    <n v="2825"/>
    <x v="1393"/>
    <x v="2"/>
    <x v="794"/>
    <d v="2011-09-30T00:00:00"/>
    <s v="Standard Class"/>
    <s v="MT-18070"/>
    <s v="Michelle Tran"/>
    <x v="2"/>
    <s v="United States"/>
    <x v="12"/>
    <x v="5"/>
    <n v="77041"/>
    <x v="2"/>
    <s v="OFF-PA-10003270"/>
    <x v="1"/>
    <x v="10"/>
    <s v="Xerox 1954"/>
    <x v="2333"/>
    <n v="8"/>
    <n v="0.2"/>
    <n v="10.559999999999999"/>
  </r>
  <r>
    <n v="2826"/>
    <x v="1393"/>
    <x v="2"/>
    <x v="794"/>
    <d v="2011-09-30T00:00:00"/>
    <s v="Standard Class"/>
    <s v="MT-18070"/>
    <s v="Michelle Tran"/>
    <x v="2"/>
    <s v="United States"/>
    <x v="12"/>
    <x v="5"/>
    <n v="77041"/>
    <x v="2"/>
    <s v="FUR-BO-10003272"/>
    <x v="0"/>
    <x v="0"/>
    <s v="O'Sullivan Living Dimensions 5-Shelf Bookcases"/>
    <x v="2334"/>
    <n v="2"/>
    <n v="0.32"/>
    <n v="-97.23120000000003"/>
  </r>
  <r>
    <n v="2827"/>
    <x v="1393"/>
    <x v="2"/>
    <x v="794"/>
    <d v="2011-09-30T00:00:00"/>
    <s v="Standard Class"/>
    <s v="MT-18070"/>
    <s v="Michelle Tran"/>
    <x v="2"/>
    <s v="United States"/>
    <x v="12"/>
    <x v="5"/>
    <n v="77041"/>
    <x v="2"/>
    <s v="OFF-BI-10002982"/>
    <x v="1"/>
    <x v="8"/>
    <s v="Avery Self-Adhesive Photo Pockets for Polaroid Photos"/>
    <x v="629"/>
    <n v="2"/>
    <n v="0.8"/>
    <n v="-4.3584000000000014"/>
  </r>
  <r>
    <n v="2828"/>
    <x v="1393"/>
    <x v="2"/>
    <x v="794"/>
    <d v="2011-09-30T00:00:00"/>
    <s v="Standard Class"/>
    <s v="MT-18070"/>
    <s v="Michelle Tran"/>
    <x v="2"/>
    <s v="United States"/>
    <x v="12"/>
    <x v="5"/>
    <n v="77041"/>
    <x v="2"/>
    <s v="OFF-EN-10001509"/>
    <x v="1"/>
    <x v="12"/>
    <s v="Poly String Tie Envelopes"/>
    <x v="30"/>
    <n v="2"/>
    <n v="0.2"/>
    <n v="1.1015999999999997"/>
  </r>
  <r>
    <n v="2829"/>
    <x v="1394"/>
    <x v="0"/>
    <x v="131"/>
    <d v="2013-04-27T00:00:00"/>
    <s v="First Class"/>
    <s v="MJ-17740"/>
    <s v="Max Jones"/>
    <x v="0"/>
    <s v="United States"/>
    <x v="152"/>
    <x v="24"/>
    <n v="43130"/>
    <x v="3"/>
    <s v="OFF-PA-10002421"/>
    <x v="1"/>
    <x v="10"/>
    <s v="Embossed Ink Jet Note Cards"/>
    <x v="2335"/>
    <n v="6"/>
    <n v="0.2"/>
    <n v="37.917599999999993"/>
  </r>
  <r>
    <n v="2830"/>
    <x v="1394"/>
    <x v="0"/>
    <x v="131"/>
    <d v="2013-04-27T00:00:00"/>
    <s v="First Class"/>
    <s v="MJ-17740"/>
    <s v="Max Jones"/>
    <x v="0"/>
    <s v="United States"/>
    <x v="152"/>
    <x v="24"/>
    <n v="43130"/>
    <x v="3"/>
    <s v="OFF-ST-10000760"/>
    <x v="1"/>
    <x v="4"/>
    <s v="Eldon Fold 'N Roll Cart System"/>
    <x v="2336"/>
    <n v="5"/>
    <n v="0.2"/>
    <n v="6.2910000000000004"/>
  </r>
  <r>
    <n v="2831"/>
    <x v="1394"/>
    <x v="0"/>
    <x v="131"/>
    <d v="2013-04-27T00:00:00"/>
    <s v="First Class"/>
    <s v="MJ-17740"/>
    <s v="Max Jones"/>
    <x v="0"/>
    <s v="United States"/>
    <x v="152"/>
    <x v="24"/>
    <n v="43130"/>
    <x v="3"/>
    <s v="OFF-PA-10002923"/>
    <x v="1"/>
    <x v="10"/>
    <s v="Xerox 1942"/>
    <x v="128"/>
    <n v="2"/>
    <n v="0.2"/>
    <n v="29.363999999999997"/>
  </r>
  <r>
    <n v="2832"/>
    <x v="1395"/>
    <x v="2"/>
    <x v="301"/>
    <d v="2011-11-05T00:00:00"/>
    <s v="Standard Class"/>
    <s v="ND-18370"/>
    <s v="Natalie DeCherney"/>
    <x v="0"/>
    <s v="United States"/>
    <x v="32"/>
    <x v="21"/>
    <n v="97206"/>
    <x v="1"/>
    <s v="OFF-ST-10001128"/>
    <x v="1"/>
    <x v="4"/>
    <s v="Carina Mini System Audio Rack, Model AR050B"/>
    <x v="2337"/>
    <n v="5"/>
    <n v="0.2"/>
    <n v="-94.33299999999997"/>
  </r>
  <r>
    <n v="2833"/>
    <x v="1395"/>
    <x v="2"/>
    <x v="301"/>
    <d v="2011-11-05T00:00:00"/>
    <s v="Standard Class"/>
    <s v="ND-18370"/>
    <s v="Natalie DeCherney"/>
    <x v="0"/>
    <s v="United States"/>
    <x v="32"/>
    <x v="21"/>
    <n v="97206"/>
    <x v="1"/>
    <s v="TEC-PH-10000673"/>
    <x v="2"/>
    <x v="7"/>
    <s v="Plantronics Voyager Pro HD - Bluetooth Headset"/>
    <x v="2338"/>
    <n v="3"/>
    <n v="0.2"/>
    <n v="54.5916"/>
  </r>
  <r>
    <n v="2834"/>
    <x v="1396"/>
    <x v="3"/>
    <x v="795"/>
    <d v="2014-02-01T00:00:00"/>
    <s v="Second Class"/>
    <s v="CA-11965"/>
    <s v="Carol Adams"/>
    <x v="1"/>
    <s v="United States"/>
    <x v="325"/>
    <x v="19"/>
    <n v="35244"/>
    <x v="0"/>
    <s v="OFF-AR-10001547"/>
    <x v="1"/>
    <x v="6"/>
    <s v="Newell 311"/>
    <x v="2339"/>
    <n v="7"/>
    <n v="0"/>
    <n v="4.1768999999999998"/>
  </r>
  <r>
    <n v="2835"/>
    <x v="1396"/>
    <x v="3"/>
    <x v="795"/>
    <d v="2014-02-01T00:00:00"/>
    <s v="Second Class"/>
    <s v="CA-11965"/>
    <s v="Carol Adams"/>
    <x v="1"/>
    <s v="United States"/>
    <x v="325"/>
    <x v="19"/>
    <n v="35244"/>
    <x v="0"/>
    <s v="OFF-BI-10001890"/>
    <x v="1"/>
    <x v="8"/>
    <s v="Avery Poly Binder Pockets"/>
    <x v="181"/>
    <n v="2"/>
    <n v="0"/>
    <n v="3.4367999999999999"/>
  </r>
  <r>
    <n v="2836"/>
    <x v="1397"/>
    <x v="3"/>
    <x v="343"/>
    <d v="2014-11-17T00:00:00"/>
    <s v="Standard Class"/>
    <s v="GA-14725"/>
    <s v="Guy Armstrong"/>
    <x v="0"/>
    <s v="United States"/>
    <x v="1"/>
    <x v="1"/>
    <n v="90036"/>
    <x v="1"/>
    <s v="OFF-AP-10003971"/>
    <x v="1"/>
    <x v="9"/>
    <s v="Belkin 6 Outlet Metallic Surge Strip"/>
    <x v="2340"/>
    <n v="1"/>
    <n v="0"/>
    <n v="2.8314000000000004"/>
  </r>
  <r>
    <n v="2837"/>
    <x v="1397"/>
    <x v="3"/>
    <x v="343"/>
    <d v="2014-11-17T00:00:00"/>
    <s v="Standard Class"/>
    <s v="GA-14725"/>
    <s v="Guy Armstrong"/>
    <x v="0"/>
    <s v="United States"/>
    <x v="1"/>
    <x v="1"/>
    <n v="90036"/>
    <x v="1"/>
    <s v="OFF-PA-10000520"/>
    <x v="1"/>
    <x v="10"/>
    <s v="Xerox 201"/>
    <x v="541"/>
    <n v="3"/>
    <n v="0"/>
    <n v="9.3312000000000008"/>
  </r>
  <r>
    <n v="2838"/>
    <x v="1397"/>
    <x v="3"/>
    <x v="343"/>
    <d v="2014-11-17T00:00:00"/>
    <s v="Standard Class"/>
    <s v="GA-14725"/>
    <s v="Guy Armstrong"/>
    <x v="0"/>
    <s v="United States"/>
    <x v="1"/>
    <x v="1"/>
    <n v="90036"/>
    <x v="1"/>
    <s v="OFF-BI-10000977"/>
    <x v="1"/>
    <x v="8"/>
    <s v="Ibico Plastic Spiral Binding Combs"/>
    <x v="2114"/>
    <n v="5"/>
    <n v="0.2"/>
    <n v="39.519999999999989"/>
  </r>
  <r>
    <n v="2839"/>
    <x v="1398"/>
    <x v="0"/>
    <x v="632"/>
    <d v="2013-06-13T00:00:00"/>
    <s v="First Class"/>
    <s v="TC-21295"/>
    <s v="Toby Carlisle"/>
    <x v="0"/>
    <s v="United States"/>
    <x v="315"/>
    <x v="2"/>
    <n v="32303"/>
    <x v="0"/>
    <s v="TEC-MA-10002178"/>
    <x v="2"/>
    <x v="15"/>
    <s v="Cisco CP-7937G Unified IP Conference Station Phone"/>
    <x v="1202"/>
    <n v="2"/>
    <n v="0.5"/>
    <n v="-27.827999999999975"/>
  </r>
  <r>
    <n v="2840"/>
    <x v="1399"/>
    <x v="1"/>
    <x v="37"/>
    <d v="2012-09-08T00:00:00"/>
    <s v="Second Class"/>
    <s v="JB-15400"/>
    <s v="Jennifer Braxton"/>
    <x v="1"/>
    <s v="United States"/>
    <x v="20"/>
    <x v="15"/>
    <n v="10009"/>
    <x v="3"/>
    <s v="OFF-ST-10001526"/>
    <x v="1"/>
    <x v="4"/>
    <s v="Iceberg Mobile Mega Data/Printer Cart "/>
    <x v="2341"/>
    <n v="1"/>
    <n v="0"/>
    <n v="31.285799999999995"/>
  </r>
  <r>
    <n v="2841"/>
    <x v="1400"/>
    <x v="2"/>
    <x v="619"/>
    <d v="2011-03-19T00:00:00"/>
    <s v="Standard Class"/>
    <s v="CK-12325"/>
    <s v="Christine Kargatis"/>
    <x v="2"/>
    <s v="United States"/>
    <x v="269"/>
    <x v="17"/>
    <n v="23320"/>
    <x v="0"/>
    <s v="FUR-CH-10003379"/>
    <x v="0"/>
    <x v="1"/>
    <s v="Global Commerce Series High-Back Swivel/Tilt Chairs"/>
    <x v="2342"/>
    <n v="4"/>
    <n v="0"/>
    <n v="284.98"/>
  </r>
  <r>
    <n v="2842"/>
    <x v="1401"/>
    <x v="3"/>
    <x v="515"/>
    <d v="2014-09-05T00:00:00"/>
    <s v="Second Class"/>
    <s v="RL-19615"/>
    <s v="Rob Lucas"/>
    <x v="0"/>
    <s v="United States"/>
    <x v="115"/>
    <x v="3"/>
    <n v="28314"/>
    <x v="0"/>
    <s v="OFF-PA-10000100"/>
    <x v="1"/>
    <x v="10"/>
    <s v="Xerox 1945"/>
    <x v="2343"/>
    <n v="7"/>
    <n v="0.2"/>
    <n v="83.209699999999998"/>
  </r>
  <r>
    <n v="2843"/>
    <x v="1402"/>
    <x v="3"/>
    <x v="721"/>
    <d v="2014-03-28T00:00:00"/>
    <s v="Standard Class"/>
    <s v="AC-10660"/>
    <s v="Anna Chung"/>
    <x v="0"/>
    <s v="United States"/>
    <x v="114"/>
    <x v="5"/>
    <n v="77340"/>
    <x v="2"/>
    <s v="OFF-ST-10001809"/>
    <x v="1"/>
    <x v="4"/>
    <s v="Fellowes Officeware Wire Shelving"/>
    <x v="2344"/>
    <n v="2"/>
    <n v="0.2"/>
    <n v="-32.338800000000006"/>
  </r>
  <r>
    <n v="2844"/>
    <x v="1403"/>
    <x v="3"/>
    <x v="796"/>
    <d v="2014-05-23T00:00:00"/>
    <s v="Standard Class"/>
    <s v="BH-11710"/>
    <s v="Brosina Hoffman"/>
    <x v="0"/>
    <s v="United States"/>
    <x v="10"/>
    <x v="9"/>
    <n v="19140"/>
    <x v="3"/>
    <s v="TEC-AC-10000387"/>
    <x v="2"/>
    <x v="11"/>
    <s v="KeyTronic KT800P2 - Keyboard - Black"/>
    <x v="2345"/>
    <n v="3"/>
    <n v="0.2"/>
    <n v="-0.90120000000000111"/>
  </r>
  <r>
    <n v="2845"/>
    <x v="1404"/>
    <x v="0"/>
    <x v="797"/>
    <d v="2014-01-01T00:00:00"/>
    <s v="Standard Class"/>
    <s v="BG-11695"/>
    <s v="Brooke Gillingham"/>
    <x v="1"/>
    <s v="United States"/>
    <x v="318"/>
    <x v="10"/>
    <n v="60098"/>
    <x v="2"/>
    <s v="FUR-CH-10004853"/>
    <x v="0"/>
    <x v="1"/>
    <s v="Global Manager's Adjustable Task Chair, Storm"/>
    <x v="2346"/>
    <n v="8"/>
    <n v="0.3"/>
    <n v="-12.078400000000101"/>
  </r>
  <r>
    <n v="2846"/>
    <x v="1405"/>
    <x v="3"/>
    <x v="701"/>
    <d v="2014-11-21T00:00:00"/>
    <s v="First Class"/>
    <s v="XP-21865"/>
    <s v="Xylona Preis"/>
    <x v="0"/>
    <s v="United States"/>
    <x v="231"/>
    <x v="31"/>
    <n v="2149"/>
    <x v="3"/>
    <s v="OFF-AR-10001958"/>
    <x v="1"/>
    <x v="6"/>
    <s v="Stanley Bostitch Contemporary Electric Pencil Sharpeners"/>
    <x v="717"/>
    <n v="3"/>
    <n v="0"/>
    <n v="14.263200000000001"/>
  </r>
  <r>
    <n v="2847"/>
    <x v="1406"/>
    <x v="3"/>
    <x v="18"/>
    <d v="2014-09-16T00:00:00"/>
    <s v="Standard Class"/>
    <s v="SN-20560"/>
    <s v="Skye Norling"/>
    <x v="2"/>
    <s v="United States"/>
    <x v="22"/>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x v="185"/>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x v="185"/>
    <x v="32"/>
    <n v="30076"/>
    <x v="0"/>
    <s v="OFF-BI-10001359"/>
    <x v="1"/>
    <x v="8"/>
    <s v="GBC DocuBind TL300 Electric Binding System"/>
    <x v="2349"/>
    <n v="3"/>
    <n v="0"/>
    <n v="1264.7558999999999"/>
  </r>
  <r>
    <n v="2850"/>
    <x v="1408"/>
    <x v="0"/>
    <x v="85"/>
    <d v="2013-12-04T00:00:00"/>
    <s v="Standard Class"/>
    <s v="AJ-10780"/>
    <s v="Anthony Jacobs"/>
    <x v="1"/>
    <s v="United States"/>
    <x v="144"/>
    <x v="2"/>
    <n v="32137"/>
    <x v="0"/>
    <s v="OFF-BI-10002976"/>
    <x v="1"/>
    <x v="8"/>
    <s v="ACCOHIDE Binder by Acco"/>
    <x v="2350"/>
    <n v="6"/>
    <n v="0.7"/>
    <n v="-5.6993999999999971"/>
  </r>
  <r>
    <n v="2851"/>
    <x v="1409"/>
    <x v="0"/>
    <x v="799"/>
    <d v="2013-06-06T00:00:00"/>
    <s v="First Class"/>
    <s v="KC-16255"/>
    <s v="Karen Carlisle"/>
    <x v="1"/>
    <s v="United States"/>
    <x v="10"/>
    <x v="9"/>
    <n v="19120"/>
    <x v="3"/>
    <s v="OFF-ST-10000736"/>
    <x v="1"/>
    <x v="4"/>
    <s v="Carina Double Wide Media Storage Towers in Natural &amp; Black"/>
    <x v="1466"/>
    <n v="1"/>
    <n v="0.2"/>
    <n v="-12.956800000000005"/>
  </r>
  <r>
    <n v="2852"/>
    <x v="1410"/>
    <x v="3"/>
    <x v="94"/>
    <d v="2014-12-23T00:00:00"/>
    <s v="Standard Class"/>
    <s v="VF-21715"/>
    <s v="Vicky Freymann"/>
    <x v="2"/>
    <s v="United States"/>
    <x v="38"/>
    <x v="14"/>
    <n v="47201"/>
    <x v="2"/>
    <s v="OFF-PA-10001745"/>
    <x v="1"/>
    <x v="10"/>
    <s v="Wirebound Message Books, 2 7/8&quot; x 5&quot;, 3 Forms per Page"/>
    <x v="2351"/>
    <n v="4"/>
    <n v="0"/>
    <n v="13.235199999999999"/>
  </r>
  <r>
    <n v="2853"/>
    <x v="1411"/>
    <x v="0"/>
    <x v="690"/>
    <d v="2013-03-22T00:00:00"/>
    <s v="Second Class"/>
    <s v="SV-20935"/>
    <s v="Susan Vittorini"/>
    <x v="0"/>
    <s v="United States"/>
    <x v="147"/>
    <x v="15"/>
    <n v="11572"/>
    <x v="3"/>
    <s v="FUR-FU-10000409"/>
    <x v="0"/>
    <x v="5"/>
    <s v="GE 4 Foot Flourescent Tube, 40 Watt"/>
    <x v="1883"/>
    <n v="1"/>
    <n v="0"/>
    <n v="6.8908000000000005"/>
  </r>
  <r>
    <n v="2854"/>
    <x v="1411"/>
    <x v="0"/>
    <x v="690"/>
    <d v="2013-03-22T00:00:00"/>
    <s v="Second Class"/>
    <s v="SV-20935"/>
    <s v="Susan Vittorini"/>
    <x v="0"/>
    <s v="United States"/>
    <x v="147"/>
    <x v="15"/>
    <n v="11572"/>
    <x v="3"/>
    <s v="FUR-FU-10000221"/>
    <x v="0"/>
    <x v="5"/>
    <s v="Master Caster Door Stop, Brown"/>
    <x v="2352"/>
    <n v="4"/>
    <n v="0"/>
    <n v="6.9087999999999994"/>
  </r>
  <r>
    <n v="2855"/>
    <x v="1412"/>
    <x v="3"/>
    <x v="648"/>
    <d v="2014-08-21T00:00:00"/>
    <s v="Same Day"/>
    <s v="EM-13810"/>
    <s v="Eleni McCrary"/>
    <x v="1"/>
    <s v="United States"/>
    <x v="47"/>
    <x v="31"/>
    <n v="2038"/>
    <x v="3"/>
    <s v="OFF-ST-10000344"/>
    <x v="1"/>
    <x v="4"/>
    <s v="Neat Ideas Personal Hanging Folder Files, Black"/>
    <x v="2353"/>
    <n v="3"/>
    <n v="0"/>
    <n v="10.475399999999999"/>
  </r>
  <r>
    <n v="2856"/>
    <x v="1413"/>
    <x v="3"/>
    <x v="800"/>
    <d v="2014-08-01T00:00:00"/>
    <s v="Standard Class"/>
    <s v="RB-19360"/>
    <s v="Raymond Buch"/>
    <x v="0"/>
    <s v="United States"/>
    <x v="298"/>
    <x v="44"/>
    <n v="57103"/>
    <x v="2"/>
    <s v="OFF-LA-10003663"/>
    <x v="1"/>
    <x v="2"/>
    <s v="Avery 498"/>
    <x v="2354"/>
    <n v="7"/>
    <n v="0"/>
    <n v="9.5081000000000007"/>
  </r>
  <r>
    <n v="2857"/>
    <x v="1414"/>
    <x v="0"/>
    <x v="370"/>
    <d v="2013-08-30T00:00:00"/>
    <s v="First Class"/>
    <s v="DJ-13510"/>
    <s v="Don Jones"/>
    <x v="1"/>
    <s v="United States"/>
    <x v="70"/>
    <x v="1"/>
    <n v="92037"/>
    <x v="1"/>
    <s v="FUR-CH-10001215"/>
    <x v="0"/>
    <x v="1"/>
    <s v="Global Troy Executive Leather Low-Back Tilter"/>
    <x v="2355"/>
    <n v="4"/>
    <n v="0.2"/>
    <n v="100.19599999999997"/>
  </r>
  <r>
    <n v="2858"/>
    <x v="1415"/>
    <x v="0"/>
    <x v="243"/>
    <d v="2013-08-18T00:00:00"/>
    <s v="Second Class"/>
    <s v="CC-12370"/>
    <s v="Christopher Conant"/>
    <x v="0"/>
    <s v="United States"/>
    <x v="115"/>
    <x v="3"/>
    <n v="28314"/>
    <x v="0"/>
    <s v="FUR-CH-10000988"/>
    <x v="0"/>
    <x v="1"/>
    <s v="Hon Olson Stacker Stools"/>
    <x v="2284"/>
    <n v="2"/>
    <n v="0.2"/>
    <n v="22.529599999999995"/>
  </r>
  <r>
    <n v="2859"/>
    <x v="1416"/>
    <x v="3"/>
    <x v="240"/>
    <d v="2014-05-24T00:00:00"/>
    <s v="Standard Class"/>
    <s v="SC-20380"/>
    <s v="Shahid Collister"/>
    <x v="0"/>
    <s v="United States"/>
    <x v="118"/>
    <x v="32"/>
    <n v="30318"/>
    <x v="0"/>
    <s v="TEC-AC-10003441"/>
    <x v="2"/>
    <x v="11"/>
    <s v="Kingston Digital DataTraveler 32GB USB 2.0"/>
    <x v="766"/>
    <n v="4"/>
    <n v="0"/>
    <n v="4.0679999999999978"/>
  </r>
  <r>
    <n v="2860"/>
    <x v="1416"/>
    <x v="3"/>
    <x v="240"/>
    <d v="2014-05-24T00:00:00"/>
    <s v="Standard Class"/>
    <s v="SC-20380"/>
    <s v="Shahid Collister"/>
    <x v="0"/>
    <s v="United States"/>
    <x v="118"/>
    <x v="32"/>
    <n v="30318"/>
    <x v="0"/>
    <s v="TEC-PH-10004389"/>
    <x v="2"/>
    <x v="7"/>
    <s v="Nokia Lumia 925"/>
    <x v="2258"/>
    <n v="3"/>
    <n v="0"/>
    <n v="98.272200000000012"/>
  </r>
  <r>
    <n v="2861"/>
    <x v="1416"/>
    <x v="3"/>
    <x v="240"/>
    <d v="2014-05-24T00:00:00"/>
    <s v="Standard Class"/>
    <s v="SC-20380"/>
    <s v="Shahid Collister"/>
    <x v="0"/>
    <s v="United States"/>
    <x v="118"/>
    <x v="32"/>
    <n v="30318"/>
    <x v="0"/>
    <s v="FUR-BO-10004695"/>
    <x v="0"/>
    <x v="0"/>
    <s v="O'Sullivan 2-Door Barrister Bookcase in Odessa Pine"/>
    <x v="2356"/>
    <n v="9"/>
    <n v="0"/>
    <n v="374.62859999999989"/>
  </r>
  <r>
    <n v="2862"/>
    <x v="1416"/>
    <x v="3"/>
    <x v="240"/>
    <d v="2014-05-24T00:00:00"/>
    <s v="Standard Class"/>
    <s v="SC-20380"/>
    <s v="Shahid Collister"/>
    <x v="0"/>
    <s v="United States"/>
    <x v="118"/>
    <x v="32"/>
    <n v="30318"/>
    <x v="0"/>
    <s v="OFF-PA-10000100"/>
    <x v="1"/>
    <x v="10"/>
    <s v="Xerox 1945"/>
    <x v="2357"/>
    <n v="7"/>
    <n v="0"/>
    <n v="140.59569999999999"/>
  </r>
  <r>
    <n v="2863"/>
    <x v="1417"/>
    <x v="3"/>
    <x v="801"/>
    <d v="2014-08-18T00:00:00"/>
    <s v="Standard Class"/>
    <s v="RH-19495"/>
    <s v="Rick Hansen"/>
    <x v="0"/>
    <s v="United States"/>
    <x v="333"/>
    <x v="2"/>
    <n v="32839"/>
    <x v="0"/>
    <s v="OFF-PA-10000223"/>
    <x v="1"/>
    <x v="10"/>
    <s v="Xerox 2000"/>
    <x v="561"/>
    <n v="4"/>
    <n v="0.2"/>
    <n v="7.2576000000000001"/>
  </r>
  <r>
    <n v="2864"/>
    <x v="1418"/>
    <x v="3"/>
    <x v="802"/>
    <d v="2014-08-14T00:00:00"/>
    <s v="Same Day"/>
    <s v="JK-15370"/>
    <s v="Jay Kimmel"/>
    <x v="0"/>
    <s v="United States"/>
    <x v="8"/>
    <x v="1"/>
    <n v="94122"/>
    <x v="1"/>
    <s v="OFF-ST-10001325"/>
    <x v="1"/>
    <x v="4"/>
    <s v="Sterilite Officeware Hinged File Box"/>
    <x v="974"/>
    <n v="3"/>
    <n v="0"/>
    <n v="8.4888000000000012"/>
  </r>
  <r>
    <n v="2865"/>
    <x v="1418"/>
    <x v="3"/>
    <x v="802"/>
    <d v="2014-08-14T00:00:00"/>
    <s v="Same Day"/>
    <s v="JK-15370"/>
    <s v="Jay Kimmel"/>
    <x v="0"/>
    <s v="United States"/>
    <x v="8"/>
    <x v="1"/>
    <n v="94122"/>
    <x v="1"/>
    <s v="OFF-AP-10004249"/>
    <x v="1"/>
    <x v="9"/>
    <s v="Staples"/>
    <x v="2358"/>
    <n v="7"/>
    <n v="0"/>
    <n v="22.623299999999997"/>
  </r>
  <r>
    <n v="2866"/>
    <x v="1418"/>
    <x v="3"/>
    <x v="802"/>
    <d v="2014-08-14T00:00:00"/>
    <s v="Same Day"/>
    <s v="JK-15370"/>
    <s v="Jay Kimmel"/>
    <x v="0"/>
    <s v="United States"/>
    <x v="8"/>
    <x v="1"/>
    <n v="94122"/>
    <x v="1"/>
    <s v="OFF-AR-10000588"/>
    <x v="1"/>
    <x v="6"/>
    <s v="Newell 345"/>
    <x v="426"/>
    <n v="3"/>
    <n v="0"/>
    <n v="15.475200000000001"/>
  </r>
  <r>
    <n v="2867"/>
    <x v="1418"/>
    <x v="3"/>
    <x v="802"/>
    <d v="2014-08-14T00:00:00"/>
    <s v="Same Day"/>
    <s v="JK-15370"/>
    <s v="Jay Kimmel"/>
    <x v="0"/>
    <s v="United States"/>
    <x v="8"/>
    <x v="1"/>
    <n v="94122"/>
    <x v="1"/>
    <s v="OFF-SU-10000946"/>
    <x v="1"/>
    <x v="14"/>
    <s v="Staples"/>
    <x v="1051"/>
    <n v="4"/>
    <n v="0"/>
    <n v="9.2567999999999984"/>
  </r>
  <r>
    <n v="2868"/>
    <x v="1419"/>
    <x v="0"/>
    <x v="338"/>
    <d v="2013-11-13T00:00:00"/>
    <s v="Second Class"/>
    <s v="AF-10885"/>
    <s v="Art Foster"/>
    <x v="0"/>
    <s v="United States"/>
    <x v="167"/>
    <x v="24"/>
    <n v="43615"/>
    <x v="3"/>
    <s v="OFF-SU-10001225"/>
    <x v="1"/>
    <x v="14"/>
    <s v="Staples"/>
    <x v="2359"/>
    <n v="5"/>
    <n v="0.2"/>
    <n v="-3.3120000000000012"/>
  </r>
  <r>
    <n v="2869"/>
    <x v="1419"/>
    <x v="0"/>
    <x v="338"/>
    <d v="2013-11-13T00:00:00"/>
    <s v="Second Class"/>
    <s v="AF-10885"/>
    <s v="Art Foster"/>
    <x v="0"/>
    <s v="United States"/>
    <x v="167"/>
    <x v="24"/>
    <n v="43615"/>
    <x v="3"/>
    <s v="OFF-ST-10001558"/>
    <x v="1"/>
    <x v="4"/>
    <s v="Acco Perma 4000 Stacking Storage Drawers"/>
    <x v="2360"/>
    <n v="3"/>
    <n v="0.2"/>
    <n v="-2.4359999999999999"/>
  </r>
  <r>
    <n v="2870"/>
    <x v="1420"/>
    <x v="3"/>
    <x v="492"/>
    <d v="2014-06-20T00:00:00"/>
    <s v="Standard Class"/>
    <s v="LC-16885"/>
    <s v="Lena Creighton"/>
    <x v="0"/>
    <s v="United States"/>
    <x v="84"/>
    <x v="2"/>
    <n v="33710"/>
    <x v="0"/>
    <s v="FUR-FU-10001546"/>
    <x v="0"/>
    <x v="5"/>
    <s v="Dana Swing-Arm Lamps"/>
    <x v="1232"/>
    <n v="2"/>
    <n v="0.2"/>
    <n v="1.0679999999999996"/>
  </r>
  <r>
    <n v="2871"/>
    <x v="1421"/>
    <x v="2"/>
    <x v="579"/>
    <d v="2011-03-26T00:00:00"/>
    <s v="Standard Class"/>
    <s v="BF-11275"/>
    <s v="Beth Fritzler"/>
    <x v="1"/>
    <s v="United States"/>
    <x v="93"/>
    <x v="16"/>
    <n v="85705"/>
    <x v="1"/>
    <s v="OFF-PA-10002581"/>
    <x v="1"/>
    <x v="10"/>
    <s v="Xerox 1951"/>
    <x v="1355"/>
    <n v="3"/>
    <n v="0.2"/>
    <n v="23.234999999999992"/>
  </r>
  <r>
    <n v="2872"/>
    <x v="1421"/>
    <x v="2"/>
    <x v="579"/>
    <d v="2011-03-26T00:00:00"/>
    <s v="Standard Class"/>
    <s v="BF-11275"/>
    <s v="Beth Fritzler"/>
    <x v="1"/>
    <s v="United States"/>
    <x v="93"/>
    <x v="16"/>
    <n v="85705"/>
    <x v="1"/>
    <s v="FUR-CH-10001482"/>
    <x v="0"/>
    <x v="1"/>
    <s v="Office Star - Mesh Screen back chair with Vinyl seat"/>
    <x v="2361"/>
    <n v="3"/>
    <n v="0.2"/>
    <n v="-35.36460000000001"/>
  </r>
  <r>
    <n v="2873"/>
    <x v="1422"/>
    <x v="3"/>
    <x v="140"/>
    <d v="2014-06-21T00:00:00"/>
    <s v="Standard Class"/>
    <s v="SC-20800"/>
    <s v="Stuart Calhoun"/>
    <x v="0"/>
    <s v="United States"/>
    <x v="1"/>
    <x v="1"/>
    <n v="90036"/>
    <x v="1"/>
    <s v="OFF-AR-10002399"/>
    <x v="1"/>
    <x v="6"/>
    <s v="Dixon Prang Watercolor Pencils, 10-Color Set with Brush"/>
    <x v="2362"/>
    <n v="1"/>
    <n v="0"/>
    <n v="1.7465999999999999"/>
  </r>
  <r>
    <n v="2874"/>
    <x v="1423"/>
    <x v="3"/>
    <x v="673"/>
    <d v="2014-11-23T00:00:00"/>
    <s v="Standard Class"/>
    <s v="SW-20275"/>
    <s v="Scott Williamson"/>
    <x v="0"/>
    <s v="United States"/>
    <x v="70"/>
    <x v="1"/>
    <n v="92105"/>
    <x v="1"/>
    <s v="OFF-ST-10001963"/>
    <x v="1"/>
    <x v="4"/>
    <s v="Tennsco Regal Shelving Units"/>
    <x v="2363"/>
    <n v="8"/>
    <n v="0"/>
    <n v="24.338399999999979"/>
  </r>
  <r>
    <n v="2875"/>
    <x v="1424"/>
    <x v="3"/>
    <x v="614"/>
    <d v="2015-01-01T00:00:00"/>
    <s v="First Class"/>
    <s v="MC-17845"/>
    <s v="Michael Chen"/>
    <x v="0"/>
    <s v="United States"/>
    <x v="20"/>
    <x v="15"/>
    <n v="10035"/>
    <x v="3"/>
    <s v="OFF-FA-10002988"/>
    <x v="1"/>
    <x v="13"/>
    <s v="Ideal Clamps"/>
    <x v="2364"/>
    <n v="3"/>
    <n v="0"/>
    <n v="2.9546999999999999"/>
  </r>
  <r>
    <n v="2876"/>
    <x v="1425"/>
    <x v="0"/>
    <x v="803"/>
    <d v="2013-01-23T00:00:00"/>
    <s v="Second Class"/>
    <s v="TD-20995"/>
    <s v="Tamara Dahlen"/>
    <x v="0"/>
    <s v="United States"/>
    <x v="70"/>
    <x v="1"/>
    <n v="92037"/>
    <x v="1"/>
    <s v="FUR-CH-10004289"/>
    <x v="0"/>
    <x v="1"/>
    <s v="Global Super Steno Chair"/>
    <x v="2365"/>
    <n v="2"/>
    <n v="0.2"/>
    <n v="-5.758800000000015"/>
  </r>
  <r>
    <n v="2877"/>
    <x v="1425"/>
    <x v="0"/>
    <x v="803"/>
    <d v="2013-01-23T00:00:00"/>
    <s v="Second Class"/>
    <s v="TD-20995"/>
    <s v="Tamara Dahlen"/>
    <x v="0"/>
    <s v="United States"/>
    <x v="70"/>
    <x v="1"/>
    <n v="92037"/>
    <x v="1"/>
    <s v="FUR-CH-10000785"/>
    <x v="0"/>
    <x v="1"/>
    <s v="Global Ergonomic Managers Chair"/>
    <x v="2366"/>
    <n v="7"/>
    <n v="0.2"/>
    <n v="76.011600000000016"/>
  </r>
  <r>
    <n v="2878"/>
    <x v="1426"/>
    <x v="0"/>
    <x v="804"/>
    <d v="2013-01-19T00:00:00"/>
    <s v="Standard Class"/>
    <s v="Dp-13240"/>
    <s v="Dean percer"/>
    <x v="2"/>
    <s v="United States"/>
    <x v="58"/>
    <x v="30"/>
    <n v="7090"/>
    <x v="3"/>
    <s v="OFF-EN-10003040"/>
    <x v="1"/>
    <x v="12"/>
    <s v="Quality Park Security Envelopes"/>
    <x v="2367"/>
    <n v="2"/>
    <n v="0"/>
    <n v="24.599800000000002"/>
  </r>
  <r>
    <n v="2879"/>
    <x v="1426"/>
    <x v="0"/>
    <x v="804"/>
    <d v="2013-01-19T00:00:00"/>
    <s v="Standard Class"/>
    <s v="Dp-13240"/>
    <s v="Dean percer"/>
    <x v="2"/>
    <s v="United States"/>
    <x v="58"/>
    <x v="30"/>
    <n v="7090"/>
    <x v="3"/>
    <s v="OFF-AR-10001573"/>
    <x v="1"/>
    <x v="6"/>
    <s v="American Pencil"/>
    <x v="2368"/>
    <n v="2"/>
    <n v="0"/>
    <n v="1.3513999999999995"/>
  </r>
  <r>
    <n v="2880"/>
    <x v="1426"/>
    <x v="0"/>
    <x v="804"/>
    <d v="2013-01-19T00:00:00"/>
    <s v="Standard Class"/>
    <s v="Dp-13240"/>
    <s v="Dean percer"/>
    <x v="2"/>
    <s v="United States"/>
    <x v="58"/>
    <x v="30"/>
    <n v="7090"/>
    <x v="3"/>
    <s v="TEC-AC-10000844"/>
    <x v="2"/>
    <x v="11"/>
    <s v="Logitech Gaming G510s - Keyboard"/>
    <x v="2369"/>
    <n v="3"/>
    <n v="0"/>
    <n v="91.789199999999994"/>
  </r>
  <r>
    <n v="2881"/>
    <x v="1427"/>
    <x v="0"/>
    <x v="251"/>
    <d v="2013-09-24T00:00:00"/>
    <s v="Second Class"/>
    <s v="SD-20485"/>
    <s v="Shirley Daniels"/>
    <x v="2"/>
    <s v="United States"/>
    <x v="334"/>
    <x v="30"/>
    <n v="7050"/>
    <x v="3"/>
    <s v="OFF-BI-10000756"/>
    <x v="1"/>
    <x v="8"/>
    <s v="Storex DuraTech Recycled Plastic Frosted Binders"/>
    <x v="2370"/>
    <n v="6"/>
    <n v="0"/>
    <n v="12.72"/>
  </r>
  <r>
    <n v="2882"/>
    <x v="1427"/>
    <x v="0"/>
    <x v="251"/>
    <d v="2013-09-24T00:00:00"/>
    <s v="Second Class"/>
    <s v="SD-20485"/>
    <s v="Shirley Daniels"/>
    <x v="2"/>
    <s v="United States"/>
    <x v="334"/>
    <x v="30"/>
    <n v="7050"/>
    <x v="3"/>
    <s v="OFF-SU-10000381"/>
    <x v="1"/>
    <x v="14"/>
    <s v="Acme Forged Steel Scissors with Black Enamel Handles"/>
    <x v="1056"/>
    <n v="3"/>
    <n v="0"/>
    <n v="8.0996999999999986"/>
  </r>
  <r>
    <n v="2883"/>
    <x v="1428"/>
    <x v="2"/>
    <x v="805"/>
    <d v="2011-02-26T00:00:00"/>
    <s v="Standard Class"/>
    <s v="TM-21010"/>
    <s v="Tamara Manning"/>
    <x v="0"/>
    <s v="United States"/>
    <x v="318"/>
    <x v="10"/>
    <n v="60098"/>
    <x v="2"/>
    <s v="OFF-BI-10004094"/>
    <x v="1"/>
    <x v="8"/>
    <s v="GBC Standard Plastic Binding Systems Combs"/>
    <x v="2371"/>
    <n v="5"/>
    <n v="0.8"/>
    <n v="-13.717499999999998"/>
  </r>
  <r>
    <n v="2884"/>
    <x v="1429"/>
    <x v="0"/>
    <x v="583"/>
    <d v="2013-11-17T00:00:00"/>
    <s v="Second Class"/>
    <s v="BK-11260"/>
    <s v="Berenike Kampe"/>
    <x v="0"/>
    <s v="United States"/>
    <x v="8"/>
    <x v="1"/>
    <n v="94110"/>
    <x v="1"/>
    <s v="FUR-FU-10001852"/>
    <x v="0"/>
    <x v="5"/>
    <s v="Eldon Regeneration Recycled Desk Accessories, Smoke"/>
    <x v="2372"/>
    <n v="4"/>
    <n v="0"/>
    <n v="2.2271999999999998"/>
  </r>
  <r>
    <n v="2885"/>
    <x v="1430"/>
    <x v="0"/>
    <x v="806"/>
    <d v="2013-02-03T00:00:00"/>
    <s v="Standard Class"/>
    <s v="JF-15490"/>
    <s v="Jeremy Farry"/>
    <x v="0"/>
    <s v="United States"/>
    <x v="8"/>
    <x v="1"/>
    <n v="94122"/>
    <x v="1"/>
    <s v="OFF-BI-10000014"/>
    <x v="1"/>
    <x v="8"/>
    <s v="Heavy-Duty E-Z-D Binders"/>
    <x v="738"/>
    <n v="2"/>
    <n v="0.2"/>
    <n v="5.8914"/>
  </r>
  <r>
    <n v="2886"/>
    <x v="1431"/>
    <x v="0"/>
    <x v="807"/>
    <d v="2013-10-23T00:00:00"/>
    <s v="Standard Class"/>
    <s v="EP-13915"/>
    <s v="Emily Phan"/>
    <x v="0"/>
    <s v="United States"/>
    <x v="228"/>
    <x v="16"/>
    <n v="85281"/>
    <x v="1"/>
    <s v="FUR-CH-10003396"/>
    <x v="0"/>
    <x v="1"/>
    <s v="Global Deluxe Steno Chair"/>
    <x v="2373"/>
    <n v="5"/>
    <n v="0.2"/>
    <n v="-34.64100000000002"/>
  </r>
  <r>
    <n v="2887"/>
    <x v="1432"/>
    <x v="3"/>
    <x v="404"/>
    <d v="2014-12-20T00:00:00"/>
    <s v="First Class"/>
    <s v="EP-13915"/>
    <s v="Emily Phan"/>
    <x v="0"/>
    <s v="United States"/>
    <x v="1"/>
    <x v="1"/>
    <n v="90008"/>
    <x v="1"/>
    <s v="OFF-AR-10003811"/>
    <x v="1"/>
    <x v="6"/>
    <s v="Newell 327"/>
    <x v="153"/>
    <n v="3"/>
    <n v="0"/>
    <n v="1.7901"/>
  </r>
  <r>
    <n v="2888"/>
    <x v="1432"/>
    <x v="3"/>
    <x v="404"/>
    <d v="2014-12-20T00:00:00"/>
    <s v="First Class"/>
    <s v="EP-13915"/>
    <s v="Emily Phan"/>
    <x v="0"/>
    <s v="United States"/>
    <x v="1"/>
    <x v="1"/>
    <n v="90008"/>
    <x v="1"/>
    <s v="OFF-PA-10003172"/>
    <x v="1"/>
    <x v="10"/>
    <s v="Xerox 1996"/>
    <x v="91"/>
    <n v="2"/>
    <n v="0"/>
    <n v="6.2208000000000006"/>
  </r>
  <r>
    <n v="2889"/>
    <x v="1432"/>
    <x v="3"/>
    <x v="404"/>
    <d v="2014-12-20T00:00:00"/>
    <s v="First Class"/>
    <s v="EP-13915"/>
    <s v="Emily Phan"/>
    <x v="0"/>
    <s v="United States"/>
    <x v="1"/>
    <x v="1"/>
    <n v="90008"/>
    <x v="1"/>
    <s v="OFF-PA-10000289"/>
    <x v="1"/>
    <x v="10"/>
    <s v="Xerox 213"/>
    <x v="56"/>
    <n v="5"/>
    <n v="0"/>
    <n v="15.552000000000001"/>
  </r>
  <r>
    <n v="2890"/>
    <x v="1433"/>
    <x v="3"/>
    <x v="808"/>
    <d v="2014-11-07T00:00:00"/>
    <s v="Standard Class"/>
    <s v="KH-16630"/>
    <s v="Ken Heidel"/>
    <x v="1"/>
    <s v="United States"/>
    <x v="4"/>
    <x v="4"/>
    <n v="98105"/>
    <x v="1"/>
    <s v="OFF-PA-10000791"/>
    <x v="1"/>
    <x v="10"/>
    <s v="Wirebound Message Books, Four 2 3/4 x 5 Forms per Page, 200 Sets per Book"/>
    <x v="2374"/>
    <n v="5"/>
    <n v="0"/>
    <n v="10.732499999999998"/>
  </r>
  <r>
    <n v="2891"/>
    <x v="1434"/>
    <x v="2"/>
    <x v="333"/>
    <d v="2011-05-01T00:00:00"/>
    <s v="Second Class"/>
    <s v="HG-14845"/>
    <s v="Harry Greene"/>
    <x v="0"/>
    <s v="United States"/>
    <x v="335"/>
    <x v="28"/>
    <n v="70601"/>
    <x v="0"/>
    <s v="FUR-CH-10002304"/>
    <x v="0"/>
    <x v="1"/>
    <s v="Global Stack Chair without Arms, Black"/>
    <x v="2375"/>
    <n v="2"/>
    <n v="0"/>
    <n v="12.990000000000002"/>
  </r>
  <r>
    <n v="2892"/>
    <x v="1434"/>
    <x v="2"/>
    <x v="333"/>
    <d v="2011-05-01T00:00:00"/>
    <s v="Second Class"/>
    <s v="HG-14845"/>
    <s v="Harry Greene"/>
    <x v="0"/>
    <s v="United States"/>
    <x v="335"/>
    <x v="28"/>
    <n v="70601"/>
    <x v="0"/>
    <s v="OFF-BI-10000136"/>
    <x v="1"/>
    <x v="8"/>
    <s v="Avery Non-Stick Heavy Duty View Round Locking Ring Binders"/>
    <x v="1465"/>
    <n v="3"/>
    <n v="0"/>
    <n v="8.6112000000000002"/>
  </r>
  <r>
    <n v="2893"/>
    <x v="1435"/>
    <x v="3"/>
    <x v="436"/>
    <d v="2014-10-30T00:00:00"/>
    <s v="Standard Class"/>
    <s v="JC-16105"/>
    <s v="Julie Creighton"/>
    <x v="1"/>
    <s v="United States"/>
    <x v="30"/>
    <x v="15"/>
    <n v="14609"/>
    <x v="3"/>
    <s v="OFF-PA-10003739"/>
    <x v="1"/>
    <x v="10"/>
    <s v="Xerox 1969"/>
    <x v="1057"/>
    <n v="2"/>
    <n v="0"/>
    <n v="5.6644000000000005"/>
  </r>
  <r>
    <n v="2894"/>
    <x v="1435"/>
    <x v="3"/>
    <x v="436"/>
    <d v="2014-10-30T00:00:00"/>
    <s v="Standard Class"/>
    <s v="JC-16105"/>
    <s v="Julie Creighton"/>
    <x v="1"/>
    <s v="United States"/>
    <x v="30"/>
    <x v="15"/>
    <n v="14609"/>
    <x v="3"/>
    <s v="OFF-PA-10002479"/>
    <x v="1"/>
    <x v="10"/>
    <s v="Xerox 4200 Series MultiUse Premium Copy Paper (20Lb. and 84 Bright)"/>
    <x v="1603"/>
    <n v="5"/>
    <n v="0"/>
    <n v="11.879999999999999"/>
  </r>
  <r>
    <n v="2895"/>
    <x v="1435"/>
    <x v="3"/>
    <x v="436"/>
    <d v="2014-10-30T00:00:00"/>
    <s v="Standard Class"/>
    <s v="JC-16105"/>
    <s v="Julie Creighton"/>
    <x v="1"/>
    <s v="United States"/>
    <x v="30"/>
    <x v="15"/>
    <n v="14609"/>
    <x v="3"/>
    <s v="FUR-FU-10000771"/>
    <x v="0"/>
    <x v="5"/>
    <s v="Eldon 200 Class Desk Accessories, Smoke"/>
    <x v="2376"/>
    <n v="11"/>
    <n v="0"/>
    <n v="29.013600000000004"/>
  </r>
  <r>
    <n v="2896"/>
    <x v="1435"/>
    <x v="3"/>
    <x v="436"/>
    <d v="2014-10-30T00:00:00"/>
    <s v="Standard Class"/>
    <s v="JC-16105"/>
    <s v="Julie Creighton"/>
    <x v="1"/>
    <s v="United States"/>
    <x v="30"/>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x v="85"/>
    <x v="15"/>
    <n v="11561"/>
    <x v="3"/>
    <s v="OFF-AR-10001915"/>
    <x v="1"/>
    <x v="6"/>
    <s v="Peel-Off China Markers"/>
    <x v="2377"/>
    <n v="5"/>
    <n v="0"/>
    <n v="20.853000000000002"/>
  </r>
  <r>
    <n v="2898"/>
    <x v="1437"/>
    <x v="0"/>
    <x v="810"/>
    <d v="2013-01-09T00:00:00"/>
    <s v="Standard Class"/>
    <s v="EB-13975"/>
    <s v="Erica Bern"/>
    <x v="1"/>
    <s v="United States"/>
    <x v="35"/>
    <x v="3"/>
    <n v="28205"/>
    <x v="0"/>
    <s v="TEC-CO-10000971"/>
    <x v="2"/>
    <x v="16"/>
    <s v="Hewlett Packard 310 Color Digital Copier"/>
    <x v="2378"/>
    <n v="4"/>
    <n v="0.2"/>
    <n v="119.99599999999992"/>
  </r>
  <r>
    <n v="2899"/>
    <x v="1438"/>
    <x v="1"/>
    <x v="33"/>
    <d v="2012-04-30T00:00:00"/>
    <s v="Standard Class"/>
    <s v="PW-19240"/>
    <s v="Pierre Wener"/>
    <x v="0"/>
    <s v="United States"/>
    <x v="12"/>
    <x v="5"/>
    <n v="77036"/>
    <x v="2"/>
    <s v="FUR-CH-10004086"/>
    <x v="0"/>
    <x v="1"/>
    <s v="Hon 4070 Series Pagoda Armless Upholstered Stacking Chairs"/>
    <x v="2379"/>
    <n v="2"/>
    <n v="0.3"/>
    <n v="-5.8346000000000231"/>
  </r>
  <r>
    <n v="2900"/>
    <x v="1439"/>
    <x v="1"/>
    <x v="811"/>
    <d v="2012-09-17T00:00:00"/>
    <s v="Standard Class"/>
    <s v="PG-18895"/>
    <s v="Paul Gonzalez"/>
    <x v="0"/>
    <s v="United States"/>
    <x v="20"/>
    <x v="15"/>
    <n v="10035"/>
    <x v="3"/>
    <s v="TEC-CO-10000971"/>
    <x v="2"/>
    <x v="16"/>
    <s v="Hewlett Packard 310 Color Digital Copier"/>
    <x v="2006"/>
    <n v="2"/>
    <n v="0.2"/>
    <n v="59.997999999999962"/>
  </r>
  <r>
    <n v="2901"/>
    <x v="1439"/>
    <x v="1"/>
    <x v="811"/>
    <d v="2012-09-17T00:00:00"/>
    <s v="Standard Class"/>
    <s v="PG-18895"/>
    <s v="Paul Gonzalez"/>
    <x v="0"/>
    <s v="United States"/>
    <x v="20"/>
    <x v="15"/>
    <n v="10035"/>
    <x v="3"/>
    <s v="OFF-LA-10001317"/>
    <x v="1"/>
    <x v="2"/>
    <s v="Avery 520"/>
    <x v="2380"/>
    <n v="4"/>
    <n v="0"/>
    <n v="6.048"/>
  </r>
  <r>
    <n v="2902"/>
    <x v="1440"/>
    <x v="3"/>
    <x v="220"/>
    <d v="2014-09-16T00:00:00"/>
    <s v="Standard Class"/>
    <s v="DB-12910"/>
    <s v="Daniel Byrd"/>
    <x v="2"/>
    <s v="United States"/>
    <x v="38"/>
    <x v="32"/>
    <n v="31907"/>
    <x v="0"/>
    <s v="OFF-PA-10003656"/>
    <x v="1"/>
    <x v="10"/>
    <s v="Xerox 1935"/>
    <x v="2381"/>
    <n v="7"/>
    <n v="0"/>
    <n v="84.943599999999989"/>
  </r>
  <r>
    <n v="2903"/>
    <x v="1441"/>
    <x v="0"/>
    <x v="1"/>
    <d v="2013-06-18T00:00:00"/>
    <s v="Standard Class"/>
    <s v="CR-12730"/>
    <s v="Craig Reiter"/>
    <x v="0"/>
    <s v="United States"/>
    <x v="22"/>
    <x v="10"/>
    <n v="60610"/>
    <x v="2"/>
    <s v="OFF-PA-10002160"/>
    <x v="1"/>
    <x v="10"/>
    <s v="Xerox 1978"/>
    <x v="2382"/>
    <n v="5"/>
    <n v="0.2"/>
    <n v="8.3810000000000002"/>
  </r>
  <r>
    <n v="2904"/>
    <x v="1442"/>
    <x v="0"/>
    <x v="812"/>
    <d v="2013-07-02T00:00:00"/>
    <s v="Standard Class"/>
    <s v="KH-16330"/>
    <s v="Katharine Harms"/>
    <x v="1"/>
    <s v="United States"/>
    <x v="336"/>
    <x v="10"/>
    <n v="60035"/>
    <x v="2"/>
    <s v="OFF-PA-10000575"/>
    <x v="1"/>
    <x v="10"/>
    <s v="Wirebound Message Books, Four 2 3/4 x 5 White Forms per Page"/>
    <x v="2383"/>
    <n v="7"/>
    <n v="0.2"/>
    <n v="12.175799999999999"/>
  </r>
  <r>
    <n v="2905"/>
    <x v="1442"/>
    <x v="0"/>
    <x v="812"/>
    <d v="2013-07-02T00:00:00"/>
    <s v="Standard Class"/>
    <s v="KH-16330"/>
    <s v="Katharine Harms"/>
    <x v="1"/>
    <s v="United States"/>
    <x v="336"/>
    <x v="10"/>
    <n v="60035"/>
    <x v="2"/>
    <s v="FUR-CH-10003981"/>
    <x v="0"/>
    <x v="1"/>
    <s v="Global Commerce Series Low-Back Swivel/Tilt Chairs"/>
    <x v="2384"/>
    <n v="3"/>
    <n v="0.3"/>
    <n v="-7.7094000000001017"/>
  </r>
  <r>
    <n v="2906"/>
    <x v="1443"/>
    <x v="2"/>
    <x v="467"/>
    <d v="2011-09-30T00:00:00"/>
    <s v="Standard Class"/>
    <s v="CS-12400"/>
    <s v="Christopher Schild"/>
    <x v="2"/>
    <s v="United States"/>
    <x v="4"/>
    <x v="4"/>
    <n v="98115"/>
    <x v="1"/>
    <s v="OFF-ST-10002615"/>
    <x v="1"/>
    <x v="4"/>
    <s v="Dual Level, Single-Width Filing Carts"/>
    <x v="2385"/>
    <n v="2"/>
    <n v="0"/>
    <n v="80.631200000000007"/>
  </r>
  <r>
    <n v="2907"/>
    <x v="1444"/>
    <x v="3"/>
    <x v="132"/>
    <d v="2014-11-10T00:00:00"/>
    <s v="Standard Class"/>
    <s v="DL-12925"/>
    <s v="Daniel Lacy"/>
    <x v="0"/>
    <s v="United States"/>
    <x v="16"/>
    <x v="11"/>
    <n v="55122"/>
    <x v="2"/>
    <s v="OFF-PA-10000327"/>
    <x v="1"/>
    <x v="10"/>
    <s v="Xerox 1971"/>
    <x v="18"/>
    <n v="2"/>
    <n v="0"/>
    <n v="3.8519999999999994"/>
  </r>
  <r>
    <n v="2908"/>
    <x v="1444"/>
    <x v="3"/>
    <x v="132"/>
    <d v="2014-11-10T00:00:00"/>
    <s v="Standard Class"/>
    <s v="DL-12925"/>
    <s v="Daniel Lacy"/>
    <x v="0"/>
    <s v="United States"/>
    <x v="16"/>
    <x v="11"/>
    <n v="55122"/>
    <x v="2"/>
    <s v="OFF-ST-10001325"/>
    <x v="1"/>
    <x v="4"/>
    <s v="Sterilite Officeware Hinged File Box"/>
    <x v="2386"/>
    <n v="5"/>
    <n v="0"/>
    <n v="14.148"/>
  </r>
  <r>
    <n v="2909"/>
    <x v="1444"/>
    <x v="3"/>
    <x v="132"/>
    <d v="2014-11-10T00:00:00"/>
    <s v="Standard Class"/>
    <s v="DL-12925"/>
    <s v="Daniel Lacy"/>
    <x v="0"/>
    <s v="United States"/>
    <x v="16"/>
    <x v="11"/>
    <n v="55122"/>
    <x v="2"/>
    <s v="OFF-LA-10001771"/>
    <x v="1"/>
    <x v="2"/>
    <s v="Avery 513"/>
    <x v="1830"/>
    <n v="3"/>
    <n v="0"/>
    <n v="6.8723999999999998"/>
  </r>
  <r>
    <n v="2910"/>
    <x v="1445"/>
    <x v="3"/>
    <x v="600"/>
    <d v="2014-02-24T00:00:00"/>
    <s v="Standard Class"/>
    <s v="ME-17725"/>
    <s v="Max Engle"/>
    <x v="0"/>
    <s v="United States"/>
    <x v="4"/>
    <x v="4"/>
    <n v="98103"/>
    <x v="1"/>
    <s v="OFF-FA-10004968"/>
    <x v="1"/>
    <x v="13"/>
    <s v="Rubber Band Ball"/>
    <x v="2387"/>
    <n v="3"/>
    <n v="0"/>
    <n v="0.2244000000000006"/>
  </r>
  <r>
    <n v="2911"/>
    <x v="1446"/>
    <x v="1"/>
    <x v="599"/>
    <d v="2012-11-09T00:00:00"/>
    <s v="Standard Class"/>
    <s v="VD-21670"/>
    <s v="Valerie Dominguez"/>
    <x v="0"/>
    <s v="United States"/>
    <x v="197"/>
    <x v="2"/>
    <n v="33065"/>
    <x v="0"/>
    <s v="OFF-AP-10000576"/>
    <x v="1"/>
    <x v="9"/>
    <s v="Belkin 325VA UPS Surge Protector, 6'"/>
    <x v="2388"/>
    <n v="4"/>
    <n v="0.2"/>
    <n v="24.196000000000012"/>
  </r>
  <r>
    <n v="2912"/>
    <x v="1447"/>
    <x v="2"/>
    <x v="737"/>
    <d v="2011-06-21T00:00:00"/>
    <s v="Standard Class"/>
    <s v="CK-12205"/>
    <s v="Chloris Kastensmidt"/>
    <x v="0"/>
    <s v="United States"/>
    <x v="337"/>
    <x v="15"/>
    <n v="11550"/>
    <x v="3"/>
    <s v="OFF-EN-10003286"/>
    <x v="1"/>
    <x v="12"/>
    <s v="Staples"/>
    <x v="1417"/>
    <n v="5"/>
    <n v="0"/>
    <n v="19.457999999999998"/>
  </r>
  <r>
    <n v="2913"/>
    <x v="1447"/>
    <x v="2"/>
    <x v="737"/>
    <d v="2011-06-21T00:00:00"/>
    <s v="Standard Class"/>
    <s v="CK-12205"/>
    <s v="Chloris Kastensmidt"/>
    <x v="0"/>
    <s v="United States"/>
    <x v="337"/>
    <x v="15"/>
    <n v="11550"/>
    <x v="3"/>
    <s v="OFF-AR-10003772"/>
    <x v="1"/>
    <x v="6"/>
    <s v="Boston 16750 Black Compact Battery Pencil Sharpener"/>
    <x v="768"/>
    <n v="4"/>
    <n v="0"/>
    <n v="10.499999999999996"/>
  </r>
  <r>
    <n v="2914"/>
    <x v="1447"/>
    <x v="2"/>
    <x v="737"/>
    <d v="2011-06-21T00:00:00"/>
    <s v="Standard Class"/>
    <s v="CK-12205"/>
    <s v="Chloris Kastensmidt"/>
    <x v="0"/>
    <s v="United States"/>
    <x v="337"/>
    <x v="15"/>
    <n v="11550"/>
    <x v="3"/>
    <s v="OFF-BI-10002852"/>
    <x v="1"/>
    <x v="8"/>
    <s v="Ibico Standard Transparent Covers"/>
    <x v="2389"/>
    <n v="3"/>
    <n v="0.2"/>
    <n v="14.337599999999998"/>
  </r>
  <r>
    <n v="2915"/>
    <x v="1448"/>
    <x v="1"/>
    <x v="88"/>
    <d v="2012-10-17T00:00:00"/>
    <s v="Second Class"/>
    <s v="DL-12925"/>
    <s v="Daniel Lacy"/>
    <x v="0"/>
    <s v="United States"/>
    <x v="338"/>
    <x v="14"/>
    <n v="46060"/>
    <x v="2"/>
    <s v="TEC-PH-10002890"/>
    <x v="2"/>
    <x v="7"/>
    <s v="AT&amp;T 17929 Lendline Telephone"/>
    <x v="2390"/>
    <n v="3"/>
    <n v="0"/>
    <n v="35.287199999999999"/>
  </r>
  <r>
    <n v="2916"/>
    <x v="1448"/>
    <x v="1"/>
    <x v="88"/>
    <d v="2012-10-17T00:00:00"/>
    <s v="Second Class"/>
    <s v="DL-12925"/>
    <s v="Daniel Lacy"/>
    <x v="0"/>
    <s v="United States"/>
    <x v="338"/>
    <x v="14"/>
    <n v="46060"/>
    <x v="2"/>
    <s v="OFF-BI-10001308"/>
    <x v="1"/>
    <x v="8"/>
    <s v="GBC Standard Plastic Binding Systems' Combs"/>
    <x v="2391"/>
    <n v="2"/>
    <n v="0"/>
    <n v="5.6519999999999992"/>
  </r>
  <r>
    <n v="2917"/>
    <x v="1448"/>
    <x v="1"/>
    <x v="88"/>
    <d v="2012-10-17T00:00:00"/>
    <s v="Second Class"/>
    <s v="DL-12925"/>
    <s v="Daniel Lacy"/>
    <x v="0"/>
    <s v="United States"/>
    <x v="338"/>
    <x v="14"/>
    <n v="46060"/>
    <x v="2"/>
    <s v="TEC-PH-10001750"/>
    <x v="2"/>
    <x v="7"/>
    <s v="Samsung Rugby III"/>
    <x v="2392"/>
    <n v="4"/>
    <n v="0"/>
    <n v="71.269200000000012"/>
  </r>
  <r>
    <n v="2918"/>
    <x v="1449"/>
    <x v="3"/>
    <x v="151"/>
    <d v="2014-08-31T00:00:00"/>
    <s v="First Class"/>
    <s v="SE-20110"/>
    <s v="Sanjit Engle"/>
    <x v="0"/>
    <s v="United States"/>
    <x v="61"/>
    <x v="5"/>
    <n v="75220"/>
    <x v="2"/>
    <s v="OFF-AR-10003338"/>
    <x v="1"/>
    <x v="6"/>
    <s v="Eberhard Faber 3 1/2&quot; Golf Pencils"/>
    <x v="2393"/>
    <n v="1"/>
    <n v="0.2"/>
    <n v="0.37200000000000011"/>
  </r>
  <r>
    <n v="2919"/>
    <x v="1450"/>
    <x v="0"/>
    <x v="813"/>
    <d v="2013-11-24T00:00:00"/>
    <s v="Same Day"/>
    <s v="LS-17200"/>
    <s v="Luke Schmidt"/>
    <x v="1"/>
    <s v="United States"/>
    <x v="10"/>
    <x v="9"/>
    <n v="19140"/>
    <x v="3"/>
    <s v="OFF-FA-10002763"/>
    <x v="1"/>
    <x v="13"/>
    <s v="Advantus Map Pennant Flags and Round Head Tacks"/>
    <x v="2394"/>
    <n v="5"/>
    <n v="0.2"/>
    <n v="2.3699999999999983"/>
  </r>
  <r>
    <n v="2920"/>
    <x v="1450"/>
    <x v="0"/>
    <x v="813"/>
    <d v="2013-11-24T00:00:00"/>
    <s v="Same Day"/>
    <s v="LS-17200"/>
    <s v="Luke Schmidt"/>
    <x v="1"/>
    <s v="United States"/>
    <x v="10"/>
    <x v="9"/>
    <n v="19140"/>
    <x v="3"/>
    <s v="FUR-FU-10002088"/>
    <x v="0"/>
    <x v="5"/>
    <s v="Nu-Dell Float Frame 11 x 14 1/2"/>
    <x v="325"/>
    <n v="2"/>
    <n v="0.2"/>
    <n v="3.9512"/>
  </r>
  <r>
    <n v="2921"/>
    <x v="1450"/>
    <x v="0"/>
    <x v="813"/>
    <d v="2013-11-24T00:00:00"/>
    <s v="Same Day"/>
    <s v="LS-17200"/>
    <s v="Luke Schmidt"/>
    <x v="1"/>
    <s v="United States"/>
    <x v="10"/>
    <x v="9"/>
    <n v="19140"/>
    <x v="3"/>
    <s v="FUR-FU-10003976"/>
    <x v="0"/>
    <x v="5"/>
    <s v="DAX Executive Solid Wood Document Frame, Desktop or Hang, Mahogany, 5 x 7"/>
    <x v="2395"/>
    <n v="7"/>
    <n v="0.2"/>
    <n v="12.328399999999988"/>
  </r>
  <r>
    <n v="2922"/>
    <x v="1451"/>
    <x v="3"/>
    <x v="289"/>
    <d v="2014-01-31T00:00:00"/>
    <s v="Same Day"/>
    <s v="MM-17920"/>
    <s v="Michael Moore"/>
    <x v="0"/>
    <s v="United States"/>
    <x v="8"/>
    <x v="1"/>
    <n v="94109"/>
    <x v="1"/>
    <s v="OFF-ST-10001511"/>
    <x v="1"/>
    <x v="4"/>
    <s v="Space Solutions Commercial Steel Shelving"/>
    <x v="2396"/>
    <n v="2"/>
    <n v="0"/>
    <n v="6.4649999999999892"/>
  </r>
  <r>
    <n v="2923"/>
    <x v="1452"/>
    <x v="1"/>
    <x v="672"/>
    <d v="2012-12-03T00:00:00"/>
    <s v="Second Class"/>
    <s v="DB-13270"/>
    <s v="Deborah Brumfield"/>
    <x v="2"/>
    <s v="United States"/>
    <x v="89"/>
    <x v="5"/>
    <n v="78745"/>
    <x v="2"/>
    <s v="OFF-BI-10000301"/>
    <x v="1"/>
    <x v="8"/>
    <s v="GBC Instant Report Kit"/>
    <x v="2397"/>
    <n v="3"/>
    <n v="0.8"/>
    <n v="-5.8230000000000004"/>
  </r>
  <r>
    <n v="2924"/>
    <x v="1453"/>
    <x v="2"/>
    <x v="307"/>
    <d v="2011-07-04T00:00:00"/>
    <s v="Standard Class"/>
    <s v="RW-19630"/>
    <s v="Rob Williams"/>
    <x v="1"/>
    <s v="United States"/>
    <x v="66"/>
    <x v="12"/>
    <n v="48234"/>
    <x v="2"/>
    <s v="OFF-FA-10003495"/>
    <x v="1"/>
    <x v="13"/>
    <s v="Staples"/>
    <x v="2398"/>
    <n v="1"/>
    <n v="0"/>
    <n v="3.04"/>
  </r>
  <r>
    <n v="2925"/>
    <x v="1454"/>
    <x v="2"/>
    <x v="814"/>
    <d v="2011-09-05T00:00:00"/>
    <s v="First Class"/>
    <s v="JM-16195"/>
    <s v="Justin MacKendrick"/>
    <x v="0"/>
    <s v="United States"/>
    <x v="232"/>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x v="232"/>
    <x v="15"/>
    <n v="13601"/>
    <x v="3"/>
    <s v="FUR-FU-10002116"/>
    <x v="0"/>
    <x v="5"/>
    <s v="Tenex Carpeted, Granite-Look or Clear Contemporary Contour Shape Chair Mats"/>
    <x v="2399"/>
    <n v="1"/>
    <n v="0"/>
    <n v="4.9496999999999929"/>
  </r>
  <r>
    <n v="2927"/>
    <x v="1455"/>
    <x v="3"/>
    <x v="815"/>
    <d v="2014-07-15T00:00:00"/>
    <s v="Second Class"/>
    <s v="BP-11155"/>
    <s v="Becky Pak"/>
    <x v="0"/>
    <s v="United States"/>
    <x v="38"/>
    <x v="32"/>
    <n v="31907"/>
    <x v="0"/>
    <s v="FUR-FU-10000771"/>
    <x v="0"/>
    <x v="5"/>
    <s v="Eldon 200 Class Desk Accessories, Smoke"/>
    <x v="609"/>
    <n v="3"/>
    <n v="0"/>
    <n v="7.9128000000000007"/>
  </r>
  <r>
    <n v="2928"/>
    <x v="1456"/>
    <x v="3"/>
    <x v="400"/>
    <d v="2014-06-11T00:00:00"/>
    <s v="Standard Class"/>
    <s v="CT-11995"/>
    <s v="Carol Triggs"/>
    <x v="0"/>
    <s v="United States"/>
    <x v="339"/>
    <x v="11"/>
    <n v="55124"/>
    <x v="2"/>
    <s v="OFF-AR-10002255"/>
    <x v="1"/>
    <x v="6"/>
    <s v="Newell 346"/>
    <x v="880"/>
    <n v="3"/>
    <n v="0"/>
    <n v="2.5055999999999998"/>
  </r>
  <r>
    <n v="2929"/>
    <x v="1457"/>
    <x v="3"/>
    <x v="15"/>
    <d v="2014-10-27T00:00:00"/>
    <s v="Standard Class"/>
    <s v="TH-21550"/>
    <s v="Tracy Hopkins"/>
    <x v="2"/>
    <s v="United States"/>
    <x v="140"/>
    <x v="3"/>
    <n v="27217"/>
    <x v="0"/>
    <s v="OFF-BI-10004995"/>
    <x v="1"/>
    <x v="8"/>
    <s v="GBC DocuBind P400 Electric Binding System"/>
    <x v="2400"/>
    <n v="4"/>
    <n v="0.7"/>
    <n v="-1306.5504000000001"/>
  </r>
  <r>
    <n v="2930"/>
    <x v="1458"/>
    <x v="3"/>
    <x v="551"/>
    <d v="2014-11-25T00:00:00"/>
    <s v="Standard Class"/>
    <s v="ME-17320"/>
    <s v="Maria Etezadi"/>
    <x v="2"/>
    <s v="United States"/>
    <x v="63"/>
    <x v="12"/>
    <n v="48601"/>
    <x v="2"/>
    <s v="FUR-FU-10002597"/>
    <x v="0"/>
    <x v="5"/>
    <s v="C-Line Magnetic Cubicle Keepers, Clear Polypropylene"/>
    <x v="2401"/>
    <n v="4"/>
    <n v="0"/>
    <n v="8.2992000000000008"/>
  </r>
  <r>
    <n v="2931"/>
    <x v="1459"/>
    <x v="1"/>
    <x v="816"/>
    <d v="2012-08-08T00:00:00"/>
    <s v="Same Day"/>
    <s v="TT-21220"/>
    <s v="Thomas Thornton"/>
    <x v="0"/>
    <s v="United States"/>
    <x v="8"/>
    <x v="1"/>
    <n v="94109"/>
    <x v="1"/>
    <s v="OFF-BI-10004970"/>
    <x v="1"/>
    <x v="8"/>
    <s v="ACCOHIDE 3-Ring Binder, Blue, 1&quot;"/>
    <x v="2164"/>
    <n v="2"/>
    <n v="0.2"/>
    <n v="2.2302"/>
  </r>
  <r>
    <n v="2932"/>
    <x v="1459"/>
    <x v="1"/>
    <x v="816"/>
    <d v="2012-08-08T00:00:00"/>
    <s v="Same Day"/>
    <s v="TT-21220"/>
    <s v="Thomas Thornton"/>
    <x v="0"/>
    <s v="United States"/>
    <x v="8"/>
    <x v="1"/>
    <n v="94109"/>
    <x v="1"/>
    <s v="OFF-BI-10002557"/>
    <x v="1"/>
    <x v="8"/>
    <s v="Presstex Flexible Ring Binders"/>
    <x v="6"/>
    <n v="2"/>
    <n v="0.2"/>
    <n v="2.7299999999999995"/>
  </r>
  <r>
    <n v="2933"/>
    <x v="1459"/>
    <x v="1"/>
    <x v="816"/>
    <d v="2012-08-08T00:00:00"/>
    <s v="Same Day"/>
    <s v="TT-21220"/>
    <s v="Thomas Thornton"/>
    <x v="0"/>
    <s v="United States"/>
    <x v="8"/>
    <x v="1"/>
    <n v="94109"/>
    <x v="1"/>
    <s v="FUR-CH-10000785"/>
    <x v="0"/>
    <x v="1"/>
    <s v="Global Ergonomic Managers Chair"/>
    <x v="2402"/>
    <n v="1"/>
    <n v="0.2"/>
    <n v="10.858800000000002"/>
  </r>
  <r>
    <n v="2934"/>
    <x v="1460"/>
    <x v="0"/>
    <x v="409"/>
    <d v="2013-12-13T00:00:00"/>
    <s v="Standard Class"/>
    <s v="GT-14710"/>
    <s v="Greg Tran"/>
    <x v="0"/>
    <s v="United States"/>
    <x v="4"/>
    <x v="4"/>
    <n v="98105"/>
    <x v="1"/>
    <s v="TEC-PH-10002310"/>
    <x v="2"/>
    <x v="7"/>
    <s v="Plantronics Calisto P620-M USB Wireless Speakerphone System"/>
    <x v="2403"/>
    <n v="1"/>
    <n v="0.2"/>
    <n v="13.719300000000004"/>
  </r>
  <r>
    <n v="2935"/>
    <x v="1460"/>
    <x v="0"/>
    <x v="409"/>
    <d v="2013-12-13T00:00:00"/>
    <s v="Standard Class"/>
    <s v="GT-14710"/>
    <s v="Greg Tran"/>
    <x v="0"/>
    <s v="United States"/>
    <x v="4"/>
    <x v="4"/>
    <n v="98105"/>
    <x v="1"/>
    <s v="TEC-PH-10002834"/>
    <x v="2"/>
    <x v="7"/>
    <s v="Google Nexus 5"/>
    <x v="2404"/>
    <n v="3"/>
    <n v="0.2"/>
    <n v="26.998499999999993"/>
  </r>
  <r>
    <n v="2936"/>
    <x v="1460"/>
    <x v="0"/>
    <x v="409"/>
    <d v="2013-12-13T00:00:00"/>
    <s v="Standard Class"/>
    <s v="GT-14710"/>
    <s v="Greg Tran"/>
    <x v="0"/>
    <s v="United States"/>
    <x v="4"/>
    <x v="4"/>
    <n v="98105"/>
    <x v="1"/>
    <s v="OFF-EN-10000927"/>
    <x v="1"/>
    <x v="12"/>
    <s v="Jet-Pak Recycled Peel 'N' Seal Padded Mailers"/>
    <x v="2405"/>
    <n v="1"/>
    <n v="0"/>
    <n v="16.150499999999997"/>
  </r>
  <r>
    <n v="2937"/>
    <x v="1460"/>
    <x v="0"/>
    <x v="409"/>
    <d v="2013-12-13T00:00:00"/>
    <s v="Standard Class"/>
    <s v="GT-14710"/>
    <s v="Greg Tran"/>
    <x v="0"/>
    <s v="United States"/>
    <x v="4"/>
    <x v="4"/>
    <n v="98105"/>
    <x v="1"/>
    <s v="OFF-BI-10001636"/>
    <x v="1"/>
    <x v="8"/>
    <s v="Ibico Plastic and Wire Spiral Binding Combs"/>
    <x v="2406"/>
    <n v="7"/>
    <n v="0.2"/>
    <n v="15.342599999999997"/>
  </r>
  <r>
    <n v="2938"/>
    <x v="1460"/>
    <x v="0"/>
    <x v="409"/>
    <d v="2013-12-13T00:00:00"/>
    <s v="Standard Class"/>
    <s v="GT-14710"/>
    <s v="Greg Tran"/>
    <x v="0"/>
    <s v="United States"/>
    <x v="4"/>
    <x v="4"/>
    <n v="98105"/>
    <x v="1"/>
    <s v="OFF-PA-10001736"/>
    <x v="1"/>
    <x v="10"/>
    <s v="Xerox 1880"/>
    <x v="2407"/>
    <n v="7"/>
    <n v="0"/>
    <n v="116.59759999999997"/>
  </r>
  <r>
    <n v="2939"/>
    <x v="1460"/>
    <x v="0"/>
    <x v="409"/>
    <d v="2013-12-13T00:00:00"/>
    <s v="Standard Class"/>
    <s v="GT-14710"/>
    <s v="Greg Tran"/>
    <x v="0"/>
    <s v="United States"/>
    <x v="4"/>
    <x v="4"/>
    <n v="98105"/>
    <x v="1"/>
    <s v="OFF-PA-10000482"/>
    <x v="1"/>
    <x v="10"/>
    <s v="Snap-A-Way Black Print Carbonless Ruled Speed Letter, Triplicate"/>
    <x v="2408"/>
    <n v="5"/>
    <n v="0"/>
    <n v="89.158999999999992"/>
  </r>
  <r>
    <n v="2940"/>
    <x v="1460"/>
    <x v="0"/>
    <x v="409"/>
    <d v="2013-12-13T00:00:00"/>
    <s v="Standard Class"/>
    <s v="GT-14710"/>
    <s v="Greg Tran"/>
    <x v="0"/>
    <s v="United States"/>
    <x v="4"/>
    <x v="4"/>
    <n v="98105"/>
    <x v="1"/>
    <s v="OFF-BI-10001658"/>
    <x v="1"/>
    <x v="8"/>
    <s v="GBC Standard Therm-A-Bind Covers"/>
    <x v="676"/>
    <n v="3"/>
    <n v="0.2"/>
    <n v="19.4376"/>
  </r>
  <r>
    <n v="2941"/>
    <x v="1461"/>
    <x v="3"/>
    <x v="613"/>
    <d v="2014-04-01T00:00:00"/>
    <s v="Standard Class"/>
    <s v="JD-16150"/>
    <s v="Justin Deggeller"/>
    <x v="1"/>
    <s v="United States"/>
    <x v="158"/>
    <x v="6"/>
    <n v="53209"/>
    <x v="2"/>
    <s v="FUR-CH-10000422"/>
    <x v="0"/>
    <x v="1"/>
    <s v="Global Highback Leather Tilter in Burgundy"/>
    <x v="2409"/>
    <n v="1"/>
    <n v="0"/>
    <n v="14.558400000000006"/>
  </r>
  <r>
    <n v="2942"/>
    <x v="1461"/>
    <x v="3"/>
    <x v="613"/>
    <d v="2014-04-01T00:00:00"/>
    <s v="Standard Class"/>
    <s v="JD-16150"/>
    <s v="Justin Deggeller"/>
    <x v="1"/>
    <s v="United States"/>
    <x v="158"/>
    <x v="6"/>
    <n v="53209"/>
    <x v="2"/>
    <s v="FUR-CH-10004675"/>
    <x v="0"/>
    <x v="1"/>
    <s v="Lifetime Advantage Folding Chairs, 4/Carton"/>
    <x v="2410"/>
    <n v="7"/>
    <n v="0"/>
    <n v="427.43679999999995"/>
  </r>
  <r>
    <n v="2943"/>
    <x v="1461"/>
    <x v="3"/>
    <x v="613"/>
    <d v="2014-04-01T00:00:00"/>
    <s v="Standard Class"/>
    <s v="JD-16150"/>
    <s v="Justin Deggeller"/>
    <x v="1"/>
    <s v="United States"/>
    <x v="158"/>
    <x v="6"/>
    <n v="53209"/>
    <x v="2"/>
    <s v="FUR-CH-10002880"/>
    <x v="0"/>
    <x v="1"/>
    <s v="Global High-Back Leather Tilter, Burgundy"/>
    <x v="2411"/>
    <n v="3"/>
    <n v="0"/>
    <n v="40.586699999999979"/>
  </r>
  <r>
    <n v="2944"/>
    <x v="1462"/>
    <x v="3"/>
    <x v="123"/>
    <d v="2014-11-25T00:00:00"/>
    <s v="Standard Class"/>
    <s v="MC-18100"/>
    <s v="Mick Crebagga"/>
    <x v="0"/>
    <s v="United States"/>
    <x v="1"/>
    <x v="1"/>
    <n v="90049"/>
    <x v="1"/>
    <s v="OFF-ST-10000675"/>
    <x v="1"/>
    <x v="4"/>
    <s v="File Shuttle II and Handi-File, Black"/>
    <x v="2412"/>
    <n v="9"/>
    <n v="0"/>
    <n v="76.252499999999998"/>
  </r>
  <r>
    <n v="2945"/>
    <x v="1462"/>
    <x v="3"/>
    <x v="123"/>
    <d v="2014-11-25T00:00:00"/>
    <s v="Standard Class"/>
    <s v="MC-18100"/>
    <s v="Mick Crebagga"/>
    <x v="0"/>
    <s v="United States"/>
    <x v="1"/>
    <x v="1"/>
    <n v="90049"/>
    <x v="1"/>
    <s v="FUR-FU-10002685"/>
    <x v="0"/>
    <x v="5"/>
    <s v="Executive Impressions 13-1/2&quot; Indoor/Outdoor Wall Clock"/>
    <x v="2413"/>
    <n v="1"/>
    <n v="0"/>
    <n v="7.1059999999999999"/>
  </r>
  <r>
    <n v="2946"/>
    <x v="1463"/>
    <x v="0"/>
    <x v="254"/>
    <d v="2013-11-06T00:00:00"/>
    <s v="First Class"/>
    <s v="LH-17020"/>
    <s v="Lisa Hazard"/>
    <x v="0"/>
    <s v="United States"/>
    <x v="8"/>
    <x v="1"/>
    <n v="94122"/>
    <x v="1"/>
    <s v="FUR-FU-10004020"/>
    <x v="0"/>
    <x v="5"/>
    <s v="Advantus Panel Wall Acrylic Frame"/>
    <x v="2414"/>
    <n v="7"/>
    <n v="0"/>
    <n v="16.464700000000001"/>
  </r>
  <r>
    <n v="2947"/>
    <x v="1464"/>
    <x v="3"/>
    <x v="817"/>
    <d v="2014-12-19T00:00:00"/>
    <s v="Standard Class"/>
    <s v="MP-18175"/>
    <s v="Mike Pelletier"/>
    <x v="2"/>
    <s v="United States"/>
    <x v="70"/>
    <x v="1"/>
    <n v="92024"/>
    <x v="1"/>
    <s v="FUR-FU-10004963"/>
    <x v="0"/>
    <x v="5"/>
    <s v="Eldon 400 Class Desk Accessories, Black Carbon"/>
    <x v="611"/>
    <n v="3"/>
    <n v="0"/>
    <n v="11.025000000000002"/>
  </r>
  <r>
    <n v="2948"/>
    <x v="1464"/>
    <x v="3"/>
    <x v="817"/>
    <d v="2014-12-19T00:00:00"/>
    <s v="Standard Class"/>
    <s v="MP-18175"/>
    <s v="Mike Pelletier"/>
    <x v="2"/>
    <s v="United States"/>
    <x v="70"/>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x v="70"/>
    <x v="1"/>
    <n v="92024"/>
    <x v="1"/>
    <s v="OFF-EN-10000461"/>
    <x v="1"/>
    <x v="12"/>
    <s v="#10- 4 1/8&quot; x 9 1/2&quot; Recycled Envelopes"/>
    <x v="2415"/>
    <n v="5"/>
    <n v="0"/>
    <n v="20.539000000000001"/>
  </r>
  <r>
    <n v="2950"/>
    <x v="1465"/>
    <x v="3"/>
    <x v="105"/>
    <d v="2014-11-13T00:00:00"/>
    <s v="Same Day"/>
    <s v="EM-14140"/>
    <s v="Eugene Moren"/>
    <x v="2"/>
    <s v="United States"/>
    <x v="220"/>
    <x v="16"/>
    <n v="85301"/>
    <x v="1"/>
    <s v="TEC-AC-10001266"/>
    <x v="2"/>
    <x v="11"/>
    <s v="Memorex Micro Travel Drive 8 GB"/>
    <x v="2416"/>
    <n v="4"/>
    <n v="0.2"/>
    <n v="12.999999999999998"/>
  </r>
  <r>
    <n v="2951"/>
    <x v="1465"/>
    <x v="3"/>
    <x v="105"/>
    <d v="2014-11-13T00:00:00"/>
    <s v="Same Day"/>
    <s v="EM-14140"/>
    <s v="Eugene Moren"/>
    <x v="2"/>
    <s v="United States"/>
    <x v="220"/>
    <x v="16"/>
    <n v="85301"/>
    <x v="1"/>
    <s v="OFF-PA-10002160"/>
    <x v="1"/>
    <x v="10"/>
    <s v="Xerox 1978"/>
    <x v="2382"/>
    <n v="5"/>
    <n v="0.2"/>
    <n v="8.3810000000000002"/>
  </r>
  <r>
    <n v="2952"/>
    <x v="1465"/>
    <x v="3"/>
    <x v="105"/>
    <d v="2014-11-13T00:00:00"/>
    <s v="Same Day"/>
    <s v="EM-14140"/>
    <s v="Eugene Moren"/>
    <x v="2"/>
    <s v="United States"/>
    <x v="220"/>
    <x v="16"/>
    <n v="85301"/>
    <x v="1"/>
    <s v="FUR-CH-10004875"/>
    <x v="0"/>
    <x v="1"/>
    <s v="Harbour Creations 67200 Series Stacking Chairs"/>
    <x v="2417"/>
    <n v="2"/>
    <n v="0.2"/>
    <n v="9.9651999999999994"/>
  </r>
  <r>
    <n v="2953"/>
    <x v="1465"/>
    <x v="3"/>
    <x v="105"/>
    <d v="2014-11-13T00:00:00"/>
    <s v="Same Day"/>
    <s v="EM-14140"/>
    <s v="Eugene Moren"/>
    <x v="2"/>
    <s v="United States"/>
    <x v="220"/>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x v="220"/>
    <x v="16"/>
    <n v="85301"/>
    <x v="1"/>
    <s v="TEC-PH-10000347"/>
    <x v="2"/>
    <x v="7"/>
    <s v="Cush Cases Heavy Duty Rugged Cover Case for Samsung Galaxy S5 - Purple"/>
    <x v="2418"/>
    <n v="2"/>
    <n v="0.2"/>
    <n v="0.69299999999999984"/>
  </r>
  <r>
    <n v="2955"/>
    <x v="1465"/>
    <x v="3"/>
    <x v="105"/>
    <d v="2014-11-13T00:00:00"/>
    <s v="Same Day"/>
    <s v="EM-14140"/>
    <s v="Eugene Moren"/>
    <x v="2"/>
    <s v="United States"/>
    <x v="220"/>
    <x v="16"/>
    <n v="85301"/>
    <x v="1"/>
    <s v="TEC-PH-10001459"/>
    <x v="2"/>
    <x v="7"/>
    <s v="Samsung Galaxy Mega 6.3"/>
    <x v="2419"/>
    <n v="2"/>
    <n v="0.2"/>
    <n v="50.398800000000023"/>
  </r>
  <r>
    <n v="2956"/>
    <x v="1466"/>
    <x v="0"/>
    <x v="298"/>
    <d v="2013-08-25T00:00:00"/>
    <s v="Standard Class"/>
    <s v="GG-14650"/>
    <s v="Greg Guthrie"/>
    <x v="1"/>
    <s v="United States"/>
    <x v="20"/>
    <x v="15"/>
    <n v="10035"/>
    <x v="3"/>
    <s v="TEC-PH-10000439"/>
    <x v="2"/>
    <x v="7"/>
    <s v="GE DSL Phone Line Filter"/>
    <x v="1362"/>
    <n v="1"/>
    <n v="0"/>
    <n v="11.597099999999998"/>
  </r>
  <r>
    <n v="2957"/>
    <x v="1467"/>
    <x v="3"/>
    <x v="818"/>
    <d v="2014-07-05T00:00:00"/>
    <s v="Standard Class"/>
    <s v="MA-17995"/>
    <s v="Michelle Arnett"/>
    <x v="2"/>
    <s v="United States"/>
    <x v="232"/>
    <x v="15"/>
    <n v="13601"/>
    <x v="3"/>
    <s v="FUR-CH-10002647"/>
    <x v="0"/>
    <x v="1"/>
    <s v="Situations Contoured Folding Chairs, 4/Set"/>
    <x v="2420"/>
    <n v="3"/>
    <n v="0.1"/>
    <n v="31.94100000000001"/>
  </r>
  <r>
    <n v="2958"/>
    <x v="1468"/>
    <x v="3"/>
    <x v="464"/>
    <d v="2014-05-10T00:00:00"/>
    <s v="Standard Class"/>
    <s v="SH-20395"/>
    <s v="Shahid Hopkins"/>
    <x v="0"/>
    <s v="United States"/>
    <x v="24"/>
    <x v="24"/>
    <n v="45503"/>
    <x v="3"/>
    <s v="OFF-BI-10003910"/>
    <x v="1"/>
    <x v="8"/>
    <s v="DXL Angle-View Binders with Locking Rings by Samsill"/>
    <x v="2421"/>
    <n v="1"/>
    <n v="0.7"/>
    <n v="-1.9274999999999993"/>
  </r>
  <r>
    <n v="2959"/>
    <x v="1469"/>
    <x v="1"/>
    <x v="100"/>
    <d v="2012-12-29T00:00:00"/>
    <s v="Standard Class"/>
    <s v="KT-16465"/>
    <s v="Kean Takahito"/>
    <x v="0"/>
    <s v="United States"/>
    <x v="1"/>
    <x v="1"/>
    <n v="90032"/>
    <x v="1"/>
    <s v="OFF-BI-10001097"/>
    <x v="1"/>
    <x v="8"/>
    <s v="Avery Hole Reinforcements"/>
    <x v="958"/>
    <n v="4"/>
    <n v="0.2"/>
    <n v="7.2267999999999999"/>
  </r>
  <r>
    <n v="2960"/>
    <x v="1469"/>
    <x v="1"/>
    <x v="100"/>
    <d v="2012-12-29T00:00:00"/>
    <s v="Standard Class"/>
    <s v="KT-16465"/>
    <s v="Kean Takahito"/>
    <x v="0"/>
    <s v="United States"/>
    <x v="1"/>
    <x v="1"/>
    <n v="90032"/>
    <x v="1"/>
    <s v="OFF-FA-10004854"/>
    <x v="1"/>
    <x v="13"/>
    <s v="Vinyl Coated Wire Paper Clips in Organizer Box, 800/Box"/>
    <x v="1962"/>
    <n v="4"/>
    <n v="0"/>
    <n v="21.5824"/>
  </r>
  <r>
    <n v="2961"/>
    <x v="1470"/>
    <x v="3"/>
    <x v="466"/>
    <d v="2014-05-02T00:00:00"/>
    <s v="Standard Class"/>
    <s v="PO-19180"/>
    <s v="Philisse Overcash"/>
    <x v="2"/>
    <s v="United States"/>
    <x v="4"/>
    <x v="4"/>
    <n v="98115"/>
    <x v="1"/>
    <s v="OFF-PA-10003673"/>
    <x v="1"/>
    <x v="10"/>
    <s v="Strathmore Photo Mount Cards"/>
    <x v="2422"/>
    <n v="3"/>
    <n v="0"/>
    <n v="9.3563999999999989"/>
  </r>
  <r>
    <n v="2962"/>
    <x v="1470"/>
    <x v="3"/>
    <x v="466"/>
    <d v="2014-05-02T00:00:00"/>
    <s v="Standard Class"/>
    <s v="PO-19180"/>
    <s v="Philisse Overcash"/>
    <x v="2"/>
    <s v="United States"/>
    <x v="4"/>
    <x v="4"/>
    <n v="98115"/>
    <x v="1"/>
    <s v="OFF-LA-10002034"/>
    <x v="1"/>
    <x v="2"/>
    <s v="Avery 478"/>
    <x v="2423"/>
    <n v="8"/>
    <n v="0"/>
    <n v="19.247199999999999"/>
  </r>
  <r>
    <n v="2963"/>
    <x v="1471"/>
    <x v="3"/>
    <x v="819"/>
    <d v="2014-12-22T00:00:00"/>
    <s v="Second Class"/>
    <s v="AY-10555"/>
    <s v="Andy Yotov"/>
    <x v="1"/>
    <s v="United States"/>
    <x v="147"/>
    <x v="1"/>
    <n v="92054"/>
    <x v="1"/>
    <s v="FUR-CH-10002774"/>
    <x v="0"/>
    <x v="1"/>
    <s v="Global Deluxe Stacking Chair, Gray"/>
    <x v="2424"/>
    <n v="2"/>
    <n v="0.2"/>
    <n v="9.1763999999999974"/>
  </r>
  <r>
    <n v="2964"/>
    <x v="1471"/>
    <x v="3"/>
    <x v="819"/>
    <d v="2014-12-22T00:00:00"/>
    <s v="Second Class"/>
    <s v="AY-10555"/>
    <s v="Andy Yotov"/>
    <x v="1"/>
    <s v="United States"/>
    <x v="147"/>
    <x v="1"/>
    <n v="92054"/>
    <x v="1"/>
    <s v="FUR-CH-10003817"/>
    <x v="0"/>
    <x v="1"/>
    <s v="Global Value Steno Chair, Gray"/>
    <x v="2425"/>
    <n v="2"/>
    <n v="0.2"/>
    <n v="6.0740000000000016"/>
  </r>
  <r>
    <n v="2965"/>
    <x v="1471"/>
    <x v="3"/>
    <x v="819"/>
    <d v="2014-12-22T00:00:00"/>
    <s v="Second Class"/>
    <s v="AY-10555"/>
    <s v="Andy Yotov"/>
    <x v="1"/>
    <s v="United States"/>
    <x v="147"/>
    <x v="1"/>
    <n v="92054"/>
    <x v="1"/>
    <s v="OFF-BI-10002949"/>
    <x v="1"/>
    <x v="8"/>
    <s v="Prestige Round Ring Binders"/>
    <x v="2426"/>
    <n v="5"/>
    <n v="0.2"/>
    <n v="8.2079999999999984"/>
  </r>
  <r>
    <n v="2966"/>
    <x v="1471"/>
    <x v="3"/>
    <x v="819"/>
    <d v="2014-12-22T00:00:00"/>
    <s v="Second Class"/>
    <s v="AY-10555"/>
    <s v="Andy Yotov"/>
    <x v="1"/>
    <s v="United States"/>
    <x v="147"/>
    <x v="1"/>
    <n v="92054"/>
    <x v="1"/>
    <s v="FUR-FU-10002445"/>
    <x v="0"/>
    <x v="5"/>
    <s v="DAX Two-Tone Rosewood/Black Document Frame, Desktop, 5 x 7"/>
    <x v="1651"/>
    <n v="2"/>
    <n v="0"/>
    <n v="7.5840000000000014"/>
  </r>
  <r>
    <n v="2967"/>
    <x v="1472"/>
    <x v="2"/>
    <x v="422"/>
    <d v="2011-12-31T00:00:00"/>
    <s v="Standard Class"/>
    <s v="Co-12640"/>
    <s v="Corey-Lock"/>
    <x v="0"/>
    <s v="United States"/>
    <x v="242"/>
    <x v="10"/>
    <n v="60076"/>
    <x v="2"/>
    <s v="FUR-FU-10001473"/>
    <x v="0"/>
    <x v="5"/>
    <s v="DAX Wood Document Frame"/>
    <x v="2427"/>
    <n v="6"/>
    <n v="0.6"/>
    <n v="-19.771199999999997"/>
  </r>
  <r>
    <n v="2968"/>
    <x v="1472"/>
    <x v="2"/>
    <x v="422"/>
    <d v="2011-12-31T00:00:00"/>
    <s v="Standard Class"/>
    <s v="Co-12640"/>
    <s v="Corey-Lock"/>
    <x v="0"/>
    <s v="United States"/>
    <x v="242"/>
    <x v="10"/>
    <n v="60076"/>
    <x v="2"/>
    <s v="OFF-ST-10002562"/>
    <x v="1"/>
    <x v="4"/>
    <s v="Staples"/>
    <x v="2428"/>
    <n v="4"/>
    <n v="0.2"/>
    <n v="3.0015999999999998"/>
  </r>
  <r>
    <n v="2969"/>
    <x v="1473"/>
    <x v="3"/>
    <x v="44"/>
    <d v="2014-11-10T00:00:00"/>
    <s v="Second Class"/>
    <s v="JF-15565"/>
    <s v="Jill Fjeld"/>
    <x v="0"/>
    <s v="United States"/>
    <x v="115"/>
    <x v="3"/>
    <n v="28314"/>
    <x v="0"/>
    <s v="OFF-AP-10002118"/>
    <x v="1"/>
    <x v="9"/>
    <s v="1.7 Cubic Foot Compact &quot;Cube&quot; Office Refrigerators"/>
    <x v="2429"/>
    <n v="3"/>
    <n v="0.2"/>
    <n v="43.713600000000014"/>
  </r>
  <r>
    <n v="2970"/>
    <x v="1473"/>
    <x v="3"/>
    <x v="44"/>
    <d v="2014-11-10T00:00:00"/>
    <s v="Second Class"/>
    <s v="JF-15565"/>
    <s v="Jill Fjeld"/>
    <x v="0"/>
    <s v="United States"/>
    <x v="115"/>
    <x v="3"/>
    <n v="28314"/>
    <x v="0"/>
    <s v="OFF-PA-10001800"/>
    <x v="1"/>
    <x v="10"/>
    <s v="Xerox 220"/>
    <x v="277"/>
    <n v="6"/>
    <n v="0.2"/>
    <n v="10.8864"/>
  </r>
  <r>
    <n v="2971"/>
    <x v="1473"/>
    <x v="3"/>
    <x v="44"/>
    <d v="2014-11-10T00:00:00"/>
    <s v="Second Class"/>
    <s v="JF-15565"/>
    <s v="Jill Fjeld"/>
    <x v="0"/>
    <s v="United States"/>
    <x v="115"/>
    <x v="3"/>
    <n v="28314"/>
    <x v="0"/>
    <s v="OFF-BI-10002827"/>
    <x v="1"/>
    <x v="8"/>
    <s v="Avery Durable Poly Binders"/>
    <x v="1349"/>
    <n v="8"/>
    <n v="0.7"/>
    <n v="-10.617599999999999"/>
  </r>
  <r>
    <n v="2972"/>
    <x v="1473"/>
    <x v="3"/>
    <x v="44"/>
    <d v="2014-11-10T00:00:00"/>
    <s v="Second Class"/>
    <s v="JF-15565"/>
    <s v="Jill Fjeld"/>
    <x v="0"/>
    <s v="United States"/>
    <x v="115"/>
    <x v="3"/>
    <n v="28314"/>
    <x v="0"/>
    <s v="FUR-FU-10004671"/>
    <x v="0"/>
    <x v="5"/>
    <s v="Executive Impressions 12&quot; Wall Clock"/>
    <x v="2430"/>
    <n v="2"/>
    <n v="0.2"/>
    <n v="6.3612000000000002"/>
  </r>
  <r>
    <n v="2973"/>
    <x v="1473"/>
    <x v="3"/>
    <x v="44"/>
    <d v="2014-11-10T00:00:00"/>
    <s v="Second Class"/>
    <s v="JF-15565"/>
    <s v="Jill Fjeld"/>
    <x v="0"/>
    <s v="United States"/>
    <x v="115"/>
    <x v="3"/>
    <n v="28314"/>
    <x v="0"/>
    <s v="OFF-ST-10000736"/>
    <x v="1"/>
    <x v="4"/>
    <s v="Carina Double Wide Media Storage Towers in Natural &amp; Black"/>
    <x v="1793"/>
    <n v="4"/>
    <n v="0.2"/>
    <n v="-51.827200000000019"/>
  </r>
  <r>
    <n v="2974"/>
    <x v="1474"/>
    <x v="3"/>
    <x v="819"/>
    <d v="2014-12-21T00:00:00"/>
    <s v="Standard Class"/>
    <s v="AR-10510"/>
    <s v="Andrew Roberts"/>
    <x v="0"/>
    <s v="United States"/>
    <x v="251"/>
    <x v="26"/>
    <n v="74133"/>
    <x v="2"/>
    <s v="OFF-BI-10004656"/>
    <x v="1"/>
    <x v="8"/>
    <s v="Peel &amp; Stick Add-On Corner Pockets"/>
    <x v="2431"/>
    <n v="5"/>
    <n v="0"/>
    <n v="5.1839999999999993"/>
  </r>
  <r>
    <n v="2975"/>
    <x v="1475"/>
    <x v="1"/>
    <x v="820"/>
    <d v="2012-05-12T00:00:00"/>
    <s v="Standard Class"/>
    <s v="AG-10675"/>
    <s v="Anna Gayman"/>
    <x v="0"/>
    <s v="United States"/>
    <x v="235"/>
    <x v="5"/>
    <n v="75002"/>
    <x v="2"/>
    <s v="FUR-TA-10001095"/>
    <x v="0"/>
    <x v="3"/>
    <s v="Chromcraft Round Conference Tables"/>
    <x v="1304"/>
    <n v="2"/>
    <n v="0.3"/>
    <n v="-31.372200000000007"/>
  </r>
  <r>
    <n v="2976"/>
    <x v="1475"/>
    <x v="1"/>
    <x v="820"/>
    <d v="2012-05-12T00:00:00"/>
    <s v="Standard Class"/>
    <s v="AG-10675"/>
    <s v="Anna Gayman"/>
    <x v="0"/>
    <s v="United States"/>
    <x v="235"/>
    <x v="5"/>
    <n v="75002"/>
    <x v="2"/>
    <s v="OFF-PA-10000213"/>
    <x v="1"/>
    <x v="10"/>
    <s v="Xerox 198"/>
    <x v="801"/>
    <n v="4"/>
    <n v="0.2"/>
    <n v="5.378400000000001"/>
  </r>
  <r>
    <n v="2977"/>
    <x v="1476"/>
    <x v="3"/>
    <x v="769"/>
    <d v="2014-12-05T00:00:00"/>
    <s v="Same Day"/>
    <s v="DV-13045"/>
    <s v="Darrin Van Huff"/>
    <x v="1"/>
    <s v="United States"/>
    <x v="10"/>
    <x v="9"/>
    <n v="19143"/>
    <x v="3"/>
    <s v="FUR-CH-10001797"/>
    <x v="0"/>
    <x v="1"/>
    <s v="Safco Chair Connectors, 6/Carton"/>
    <x v="2432"/>
    <n v="7"/>
    <n v="0.3"/>
    <n v="-2.693600000000032"/>
  </r>
  <r>
    <n v="2978"/>
    <x v="1477"/>
    <x v="3"/>
    <x v="621"/>
    <d v="2014-10-09T00:00:00"/>
    <s v="Second Class"/>
    <s v="HL-15040"/>
    <s v="Hunter Lopez"/>
    <x v="0"/>
    <s v="United States"/>
    <x v="30"/>
    <x v="15"/>
    <n v="14609"/>
    <x v="3"/>
    <s v="OFF-ST-10002214"/>
    <x v="1"/>
    <x v="4"/>
    <s v="X-Rack File for Hanging Folders"/>
    <x v="2433"/>
    <n v="2"/>
    <n v="0"/>
    <n v="5.8707999999999991"/>
  </r>
  <r>
    <n v="2979"/>
    <x v="1478"/>
    <x v="2"/>
    <x v="286"/>
    <d v="2011-01-17T00:00:00"/>
    <s v="Second Class"/>
    <s v="ND-18370"/>
    <s v="Natalie DeCherney"/>
    <x v="0"/>
    <s v="United States"/>
    <x v="340"/>
    <x v="20"/>
    <n v="29464"/>
    <x v="0"/>
    <s v="FUR-CH-10000422"/>
    <x v="0"/>
    <x v="1"/>
    <s v="Global Highback Leather Tilter in Burgundy"/>
    <x v="2434"/>
    <n v="6"/>
    <n v="0"/>
    <n v="87.350400000000036"/>
  </r>
  <r>
    <n v="2980"/>
    <x v="1479"/>
    <x v="1"/>
    <x v="821"/>
    <d v="2012-06-17T00:00:00"/>
    <s v="Standard Class"/>
    <s v="GB-14575"/>
    <s v="Giulietta Baptist"/>
    <x v="0"/>
    <s v="United States"/>
    <x v="10"/>
    <x v="9"/>
    <n v="19134"/>
    <x v="3"/>
    <s v="OFF-PA-10003848"/>
    <x v="1"/>
    <x v="10"/>
    <s v="Xerox 1997"/>
    <x v="561"/>
    <n v="4"/>
    <n v="0.2"/>
    <n v="7.2576000000000001"/>
  </r>
  <r>
    <n v="2981"/>
    <x v="1479"/>
    <x v="1"/>
    <x v="821"/>
    <d v="2012-06-17T00:00:00"/>
    <s v="Standard Class"/>
    <s v="GB-14575"/>
    <s v="Giulietta Baptist"/>
    <x v="0"/>
    <s v="United States"/>
    <x v="10"/>
    <x v="9"/>
    <n v="19134"/>
    <x v="3"/>
    <s v="FUR-FU-10003623"/>
    <x v="0"/>
    <x v="5"/>
    <s v="DataProducts Ampli Magnifier Task Lamp, Black,"/>
    <x v="2435"/>
    <n v="2"/>
    <n v="0.2"/>
    <n v="4.3295999999999975"/>
  </r>
  <r>
    <n v="2982"/>
    <x v="1480"/>
    <x v="2"/>
    <x v="136"/>
    <d v="2011-07-18T00:00:00"/>
    <s v="Standard Class"/>
    <s v="CL-12565"/>
    <s v="Clay Ludtke"/>
    <x v="0"/>
    <s v="United States"/>
    <x v="4"/>
    <x v="4"/>
    <n v="98115"/>
    <x v="1"/>
    <s v="FUR-CH-10001797"/>
    <x v="0"/>
    <x v="1"/>
    <s v="Safco Chair Connectors, 6/Carton"/>
    <x v="2436"/>
    <n v="4"/>
    <n v="0.2"/>
    <n v="13.852799999999981"/>
  </r>
  <r>
    <n v="2983"/>
    <x v="1480"/>
    <x v="2"/>
    <x v="136"/>
    <d v="2011-07-18T00:00:00"/>
    <s v="Standard Class"/>
    <s v="CL-12565"/>
    <s v="Clay Ludtke"/>
    <x v="0"/>
    <s v="United States"/>
    <x v="4"/>
    <x v="4"/>
    <n v="98115"/>
    <x v="1"/>
    <s v="OFF-BI-10003094"/>
    <x v="1"/>
    <x v="8"/>
    <s v="Self-Adhesive Ring Binder Labels"/>
    <x v="2437"/>
    <n v="4"/>
    <n v="0.2"/>
    <n v="3.8015999999999992"/>
  </r>
  <r>
    <n v="2984"/>
    <x v="1481"/>
    <x v="2"/>
    <x v="776"/>
    <d v="2011-12-11T00:00:00"/>
    <s v="Second Class"/>
    <s v="RC-19960"/>
    <s v="Ryan Crowe"/>
    <x v="0"/>
    <s v="United States"/>
    <x v="24"/>
    <x v="21"/>
    <n v="97477"/>
    <x v="1"/>
    <s v="OFF-ST-10002205"/>
    <x v="1"/>
    <x v="4"/>
    <s v="File Shuttle I and Handi-File"/>
    <x v="354"/>
    <n v="3"/>
    <n v="0.2"/>
    <n v="4.6746000000000016"/>
  </r>
  <r>
    <n v="2985"/>
    <x v="1481"/>
    <x v="2"/>
    <x v="776"/>
    <d v="2011-12-11T00:00:00"/>
    <s v="Second Class"/>
    <s v="RC-19960"/>
    <s v="Ryan Crowe"/>
    <x v="0"/>
    <s v="United States"/>
    <x v="24"/>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x v="38"/>
    <x v="32"/>
    <n v="31907"/>
    <x v="0"/>
    <s v="FUR-FU-10000755"/>
    <x v="0"/>
    <x v="5"/>
    <s v="Eldon Expressions Mahogany Wood Desk Collection"/>
    <x v="1614"/>
    <n v="4"/>
    <n v="0"/>
    <n v="6.240000000000002"/>
  </r>
  <r>
    <n v="2987"/>
    <x v="1482"/>
    <x v="0"/>
    <x v="822"/>
    <d v="2013-05-31T00:00:00"/>
    <s v="Standard Class"/>
    <s v="JB-16045"/>
    <s v="Julia Barnett"/>
    <x v="2"/>
    <s v="United States"/>
    <x v="38"/>
    <x v="32"/>
    <n v="31907"/>
    <x v="0"/>
    <s v="OFF-PA-10002893"/>
    <x v="1"/>
    <x v="10"/>
    <s v="Wirebound Service Call Books, 5 1/2&quot; x 4&quot;"/>
    <x v="2439"/>
    <n v="2"/>
    <n v="0"/>
    <n v="9.2927999999999997"/>
  </r>
  <r>
    <n v="2988"/>
    <x v="1482"/>
    <x v="0"/>
    <x v="822"/>
    <d v="2013-05-31T00:00:00"/>
    <s v="Standard Class"/>
    <s v="JB-16045"/>
    <s v="Julia Barnett"/>
    <x v="2"/>
    <s v="United States"/>
    <x v="38"/>
    <x v="32"/>
    <n v="31907"/>
    <x v="0"/>
    <s v="OFF-ST-10000689"/>
    <x v="1"/>
    <x v="4"/>
    <s v="Fellowes Strictly Business Drawer File, Letter/Legal Size"/>
    <x v="2440"/>
    <n v="9"/>
    <n v="0"/>
    <n v="152.11799999999999"/>
  </r>
  <r>
    <n v="2989"/>
    <x v="1483"/>
    <x v="0"/>
    <x v="823"/>
    <d v="2013-02-26T00:00:00"/>
    <s v="Second Class"/>
    <s v="MC-17635"/>
    <s v="Matthew Clasen"/>
    <x v="1"/>
    <s v="United States"/>
    <x v="1"/>
    <x v="1"/>
    <n v="90032"/>
    <x v="1"/>
    <s v="TEC-AC-10004227"/>
    <x v="2"/>
    <x v="11"/>
    <s v="SanDisk Ultra 16 GB MicroSDHC Class 10 Memory Card"/>
    <x v="2441"/>
    <n v="1"/>
    <n v="0"/>
    <n v="0.77939999999999898"/>
  </r>
  <r>
    <n v="2990"/>
    <x v="1483"/>
    <x v="0"/>
    <x v="823"/>
    <d v="2013-02-26T00:00:00"/>
    <s v="Second Class"/>
    <s v="MC-17635"/>
    <s v="Matthew Clasen"/>
    <x v="1"/>
    <s v="United States"/>
    <x v="1"/>
    <x v="1"/>
    <n v="90032"/>
    <x v="1"/>
    <s v="OFF-BI-10000174"/>
    <x v="1"/>
    <x v="8"/>
    <s v="Wilson Jones Clip &amp; Carry Folder Binder Tool for Ring Binders, Clear"/>
    <x v="2442"/>
    <n v="4"/>
    <n v="0.2"/>
    <n v="6.4959999999999996"/>
  </r>
  <r>
    <n v="2991"/>
    <x v="1483"/>
    <x v="0"/>
    <x v="823"/>
    <d v="2013-02-26T00:00:00"/>
    <s v="Second Class"/>
    <s v="MC-17635"/>
    <s v="Matthew Clasen"/>
    <x v="1"/>
    <s v="United States"/>
    <x v="1"/>
    <x v="1"/>
    <n v="90032"/>
    <x v="1"/>
    <s v="OFF-ST-10001809"/>
    <x v="1"/>
    <x v="4"/>
    <s v="Fellowes Officeware Wire Shelving"/>
    <x v="468"/>
    <n v="5"/>
    <n v="0"/>
    <n v="8.9829999999999899"/>
  </r>
  <r>
    <n v="2992"/>
    <x v="1483"/>
    <x v="0"/>
    <x v="823"/>
    <d v="2013-02-26T00:00:00"/>
    <s v="Second Class"/>
    <s v="MC-17635"/>
    <s v="Matthew Clasen"/>
    <x v="1"/>
    <s v="United States"/>
    <x v="1"/>
    <x v="1"/>
    <n v="90032"/>
    <x v="1"/>
    <s v="OFF-BI-10002309"/>
    <x v="1"/>
    <x v="8"/>
    <s v="Avery Heavy-Duty EZD  Binder With Locking Rings"/>
    <x v="2443"/>
    <n v="7"/>
    <n v="0.2"/>
    <n v="10.936799999999998"/>
  </r>
  <r>
    <n v="2993"/>
    <x v="1484"/>
    <x v="0"/>
    <x v="824"/>
    <d v="2013-10-07T00:00:00"/>
    <s v="Standard Class"/>
    <s v="TT-21265"/>
    <s v="Tim Taslimi"/>
    <x v="1"/>
    <s v="United States"/>
    <x v="20"/>
    <x v="15"/>
    <n v="10024"/>
    <x v="3"/>
    <s v="OFF-AP-10004532"/>
    <x v="1"/>
    <x v="9"/>
    <s v="Kensington 6 Outlet Guardian Standard Surge Protector"/>
    <x v="639"/>
    <n v="3"/>
    <n v="0"/>
    <n v="16.588799999999999"/>
  </r>
  <r>
    <n v="2994"/>
    <x v="1485"/>
    <x v="3"/>
    <x v="825"/>
    <d v="2014-03-18T00:00:00"/>
    <s v="Standard Class"/>
    <s v="MJ-17740"/>
    <s v="Max Jones"/>
    <x v="0"/>
    <s v="United States"/>
    <x v="66"/>
    <x v="12"/>
    <n v="48227"/>
    <x v="2"/>
    <s v="OFF-BI-10003091"/>
    <x v="1"/>
    <x v="8"/>
    <s v="GBC DocuBind TL200 Manual Binding Machine"/>
    <x v="1658"/>
    <n v="4"/>
    <n v="0"/>
    <n v="421.08239999999995"/>
  </r>
  <r>
    <n v="2995"/>
    <x v="1486"/>
    <x v="0"/>
    <x v="369"/>
    <d v="2013-09-14T00:00:00"/>
    <s v="Second Class"/>
    <s v="AT-10735"/>
    <s v="Annie Thurman"/>
    <x v="0"/>
    <s v="United States"/>
    <x v="280"/>
    <x v="1"/>
    <n v="95207"/>
    <x v="1"/>
    <s v="OFF-BI-10004654"/>
    <x v="1"/>
    <x v="8"/>
    <s v="VariCap6 Expandable Binder"/>
    <x v="2444"/>
    <n v="4"/>
    <n v="0.2"/>
    <n v="18.683999999999997"/>
  </r>
  <r>
    <n v="2996"/>
    <x v="1487"/>
    <x v="2"/>
    <x v="686"/>
    <d v="2011-07-21T00:00:00"/>
    <s v="Standard Class"/>
    <s v="PB-19150"/>
    <s v="Philip Brown"/>
    <x v="0"/>
    <s v="United States"/>
    <x v="42"/>
    <x v="16"/>
    <n v="85023"/>
    <x v="1"/>
    <s v="OFF-ST-10000760"/>
    <x v="1"/>
    <x v="4"/>
    <s v="Eldon Fold 'N Roll Cart System"/>
    <x v="2336"/>
    <n v="5"/>
    <n v="0.2"/>
    <n v="6.2910000000000004"/>
  </r>
  <r>
    <n v="2997"/>
    <x v="1488"/>
    <x v="2"/>
    <x v="261"/>
    <d v="2011-06-25T00:00:00"/>
    <s v="Standard Class"/>
    <s v="NW-18400"/>
    <s v="Natalie Webber"/>
    <x v="0"/>
    <s v="United States"/>
    <x v="10"/>
    <x v="9"/>
    <n v="19120"/>
    <x v="3"/>
    <s v="OFF-EN-10001539"/>
    <x v="1"/>
    <x v="12"/>
    <s v="Staples"/>
    <x v="1730"/>
    <n v="4"/>
    <n v="0.2"/>
    <n v="8.4024000000000001"/>
  </r>
  <r>
    <n v="2998"/>
    <x v="1488"/>
    <x v="2"/>
    <x v="261"/>
    <d v="2011-06-25T00:00:00"/>
    <s v="Standard Class"/>
    <s v="NW-18400"/>
    <s v="Natalie Webber"/>
    <x v="0"/>
    <s v="United States"/>
    <x v="10"/>
    <x v="9"/>
    <n v="19120"/>
    <x v="3"/>
    <s v="FUR-FU-10000550"/>
    <x v="0"/>
    <x v="5"/>
    <s v="Stacking Trays by OIC"/>
    <x v="2217"/>
    <n v="1"/>
    <n v="0.2"/>
    <n v="0.64739999999999964"/>
  </r>
  <r>
    <n v="2999"/>
    <x v="1488"/>
    <x v="2"/>
    <x v="261"/>
    <d v="2011-06-25T00:00:00"/>
    <s v="Standard Class"/>
    <s v="NW-18400"/>
    <s v="Natalie Webber"/>
    <x v="0"/>
    <s v="United States"/>
    <x v="10"/>
    <x v="9"/>
    <n v="19120"/>
    <x v="3"/>
    <s v="TEC-AC-10003628"/>
    <x v="2"/>
    <x v="11"/>
    <s v="Logitech 910-002974 M325 Wireless Mouse for Web Scrolling"/>
    <x v="1679"/>
    <n v="4"/>
    <n v="0.2"/>
    <n v="28.790400000000009"/>
  </r>
  <r>
    <n v="3000"/>
    <x v="1488"/>
    <x v="2"/>
    <x v="261"/>
    <d v="2011-06-25T00:00:00"/>
    <s v="Standard Class"/>
    <s v="NW-18400"/>
    <s v="Natalie Webber"/>
    <x v="0"/>
    <s v="United States"/>
    <x v="10"/>
    <x v="9"/>
    <n v="19120"/>
    <x v="3"/>
    <s v="TEC-MA-10004521"/>
    <x v="2"/>
    <x v="15"/>
    <s v="Epson Perfection V600 Photo Scanner"/>
    <x v="2445"/>
    <n v="3"/>
    <n v="0.7"/>
    <n v="-172.49250000000001"/>
  </r>
  <r>
    <n v="3001"/>
    <x v="1488"/>
    <x v="2"/>
    <x v="261"/>
    <d v="2011-06-25T00:00:00"/>
    <s v="Standard Class"/>
    <s v="NW-18400"/>
    <s v="Natalie Webber"/>
    <x v="0"/>
    <s v="United States"/>
    <x v="10"/>
    <x v="9"/>
    <n v="19120"/>
    <x v="3"/>
    <s v="OFF-AP-10003860"/>
    <x v="1"/>
    <x v="9"/>
    <s v="Fellowes Advanced 8 Outlet Surge Suppressor with Phone/Fax Protection"/>
    <x v="2446"/>
    <n v="2"/>
    <n v="0.2"/>
    <n v="3.8864000000000001"/>
  </r>
  <r>
    <n v="3002"/>
    <x v="1488"/>
    <x v="2"/>
    <x v="261"/>
    <d v="2011-06-25T00:00:00"/>
    <s v="Standard Class"/>
    <s v="NW-18400"/>
    <s v="Natalie Webber"/>
    <x v="0"/>
    <s v="United States"/>
    <x v="10"/>
    <x v="9"/>
    <n v="19120"/>
    <x v="3"/>
    <s v="OFF-BI-10000069"/>
    <x v="1"/>
    <x v="8"/>
    <s v="GBC Prepunched Paper, 19-Hole, for Binding Systems, 24-lb"/>
    <x v="2447"/>
    <n v="2"/>
    <n v="0.7"/>
    <n v="-7.2048000000000023"/>
  </r>
  <r>
    <n v="3003"/>
    <x v="1489"/>
    <x v="1"/>
    <x v="761"/>
    <d v="2012-07-10T00:00:00"/>
    <s v="Standard Class"/>
    <s v="VP-21730"/>
    <s v="Victor Preis"/>
    <x v="2"/>
    <s v="United States"/>
    <x v="341"/>
    <x v="12"/>
    <n v="48310"/>
    <x v="2"/>
    <s v="OFF-BI-10003655"/>
    <x v="1"/>
    <x v="8"/>
    <s v="Durable Pressboard Binders"/>
    <x v="2448"/>
    <n v="5"/>
    <n v="0"/>
    <n v="8.93"/>
  </r>
  <r>
    <n v="3004"/>
    <x v="1490"/>
    <x v="3"/>
    <x v="819"/>
    <d v="2014-12-24T00:00:00"/>
    <s v="Standard Class"/>
    <s v="RD-19810"/>
    <s v="Ross DeVincentis"/>
    <x v="2"/>
    <s v="United States"/>
    <x v="30"/>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x v="20"/>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x v="342"/>
    <x v="6"/>
    <n v="54703"/>
    <x v="2"/>
    <s v="OFF-BI-10000666"/>
    <x v="1"/>
    <x v="8"/>
    <s v="Surelock Post Binders"/>
    <x v="1296"/>
    <n v="3"/>
    <n v="0"/>
    <n v="45.839999999999996"/>
  </r>
  <r>
    <n v="3007"/>
    <x v="1493"/>
    <x v="3"/>
    <x v="119"/>
    <d v="2014-10-16T00:00:00"/>
    <s v="First Class"/>
    <s v="CR-12730"/>
    <s v="Craig Reiter"/>
    <x v="0"/>
    <s v="United States"/>
    <x v="20"/>
    <x v="15"/>
    <n v="10009"/>
    <x v="3"/>
    <s v="OFF-AP-10000828"/>
    <x v="1"/>
    <x v="9"/>
    <s v="Avanti 4.4 Cu. Ft. Refrigerator"/>
    <x v="2451"/>
    <n v="5"/>
    <n v="0"/>
    <n v="253.37199999999996"/>
  </r>
  <r>
    <n v="3008"/>
    <x v="1494"/>
    <x v="2"/>
    <x v="745"/>
    <d v="2011-10-29T00:00:00"/>
    <s v="Standard Class"/>
    <s v="AA-10375"/>
    <s v="Allen Armold"/>
    <x v="0"/>
    <s v="United States"/>
    <x v="277"/>
    <x v="1"/>
    <n v="91730"/>
    <x v="1"/>
    <s v="OFF-BI-10002706"/>
    <x v="1"/>
    <x v="8"/>
    <s v="Avery Premier Heavy-Duty Binder with Round Locking Rings"/>
    <x v="2452"/>
    <n v="3"/>
    <n v="0.2"/>
    <n v="11.138399999999999"/>
  </r>
  <r>
    <n v="3009"/>
    <x v="1495"/>
    <x v="0"/>
    <x v="5"/>
    <d v="2013-12-07T00:00:00"/>
    <s v="First Class"/>
    <s v="JG-15160"/>
    <s v="James Galang"/>
    <x v="0"/>
    <s v="United States"/>
    <x v="208"/>
    <x v="0"/>
    <n v="42071"/>
    <x v="0"/>
    <s v="FUR-FU-10004748"/>
    <x v="0"/>
    <x v="5"/>
    <s v="Howard Miller 16&quot; Diameter Gallery Wall Clock"/>
    <x v="1868"/>
    <n v="3"/>
    <n v="0"/>
    <n v="74.809799999999996"/>
  </r>
  <r>
    <n v="3010"/>
    <x v="1496"/>
    <x v="0"/>
    <x v="197"/>
    <d v="2013-07-30T00:00:00"/>
    <s v="Standard Class"/>
    <s v="RR-19525"/>
    <s v="Rick Reed"/>
    <x v="1"/>
    <s v="United States"/>
    <x v="167"/>
    <x v="24"/>
    <n v="43615"/>
    <x v="3"/>
    <s v="OFF-AP-10000026"/>
    <x v="1"/>
    <x v="9"/>
    <s v="Tripp Lite Isotel 6 Outlet Surge Protector with Fax/Modem Protection"/>
    <x v="2453"/>
    <n v="5"/>
    <n v="0.2"/>
    <n v="27.43649999999996"/>
  </r>
  <r>
    <n v="3011"/>
    <x v="1497"/>
    <x v="3"/>
    <x v="827"/>
    <d v="2014-04-24T00:00:00"/>
    <s v="Standard Class"/>
    <s v="SR-20425"/>
    <s v="Sharelle Roach"/>
    <x v="2"/>
    <s v="United States"/>
    <x v="103"/>
    <x v="22"/>
    <n v="80027"/>
    <x v="1"/>
    <s v="OFF-BI-10000773"/>
    <x v="1"/>
    <x v="8"/>
    <s v="Insertable Tab Post Binder Dividers"/>
    <x v="2454"/>
    <n v="5"/>
    <n v="0.7"/>
    <n v="-9.222999999999999"/>
  </r>
  <r>
    <n v="3012"/>
    <x v="1497"/>
    <x v="3"/>
    <x v="827"/>
    <d v="2014-04-24T00:00:00"/>
    <s v="Standard Class"/>
    <s v="SR-20425"/>
    <s v="Sharelle Roach"/>
    <x v="2"/>
    <s v="United States"/>
    <x v="103"/>
    <x v="22"/>
    <n v="80027"/>
    <x v="1"/>
    <s v="TEC-MA-10000822"/>
    <x v="2"/>
    <x v="15"/>
    <s v="Lexmark MX611dhe Monochrome Laser Printer"/>
    <x v="2455"/>
    <n v="5"/>
    <n v="0.7"/>
    <n v="-3399.9800000000009"/>
  </r>
  <r>
    <n v="3013"/>
    <x v="1497"/>
    <x v="3"/>
    <x v="827"/>
    <d v="2014-04-24T00:00:00"/>
    <s v="Standard Class"/>
    <s v="SR-20425"/>
    <s v="Sharelle Roach"/>
    <x v="2"/>
    <s v="United States"/>
    <x v="103"/>
    <x v="22"/>
    <n v="80027"/>
    <x v="1"/>
    <s v="OFF-BI-10001543"/>
    <x v="1"/>
    <x v="8"/>
    <s v="GBC VeloBinder Manual Binding System"/>
    <x v="2456"/>
    <n v="2"/>
    <n v="0.7"/>
    <n v="-15.835599999999999"/>
  </r>
  <r>
    <n v="3014"/>
    <x v="1497"/>
    <x v="3"/>
    <x v="827"/>
    <d v="2014-04-24T00:00:00"/>
    <s v="Standard Class"/>
    <s v="SR-20425"/>
    <s v="Sharelle Roach"/>
    <x v="2"/>
    <s v="United States"/>
    <x v="103"/>
    <x v="22"/>
    <n v="80027"/>
    <x v="1"/>
    <s v="OFF-BI-10003355"/>
    <x v="1"/>
    <x v="8"/>
    <s v="Cardinal Holdit Business Card Pockets"/>
    <x v="2457"/>
    <n v="6"/>
    <n v="0.7"/>
    <n v="-6.573599999999999"/>
  </r>
  <r>
    <n v="3015"/>
    <x v="1497"/>
    <x v="3"/>
    <x v="827"/>
    <d v="2014-04-24T00:00:00"/>
    <s v="Standard Class"/>
    <s v="SR-20425"/>
    <s v="Sharelle Roach"/>
    <x v="2"/>
    <s v="United States"/>
    <x v="103"/>
    <x v="22"/>
    <n v="80027"/>
    <x v="1"/>
    <s v="OFF-PA-10002005"/>
    <x v="1"/>
    <x v="10"/>
    <s v="Xerox 225"/>
    <x v="561"/>
    <n v="4"/>
    <n v="0.2"/>
    <n v="7.2576000000000001"/>
  </r>
  <r>
    <n v="3016"/>
    <x v="1498"/>
    <x v="1"/>
    <x v="14"/>
    <d v="2012-09-21T00:00:00"/>
    <s v="Standard Class"/>
    <s v="LS-16975"/>
    <s v="Lindsay Shagiari"/>
    <x v="2"/>
    <s v="United States"/>
    <x v="20"/>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x v="343"/>
    <x v="5"/>
    <n v="78577"/>
    <x v="2"/>
    <s v="OFF-ST-10002743"/>
    <x v="1"/>
    <x v="4"/>
    <s v="SAFCO Boltless Steel Shelving"/>
    <x v="2459"/>
    <n v="8"/>
    <n v="0.2"/>
    <n v="-172.73280000000005"/>
  </r>
  <r>
    <n v="3018"/>
    <x v="1499"/>
    <x v="0"/>
    <x v="828"/>
    <d v="2013-08-31T00:00:00"/>
    <s v="Standard Class"/>
    <s v="MH-18115"/>
    <s v="Mick Hernandez"/>
    <x v="2"/>
    <s v="United States"/>
    <x v="343"/>
    <x v="5"/>
    <n v="78577"/>
    <x v="2"/>
    <s v="FUR-FU-10004973"/>
    <x v="0"/>
    <x v="5"/>
    <s v="Flat Face Poster Frame"/>
    <x v="1832"/>
    <n v="3"/>
    <n v="0.6"/>
    <n v="-10.173599999999997"/>
  </r>
  <r>
    <n v="3019"/>
    <x v="1499"/>
    <x v="0"/>
    <x v="828"/>
    <d v="2013-08-31T00:00:00"/>
    <s v="Standard Class"/>
    <s v="MH-18115"/>
    <s v="Mick Hernandez"/>
    <x v="2"/>
    <s v="United States"/>
    <x v="343"/>
    <x v="5"/>
    <n v="78577"/>
    <x v="2"/>
    <s v="TEC-AC-10002842"/>
    <x v="2"/>
    <x v="11"/>
    <s v="WD My Passport Ultra 2TB Portable External Hard Drive"/>
    <x v="2460"/>
    <n v="7"/>
    <n v="0.2"/>
    <n v="-33.319999999999965"/>
  </r>
  <r>
    <n v="3020"/>
    <x v="1500"/>
    <x v="1"/>
    <x v="627"/>
    <d v="2012-11-14T00:00:00"/>
    <s v="Standard Class"/>
    <s v="SC-20095"/>
    <s v="Sanjit Chand"/>
    <x v="0"/>
    <s v="United States"/>
    <x v="7"/>
    <x v="7"/>
    <n v="84084"/>
    <x v="1"/>
    <s v="OFF-FA-10002701"/>
    <x v="1"/>
    <x v="13"/>
    <s v="Alliance Rubber Bands"/>
    <x v="1325"/>
    <n v="3"/>
    <n v="0"/>
    <n v="0.20159999999999978"/>
  </r>
  <r>
    <n v="3021"/>
    <x v="1500"/>
    <x v="1"/>
    <x v="627"/>
    <d v="2012-11-14T00:00:00"/>
    <s v="Standard Class"/>
    <s v="SC-20095"/>
    <s v="Sanjit Chand"/>
    <x v="0"/>
    <s v="United States"/>
    <x v="7"/>
    <x v="7"/>
    <n v="84084"/>
    <x v="1"/>
    <s v="OFF-PA-10001125"/>
    <x v="1"/>
    <x v="10"/>
    <s v="Xerox 1988"/>
    <x v="1663"/>
    <n v="3"/>
    <n v="0"/>
    <n v="41.822999999999993"/>
  </r>
  <r>
    <n v="3022"/>
    <x v="1500"/>
    <x v="1"/>
    <x v="627"/>
    <d v="2012-11-14T00:00:00"/>
    <s v="Standard Class"/>
    <s v="SC-20095"/>
    <s v="Sanjit Chand"/>
    <x v="0"/>
    <s v="United States"/>
    <x v="7"/>
    <x v="7"/>
    <n v="84084"/>
    <x v="1"/>
    <s v="FUR-FU-10004090"/>
    <x v="0"/>
    <x v="5"/>
    <s v="Executive Impressions 14&quot; Contract Wall Clock"/>
    <x v="2461"/>
    <n v="3"/>
    <n v="0"/>
    <n v="22.007699999999996"/>
  </r>
  <r>
    <n v="3023"/>
    <x v="1500"/>
    <x v="1"/>
    <x v="627"/>
    <d v="2012-11-14T00:00:00"/>
    <s v="Standard Class"/>
    <s v="SC-20095"/>
    <s v="Sanjit Chand"/>
    <x v="0"/>
    <s v="United States"/>
    <x v="7"/>
    <x v="7"/>
    <n v="84084"/>
    <x v="1"/>
    <s v="OFF-BI-10001510"/>
    <x v="1"/>
    <x v="8"/>
    <s v="Deluxe Heavy-Duty Vinyl Round Ring Binder"/>
    <x v="2462"/>
    <n v="5"/>
    <n v="0.2"/>
    <n v="28.65"/>
  </r>
  <r>
    <n v="3024"/>
    <x v="1501"/>
    <x v="3"/>
    <x v="701"/>
    <d v="2014-11-24T00:00:00"/>
    <s v="Standard Class"/>
    <s v="JB-16000"/>
    <s v="Joy Bell-"/>
    <x v="0"/>
    <s v="United States"/>
    <x v="180"/>
    <x v="5"/>
    <n v="78521"/>
    <x v="2"/>
    <s v="FUR-BO-10002202"/>
    <x v="0"/>
    <x v="0"/>
    <s v="Atlantic Metals Mobile 2-Shelf Bookcases, Custom Colors"/>
    <x v="2463"/>
    <n v="2"/>
    <n v="0.32"/>
    <n v="-14.458800000000025"/>
  </r>
  <r>
    <n v="3025"/>
    <x v="1502"/>
    <x v="1"/>
    <x v="627"/>
    <d v="2012-11-13T00:00:00"/>
    <s v="Standard Class"/>
    <s v="AC-10450"/>
    <s v="Amy Cox"/>
    <x v="0"/>
    <s v="United States"/>
    <x v="20"/>
    <x v="15"/>
    <n v="10011"/>
    <x v="3"/>
    <s v="OFF-BI-10001922"/>
    <x v="1"/>
    <x v="8"/>
    <s v="Storex Dura Pro Binders"/>
    <x v="2464"/>
    <n v="11"/>
    <n v="0.2"/>
    <n v="17.641799999999996"/>
  </r>
  <r>
    <n v="3026"/>
    <x v="1502"/>
    <x v="1"/>
    <x v="627"/>
    <d v="2012-11-13T00:00:00"/>
    <s v="Standard Class"/>
    <s v="AC-10450"/>
    <s v="Amy Cox"/>
    <x v="0"/>
    <s v="United States"/>
    <x v="20"/>
    <x v="15"/>
    <n v="10011"/>
    <x v="3"/>
    <s v="OFF-PA-10001667"/>
    <x v="1"/>
    <x v="10"/>
    <s v="Great White Multi-Use Recycled Paper (20Lb. and 84 Bright)"/>
    <x v="1465"/>
    <n v="3"/>
    <n v="0"/>
    <n v="8.0730000000000004"/>
  </r>
  <r>
    <n v="3027"/>
    <x v="1503"/>
    <x v="3"/>
    <x v="300"/>
    <d v="2014-04-27T00:00:00"/>
    <s v="Standard Class"/>
    <s v="MO-17800"/>
    <s v="Meg O'Connel"/>
    <x v="2"/>
    <s v="United States"/>
    <x v="10"/>
    <x v="9"/>
    <n v="19140"/>
    <x v="3"/>
    <s v="FUR-FU-10001488"/>
    <x v="0"/>
    <x v="5"/>
    <s v="Tenex 46&quot; x 60&quot; Computer Anti-Static Chairmat, Rectangular Shaped"/>
    <x v="1825"/>
    <n v="3"/>
    <n v="0.2"/>
    <n v="0"/>
  </r>
  <r>
    <n v="3028"/>
    <x v="1504"/>
    <x v="2"/>
    <x v="829"/>
    <d v="2011-08-24T00:00:00"/>
    <s v="Same Day"/>
    <s v="RB-19645"/>
    <s v="Robert Barroso"/>
    <x v="1"/>
    <s v="United States"/>
    <x v="344"/>
    <x v="37"/>
    <n v="59102"/>
    <x v="1"/>
    <s v="OFF-BI-10002799"/>
    <x v="1"/>
    <x v="8"/>
    <s v="SlimView Poly Binder, 3/8&quot;"/>
    <x v="1838"/>
    <n v="2"/>
    <n v="0.2"/>
    <n v="2.6935999999999991"/>
  </r>
  <r>
    <n v="3029"/>
    <x v="1505"/>
    <x v="3"/>
    <x v="94"/>
    <d v="2014-12-22T00:00:00"/>
    <s v="Standard Class"/>
    <s v="AI-10855"/>
    <s v="Arianne Irving"/>
    <x v="0"/>
    <s v="United States"/>
    <x v="269"/>
    <x v="17"/>
    <n v="23320"/>
    <x v="0"/>
    <s v="FUR-CH-10003846"/>
    <x v="0"/>
    <x v="1"/>
    <s v="Hon Valutask Swivel Chairs"/>
    <x v="2465"/>
    <n v="5"/>
    <n v="0"/>
    <n v="80.78400000000002"/>
  </r>
  <r>
    <n v="3030"/>
    <x v="1506"/>
    <x v="0"/>
    <x v="830"/>
    <d v="2013-03-29T00:00:00"/>
    <s v="Standard Class"/>
    <s v="DR-12880"/>
    <s v="Dan Reichenbach"/>
    <x v="1"/>
    <s v="United States"/>
    <x v="345"/>
    <x v="21"/>
    <n v="97030"/>
    <x v="1"/>
    <s v="TEC-PH-10003691"/>
    <x v="2"/>
    <x v="7"/>
    <s v="BlackBerry Q10"/>
    <x v="2466"/>
    <n v="4"/>
    <n v="0.2"/>
    <n v="25.198000000000008"/>
  </r>
  <r>
    <n v="3031"/>
    <x v="1507"/>
    <x v="1"/>
    <x v="481"/>
    <d v="2012-09-27T00:00:00"/>
    <s v="Standard Class"/>
    <s v="DM-12955"/>
    <s v="Dario Medina"/>
    <x v="1"/>
    <s v="United States"/>
    <x v="291"/>
    <x v="12"/>
    <n v="48146"/>
    <x v="2"/>
    <s v="FUR-BO-10000468"/>
    <x v="0"/>
    <x v="0"/>
    <s v="O'Sullivan 2-Shelf Heavy-Duty Bookcases"/>
    <x v="1949"/>
    <n v="4"/>
    <n v="0"/>
    <n v="31.091200000000015"/>
  </r>
  <r>
    <n v="3032"/>
    <x v="1507"/>
    <x v="1"/>
    <x v="481"/>
    <d v="2012-09-27T00:00:00"/>
    <s v="Standard Class"/>
    <s v="DM-12955"/>
    <s v="Dario Medina"/>
    <x v="1"/>
    <s v="United States"/>
    <x v="291"/>
    <x v="12"/>
    <n v="48146"/>
    <x v="2"/>
    <s v="OFF-AR-10001044"/>
    <x v="1"/>
    <x v="6"/>
    <s v="BOSTON Ranger #55 Pencil Sharpener, Black"/>
    <x v="2467"/>
    <n v="1"/>
    <n v="0"/>
    <n v="7.5370999999999988"/>
  </r>
  <r>
    <n v="3033"/>
    <x v="1508"/>
    <x v="0"/>
    <x v="831"/>
    <d v="2013-11-27T00:00:00"/>
    <s v="Standard Class"/>
    <s v="JH-16180"/>
    <s v="Justin Hirsh"/>
    <x v="0"/>
    <s v="United States"/>
    <x v="345"/>
    <x v="21"/>
    <n v="97030"/>
    <x v="1"/>
    <s v="FUR-CH-10003833"/>
    <x v="0"/>
    <x v="1"/>
    <s v="Novimex Fabric Task Chair"/>
    <x v="2468"/>
    <n v="4"/>
    <n v="0.2"/>
    <n v="-12.196000000000005"/>
  </r>
  <r>
    <n v="3034"/>
    <x v="1509"/>
    <x v="3"/>
    <x v="118"/>
    <d v="2014-09-22T00:00:00"/>
    <s v="Standard Class"/>
    <s v="AB-10060"/>
    <s v="Adam Bellavance"/>
    <x v="2"/>
    <s v="United States"/>
    <x v="10"/>
    <x v="9"/>
    <n v="19143"/>
    <x v="3"/>
    <s v="OFF-PA-10004355"/>
    <x v="1"/>
    <x v="10"/>
    <s v="Xerox 231"/>
    <x v="561"/>
    <n v="4"/>
    <n v="0.2"/>
    <n v="7.2576000000000001"/>
  </r>
  <r>
    <n v="3035"/>
    <x v="1510"/>
    <x v="1"/>
    <x v="832"/>
    <d v="2012-06-16T00:00:00"/>
    <s v="Standard Class"/>
    <s v="BD-11605"/>
    <s v="Brian Dahlen"/>
    <x v="0"/>
    <s v="United States"/>
    <x v="53"/>
    <x v="28"/>
    <n v="71203"/>
    <x v="0"/>
    <s v="TEC-AC-10003038"/>
    <x v="2"/>
    <x v="11"/>
    <s v="Kingston Digital DataTraveler 16GB USB 2.0"/>
    <x v="2469"/>
    <n v="6"/>
    <n v="0"/>
    <n v="10.202999999999994"/>
  </r>
  <r>
    <n v="3036"/>
    <x v="1510"/>
    <x v="1"/>
    <x v="832"/>
    <d v="2012-06-16T00:00:00"/>
    <s v="Standard Class"/>
    <s v="BD-11605"/>
    <s v="Brian Dahlen"/>
    <x v="0"/>
    <s v="United States"/>
    <x v="53"/>
    <x v="28"/>
    <n v="71203"/>
    <x v="0"/>
    <s v="OFF-BI-10002799"/>
    <x v="1"/>
    <x v="8"/>
    <s v="SlimView Poly Binder, 3/8&quot;"/>
    <x v="2470"/>
    <n v="7"/>
    <n v="0"/>
    <n v="16.679599999999997"/>
  </r>
  <r>
    <n v="3037"/>
    <x v="1510"/>
    <x v="1"/>
    <x v="832"/>
    <d v="2012-06-16T00:00:00"/>
    <s v="Standard Class"/>
    <s v="BD-11605"/>
    <s v="Brian Dahlen"/>
    <x v="0"/>
    <s v="United States"/>
    <x v="53"/>
    <x v="28"/>
    <n v="71203"/>
    <x v="0"/>
    <s v="OFF-AR-10003582"/>
    <x v="1"/>
    <x v="6"/>
    <s v="Boston Electric Pencil Sharpener, Model 1818, Charcoal Black"/>
    <x v="2471"/>
    <n v="2"/>
    <n v="0"/>
    <n v="15.764000000000003"/>
  </r>
  <r>
    <n v="3038"/>
    <x v="1510"/>
    <x v="1"/>
    <x v="832"/>
    <d v="2012-06-16T00:00:00"/>
    <s v="Standard Class"/>
    <s v="BD-11605"/>
    <s v="Brian Dahlen"/>
    <x v="0"/>
    <s v="United States"/>
    <x v="53"/>
    <x v="28"/>
    <n v="71203"/>
    <x v="0"/>
    <s v="OFF-PA-10004451"/>
    <x v="1"/>
    <x v="10"/>
    <s v="Xerox 222"/>
    <x v="56"/>
    <n v="5"/>
    <n v="0"/>
    <n v="15.552000000000001"/>
  </r>
  <r>
    <n v="3039"/>
    <x v="1510"/>
    <x v="1"/>
    <x v="832"/>
    <d v="2012-06-16T00:00:00"/>
    <s v="Standard Class"/>
    <s v="BD-11605"/>
    <s v="Brian Dahlen"/>
    <x v="0"/>
    <s v="United States"/>
    <x v="53"/>
    <x v="28"/>
    <n v="71203"/>
    <x v="0"/>
    <s v="FUR-FU-10004666"/>
    <x v="0"/>
    <x v="5"/>
    <s v="DAX Clear Channel Poster Frame"/>
    <x v="2472"/>
    <n v="2"/>
    <n v="0"/>
    <n v="10.789200000000001"/>
  </r>
  <r>
    <n v="3040"/>
    <x v="1511"/>
    <x v="3"/>
    <x v="621"/>
    <d v="2014-10-09T00:00:00"/>
    <s v="Standard Class"/>
    <s v="AS-10045"/>
    <s v="Aaron Smayling"/>
    <x v="1"/>
    <s v="United States"/>
    <x v="45"/>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x v="346"/>
    <x v="18"/>
    <n v="37421"/>
    <x v="0"/>
    <s v="FUR-FU-10004270"/>
    <x v="0"/>
    <x v="5"/>
    <s v="Eldon Image Series Desk Accessories, Burgundy"/>
    <x v="2474"/>
    <n v="5"/>
    <n v="0.2"/>
    <n v="3.3439999999999994"/>
  </r>
  <r>
    <n v="3042"/>
    <x v="1513"/>
    <x v="3"/>
    <x v="220"/>
    <d v="2014-09-13T00:00:00"/>
    <s v="Same Day"/>
    <s v="KF-16285"/>
    <s v="Karen Ferguson"/>
    <x v="2"/>
    <s v="United States"/>
    <x v="85"/>
    <x v="1"/>
    <n v="90805"/>
    <x v="1"/>
    <s v="OFF-PA-10003172"/>
    <x v="1"/>
    <x v="10"/>
    <s v="Xerox 1996"/>
    <x v="91"/>
    <n v="2"/>
    <n v="0"/>
    <n v="6.2208000000000006"/>
  </r>
  <r>
    <n v="3043"/>
    <x v="1513"/>
    <x v="3"/>
    <x v="220"/>
    <d v="2014-09-13T00:00:00"/>
    <s v="Same Day"/>
    <s v="KF-16285"/>
    <s v="Karen Ferguson"/>
    <x v="2"/>
    <s v="United States"/>
    <x v="85"/>
    <x v="1"/>
    <n v="90805"/>
    <x v="1"/>
    <s v="OFF-EN-10002312"/>
    <x v="1"/>
    <x v="12"/>
    <s v="#10 Self-Seal White Envelopes"/>
    <x v="2475"/>
    <n v="2"/>
    <n v="0"/>
    <n v="10.8682"/>
  </r>
  <r>
    <n v="3044"/>
    <x v="1513"/>
    <x v="3"/>
    <x v="220"/>
    <d v="2014-09-13T00:00:00"/>
    <s v="Same Day"/>
    <s v="KF-16285"/>
    <s v="Karen Ferguson"/>
    <x v="2"/>
    <s v="United States"/>
    <x v="85"/>
    <x v="1"/>
    <n v="90805"/>
    <x v="1"/>
    <s v="FUR-CH-10002320"/>
    <x v="0"/>
    <x v="1"/>
    <s v="Hon Pagoda Stacking Chairs"/>
    <x v="2476"/>
    <n v="8"/>
    <n v="0.2"/>
    <n v="256.78399999999976"/>
  </r>
  <r>
    <n v="3045"/>
    <x v="1514"/>
    <x v="1"/>
    <x v="28"/>
    <d v="2012-05-02T00:00:00"/>
    <s v="Second Class"/>
    <s v="BP-11230"/>
    <s v="Benjamin Patterson"/>
    <x v="0"/>
    <s v="United States"/>
    <x v="21"/>
    <x v="24"/>
    <n v="45373"/>
    <x v="3"/>
    <s v="TEC-PH-10001530"/>
    <x v="2"/>
    <x v="7"/>
    <s v="Cisco Unified IP Phone 7945G VoIP phone"/>
    <x v="2477"/>
    <n v="5"/>
    <n v="0.4"/>
    <n v="-255.74250000000001"/>
  </r>
  <r>
    <n v="3046"/>
    <x v="1515"/>
    <x v="3"/>
    <x v="44"/>
    <d v="2014-11-11T00:00:00"/>
    <s v="Second Class"/>
    <s v="CC-12430"/>
    <s v="Chuck Clark"/>
    <x v="2"/>
    <s v="United States"/>
    <x v="31"/>
    <x v="11"/>
    <n v="55407"/>
    <x v="2"/>
    <s v="OFF-AR-10001216"/>
    <x v="1"/>
    <x v="6"/>
    <s v="Newell 339"/>
    <x v="2255"/>
    <n v="5"/>
    <n v="0"/>
    <n v="3.6139999999999994"/>
  </r>
  <r>
    <n v="3047"/>
    <x v="1515"/>
    <x v="3"/>
    <x v="44"/>
    <d v="2014-11-11T00:00:00"/>
    <s v="Second Class"/>
    <s v="CC-12430"/>
    <s v="Chuck Clark"/>
    <x v="2"/>
    <s v="United States"/>
    <x v="31"/>
    <x v="11"/>
    <n v="55407"/>
    <x v="2"/>
    <s v="OFF-PA-10003127"/>
    <x v="1"/>
    <x v="10"/>
    <s v="Staples"/>
    <x v="978"/>
    <n v="1"/>
    <n v="0"/>
    <n v="12.134799999999998"/>
  </r>
  <r>
    <n v="3048"/>
    <x v="1516"/>
    <x v="2"/>
    <x v="587"/>
    <d v="2011-10-04T00:00:00"/>
    <s v="Standard Class"/>
    <s v="DB-13615"/>
    <s v="Doug Bickford"/>
    <x v="0"/>
    <s v="United States"/>
    <x v="4"/>
    <x v="4"/>
    <n v="98105"/>
    <x v="1"/>
    <s v="OFF-BI-10003910"/>
    <x v="1"/>
    <x v="8"/>
    <s v="DXL Angle-View Binders with Locking Rings by Samsill"/>
    <x v="752"/>
    <n v="7"/>
    <n v="0.2"/>
    <n v="13.4925"/>
  </r>
  <r>
    <n v="3049"/>
    <x v="1517"/>
    <x v="3"/>
    <x v="459"/>
    <d v="2014-04-05T00:00:00"/>
    <s v="First Class"/>
    <s v="TC-21475"/>
    <s v="Tony Chapman"/>
    <x v="2"/>
    <s v="United States"/>
    <x v="38"/>
    <x v="32"/>
    <n v="31907"/>
    <x v="0"/>
    <s v="FUR-TA-10004534"/>
    <x v="0"/>
    <x v="3"/>
    <s v="Bevis 44 x 96 Conference Tables"/>
    <x v="1764"/>
    <n v="2"/>
    <n v="0"/>
    <n v="70.005999999999972"/>
  </r>
  <r>
    <n v="3050"/>
    <x v="1517"/>
    <x v="3"/>
    <x v="459"/>
    <d v="2014-04-05T00:00:00"/>
    <s v="First Class"/>
    <s v="TC-21475"/>
    <s v="Tony Chapman"/>
    <x v="2"/>
    <s v="United States"/>
    <x v="38"/>
    <x v="32"/>
    <n v="31907"/>
    <x v="0"/>
    <s v="TEC-AC-10000892"/>
    <x v="2"/>
    <x v="11"/>
    <s v="NETGEAR N750 Dual Band Wi-Fi Gigabit Router"/>
    <x v="310"/>
    <n v="4"/>
    <n v="0"/>
    <n v="129.6"/>
  </r>
  <r>
    <n v="3051"/>
    <x v="1518"/>
    <x v="3"/>
    <x v="833"/>
    <d v="2014-10-12T00:00:00"/>
    <s v="Standard Class"/>
    <s v="NZ-18565"/>
    <s v="Nick Zandusky"/>
    <x v="2"/>
    <s v="United States"/>
    <x v="347"/>
    <x v="45"/>
    <n v="83642"/>
    <x v="1"/>
    <s v="FUR-FU-10003247"/>
    <x v="0"/>
    <x v="5"/>
    <s v="36X48 HARDFLOOR CHAIRMAT"/>
    <x v="108"/>
    <n v="2"/>
    <n v="0"/>
    <n v="2.9371999999999971"/>
  </r>
  <r>
    <n v="3052"/>
    <x v="1518"/>
    <x v="3"/>
    <x v="833"/>
    <d v="2014-10-12T00:00:00"/>
    <s v="Standard Class"/>
    <s v="NZ-18565"/>
    <s v="Nick Zandusky"/>
    <x v="2"/>
    <s v="United States"/>
    <x v="347"/>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x v="347"/>
    <x v="45"/>
    <n v="83642"/>
    <x v="1"/>
    <s v="OFF-PA-10001295"/>
    <x v="1"/>
    <x v="10"/>
    <s v="Computer Printout Paper with Letter-Trim Perforations"/>
    <x v="2479"/>
    <n v="2"/>
    <n v="0"/>
    <n v="18.211199999999998"/>
  </r>
  <r>
    <n v="3054"/>
    <x v="1519"/>
    <x v="0"/>
    <x v="526"/>
    <d v="2013-04-15T00:00:00"/>
    <s v="Second Class"/>
    <s v="SW-20350"/>
    <s v="Sean Wendt"/>
    <x v="2"/>
    <s v="United States"/>
    <x v="66"/>
    <x v="12"/>
    <n v="48227"/>
    <x v="2"/>
    <s v="TEC-PH-10002555"/>
    <x v="2"/>
    <x v="7"/>
    <s v="Nortel Meridian M5316 Digital phone"/>
    <x v="2480"/>
    <n v="2"/>
    <n v="0"/>
    <n v="134.654"/>
  </r>
  <r>
    <n v="3055"/>
    <x v="1519"/>
    <x v="0"/>
    <x v="526"/>
    <d v="2013-04-15T00:00:00"/>
    <s v="Second Class"/>
    <s v="SW-20350"/>
    <s v="Sean Wendt"/>
    <x v="2"/>
    <s v="United States"/>
    <x v="66"/>
    <x v="12"/>
    <n v="48227"/>
    <x v="2"/>
    <s v="OFF-BI-10000831"/>
    <x v="1"/>
    <x v="8"/>
    <s v="Storex Flexible Poly Binders with Double Pockets"/>
    <x v="267"/>
    <n v="2"/>
    <n v="0"/>
    <n v="2.4287999999999998"/>
  </r>
  <r>
    <n v="3056"/>
    <x v="1520"/>
    <x v="1"/>
    <x v="834"/>
    <d v="2012-09-01T00:00:00"/>
    <s v="Standard Class"/>
    <s v="TS-21370"/>
    <s v="Todd Sumrall"/>
    <x v="1"/>
    <s v="United States"/>
    <x v="22"/>
    <x v="10"/>
    <n v="60623"/>
    <x v="2"/>
    <s v="TEC-CO-10001046"/>
    <x v="2"/>
    <x v="16"/>
    <s v="Canon Imageclass D680 Copier / Fax"/>
    <x v="2481"/>
    <n v="5"/>
    <n v="0.2"/>
    <n v="874.98749999999984"/>
  </r>
  <r>
    <n v="3057"/>
    <x v="1521"/>
    <x v="3"/>
    <x v="15"/>
    <d v="2014-10-25T00:00:00"/>
    <s v="Second Class"/>
    <s v="HH-15010"/>
    <s v="Hilary Holden"/>
    <x v="1"/>
    <s v="United States"/>
    <x v="8"/>
    <x v="1"/>
    <n v="94110"/>
    <x v="1"/>
    <s v="OFF-EN-10002973"/>
    <x v="1"/>
    <x v="12"/>
    <s v="Ampad #10 Peel &amp; Seel Holiday Envelopes"/>
    <x v="2482"/>
    <n v="2"/>
    <n v="0"/>
    <n v="4.3008000000000006"/>
  </r>
  <r>
    <n v="3058"/>
    <x v="1521"/>
    <x v="3"/>
    <x v="15"/>
    <d v="2014-10-25T00:00:00"/>
    <s v="Second Class"/>
    <s v="HH-15010"/>
    <s v="Hilary Holden"/>
    <x v="1"/>
    <s v="United States"/>
    <x v="8"/>
    <x v="1"/>
    <n v="94110"/>
    <x v="1"/>
    <s v="OFF-LA-10001641"/>
    <x v="1"/>
    <x v="2"/>
    <s v="Avery 518"/>
    <x v="2483"/>
    <n v="10"/>
    <n v="0"/>
    <n v="15.120000000000001"/>
  </r>
  <r>
    <n v="3059"/>
    <x v="1521"/>
    <x v="3"/>
    <x v="15"/>
    <d v="2014-10-25T00:00:00"/>
    <s v="Second Class"/>
    <s v="HH-15010"/>
    <s v="Hilary Holden"/>
    <x v="1"/>
    <s v="United States"/>
    <x v="8"/>
    <x v="1"/>
    <n v="94110"/>
    <x v="1"/>
    <s v="FUR-FU-10003878"/>
    <x v="0"/>
    <x v="5"/>
    <s v="Linden 10&quot; Round Wall Clock, Black"/>
    <x v="2484"/>
    <n v="2"/>
    <n v="0"/>
    <n v="10.3904"/>
  </r>
  <r>
    <n v="3060"/>
    <x v="1521"/>
    <x v="3"/>
    <x v="15"/>
    <d v="2014-10-25T00:00:00"/>
    <s v="Second Class"/>
    <s v="HH-15010"/>
    <s v="Hilary Holden"/>
    <x v="1"/>
    <s v="United States"/>
    <x v="8"/>
    <x v="1"/>
    <n v="94110"/>
    <x v="1"/>
    <s v="FUR-TA-10003837"/>
    <x v="0"/>
    <x v="3"/>
    <s v="Anderson Hickey Conga Table Tops &amp; Accessories"/>
    <x v="2485"/>
    <n v="2"/>
    <n v="0.2"/>
    <n v="-3.3506000000000018"/>
  </r>
  <r>
    <n v="3061"/>
    <x v="1522"/>
    <x v="0"/>
    <x v="77"/>
    <d v="2013-11-13T00:00:00"/>
    <s v="Standard Class"/>
    <s v="DM-13345"/>
    <s v="Denise Monton"/>
    <x v="1"/>
    <s v="United States"/>
    <x v="46"/>
    <x v="24"/>
    <n v="43055"/>
    <x v="3"/>
    <s v="TEC-AC-10002800"/>
    <x v="2"/>
    <x v="11"/>
    <s v="Plantronics Audio 478 Stereo USB Headset"/>
    <x v="2486"/>
    <n v="3"/>
    <n v="0.2"/>
    <n v="22.495499999999989"/>
  </r>
  <r>
    <n v="3062"/>
    <x v="1523"/>
    <x v="3"/>
    <x v="448"/>
    <d v="2014-03-08T00:00:00"/>
    <s v="Standard Class"/>
    <s v="RE-19450"/>
    <s v="Richard Eichhorn"/>
    <x v="0"/>
    <s v="United States"/>
    <x v="61"/>
    <x v="5"/>
    <n v="75081"/>
    <x v="2"/>
    <s v="OFF-PA-10001307"/>
    <x v="1"/>
    <x v="10"/>
    <s v="Important Message Pads, 50 4-1/4 x 5-1/2 Forms per Pad"/>
    <x v="2051"/>
    <n v="8"/>
    <n v="0.2"/>
    <n v="9.743999999999998"/>
  </r>
  <r>
    <n v="3063"/>
    <x v="1524"/>
    <x v="1"/>
    <x v="154"/>
    <d v="2012-11-29T00:00:00"/>
    <s v="First Class"/>
    <s v="JD-16150"/>
    <s v="Justin Deggeller"/>
    <x v="1"/>
    <s v="United States"/>
    <x v="46"/>
    <x v="13"/>
    <n v="19711"/>
    <x v="3"/>
    <s v="TEC-PH-10002350"/>
    <x v="2"/>
    <x v="7"/>
    <s v="Apple EarPods with Remote and Mic"/>
    <x v="2487"/>
    <n v="3"/>
    <n v="0"/>
    <n v="23.511599999999998"/>
  </r>
  <r>
    <n v="3064"/>
    <x v="1524"/>
    <x v="1"/>
    <x v="154"/>
    <d v="2012-11-29T00:00:00"/>
    <s v="First Class"/>
    <s v="JD-16150"/>
    <s v="Justin Deggeller"/>
    <x v="1"/>
    <s v="United States"/>
    <x v="46"/>
    <x v="13"/>
    <n v="19711"/>
    <x v="3"/>
    <s v="TEC-AC-10000397"/>
    <x v="2"/>
    <x v="11"/>
    <s v="Perixx PERIBOARD-512B, Ergonomic Split Keyboard"/>
    <x v="2488"/>
    <n v="3"/>
    <n v="0"/>
    <n v="7.3479000000000028"/>
  </r>
  <r>
    <n v="3065"/>
    <x v="1525"/>
    <x v="3"/>
    <x v="677"/>
    <d v="2014-03-19T00:00:00"/>
    <s v="Second Class"/>
    <s v="BF-11215"/>
    <s v="Benjamin Farhat"/>
    <x v="2"/>
    <s v="United States"/>
    <x v="305"/>
    <x v="27"/>
    <n v="87105"/>
    <x v="1"/>
    <s v="OFF-ST-10000615"/>
    <x v="1"/>
    <x v="4"/>
    <s v="SimpliFile Personal File, Black Granite, 15w x 6-15/16d x 11-1/4h"/>
    <x v="2489"/>
    <n v="8"/>
    <n v="0"/>
    <n v="25.424000000000007"/>
  </r>
  <r>
    <n v="3066"/>
    <x v="1525"/>
    <x v="3"/>
    <x v="677"/>
    <d v="2014-03-19T00:00:00"/>
    <s v="Second Class"/>
    <s v="BF-11215"/>
    <s v="Benjamin Farhat"/>
    <x v="2"/>
    <s v="United States"/>
    <x v="305"/>
    <x v="27"/>
    <n v="87105"/>
    <x v="1"/>
    <s v="TEC-PH-10004531"/>
    <x v="2"/>
    <x v="7"/>
    <s v="OtterBox Commuter Series Case - iPhone 5 &amp; 5s"/>
    <x v="1196"/>
    <n v="8"/>
    <n v="0.2"/>
    <n v="49.257599999999996"/>
  </r>
  <r>
    <n v="3067"/>
    <x v="1525"/>
    <x v="3"/>
    <x v="677"/>
    <d v="2014-03-19T00:00:00"/>
    <s v="Second Class"/>
    <s v="BF-11215"/>
    <s v="Benjamin Farhat"/>
    <x v="2"/>
    <s v="United States"/>
    <x v="305"/>
    <x v="27"/>
    <n v="87105"/>
    <x v="1"/>
    <s v="TEC-AC-10004001"/>
    <x v="2"/>
    <x v="11"/>
    <s v="Logitech Wireless Headset H600 Over-The-Head Design"/>
    <x v="2490"/>
    <n v="5"/>
    <n v="0"/>
    <n v="88.129500000000007"/>
  </r>
  <r>
    <n v="3068"/>
    <x v="1525"/>
    <x v="3"/>
    <x v="677"/>
    <d v="2014-03-19T00:00:00"/>
    <s v="Second Class"/>
    <s v="BF-11215"/>
    <s v="Benjamin Farhat"/>
    <x v="2"/>
    <s v="United States"/>
    <x v="305"/>
    <x v="27"/>
    <n v="87105"/>
    <x v="1"/>
    <s v="OFF-PA-10001534"/>
    <x v="1"/>
    <x v="10"/>
    <s v="Xerox 230"/>
    <x v="1568"/>
    <n v="7"/>
    <n v="0"/>
    <n v="21.772800000000004"/>
  </r>
  <r>
    <n v="3069"/>
    <x v="1525"/>
    <x v="3"/>
    <x v="677"/>
    <d v="2014-03-19T00:00:00"/>
    <s v="Second Class"/>
    <s v="BF-11215"/>
    <s v="Benjamin Farhat"/>
    <x v="2"/>
    <s v="United States"/>
    <x v="305"/>
    <x v="27"/>
    <n v="87105"/>
    <x v="1"/>
    <s v="OFF-PA-10001815"/>
    <x v="1"/>
    <x v="10"/>
    <s v="Xerox 1885"/>
    <x v="2491"/>
    <n v="6"/>
    <n v="0"/>
    <n v="138.35519999999997"/>
  </r>
  <r>
    <n v="3070"/>
    <x v="1526"/>
    <x v="3"/>
    <x v="329"/>
    <d v="2014-12-01T00:00:00"/>
    <s v="Same Day"/>
    <s v="ML-17755"/>
    <s v="Max Ludwig"/>
    <x v="2"/>
    <s v="United States"/>
    <x v="167"/>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x v="46"/>
    <x v="13"/>
    <n v="19711"/>
    <x v="3"/>
    <s v="OFF-ST-10002011"/>
    <x v="1"/>
    <x v="4"/>
    <s v="Smead Adjustable Mobile File Trolley with Lockable Top"/>
    <x v="2493"/>
    <n v="7"/>
    <n v="0"/>
    <n v="792.26910000000021"/>
  </r>
  <r>
    <n v="3072"/>
    <x v="1527"/>
    <x v="2"/>
    <x v="664"/>
    <d v="2011-11-22T00:00:00"/>
    <s v="Standard Class"/>
    <s v="YC-21895"/>
    <s v="Yoseph Carroll"/>
    <x v="1"/>
    <s v="United States"/>
    <x v="46"/>
    <x v="13"/>
    <n v="19711"/>
    <x v="3"/>
    <s v="FUR-FU-10002379"/>
    <x v="0"/>
    <x v="5"/>
    <s v="Eldon Econocleat Chair Mats for Low Pile Carpets"/>
    <x v="2494"/>
    <n v="3"/>
    <n v="0"/>
    <n v="14.929199999999994"/>
  </r>
  <r>
    <n v="3073"/>
    <x v="1527"/>
    <x v="2"/>
    <x v="664"/>
    <d v="2011-11-22T00:00:00"/>
    <s v="Standard Class"/>
    <s v="YC-21895"/>
    <s v="Yoseph Carroll"/>
    <x v="1"/>
    <s v="United States"/>
    <x v="46"/>
    <x v="13"/>
    <n v="19711"/>
    <x v="3"/>
    <s v="OFF-AR-10003752"/>
    <x v="1"/>
    <x v="6"/>
    <s v="Deluxe Chalkboard Eraser Cleaner"/>
    <x v="2495"/>
    <n v="5"/>
    <n v="0"/>
    <n v="26.564999999999998"/>
  </r>
  <r>
    <n v="3074"/>
    <x v="1528"/>
    <x v="0"/>
    <x v="835"/>
    <d v="2013-01-05T00:00:00"/>
    <s v="First Class"/>
    <s v="LR-16915"/>
    <s v="Lena Radford"/>
    <x v="0"/>
    <s v="United States"/>
    <x v="1"/>
    <x v="1"/>
    <n v="90045"/>
    <x v="1"/>
    <s v="OFF-ST-10003692"/>
    <x v="1"/>
    <x v="4"/>
    <s v="Recycled Steel Personal File for Hanging File Folders"/>
    <x v="2496"/>
    <n v="2"/>
    <n v="0"/>
    <n v="28.614999999999995"/>
  </r>
  <r>
    <n v="3075"/>
    <x v="1529"/>
    <x v="1"/>
    <x v="292"/>
    <d v="2012-10-08T00:00:00"/>
    <s v="Standard Class"/>
    <s v="BS-11755"/>
    <s v="Bruce Stewart"/>
    <x v="0"/>
    <s v="United States"/>
    <x v="1"/>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x v="61"/>
    <x v="5"/>
    <n v="75217"/>
    <x v="2"/>
    <s v="OFF-ST-10003306"/>
    <x v="1"/>
    <x v="4"/>
    <s v="Letter Size Cart"/>
    <x v="2498"/>
    <n v="3"/>
    <n v="0.2"/>
    <n v="38.572199999999953"/>
  </r>
  <r>
    <n v="3077"/>
    <x v="1530"/>
    <x v="2"/>
    <x v="836"/>
    <d v="2011-07-24T00:00:00"/>
    <s v="Standard Class"/>
    <s v="KM-16375"/>
    <s v="Katherine Murray"/>
    <x v="2"/>
    <s v="United States"/>
    <x v="61"/>
    <x v="5"/>
    <n v="75217"/>
    <x v="2"/>
    <s v="FUR-FU-10003724"/>
    <x v="0"/>
    <x v="5"/>
    <s v="Westinghouse Clip-On Gooseneck Lamps"/>
    <x v="2499"/>
    <n v="5"/>
    <n v="0.6"/>
    <n v="-14.228999999999997"/>
  </r>
  <r>
    <n v="3078"/>
    <x v="1530"/>
    <x v="2"/>
    <x v="836"/>
    <d v="2011-07-24T00:00:00"/>
    <s v="Standard Class"/>
    <s v="KM-16375"/>
    <s v="Katherine Murray"/>
    <x v="2"/>
    <s v="United States"/>
    <x v="61"/>
    <x v="5"/>
    <n v="75217"/>
    <x v="2"/>
    <s v="FUR-CH-10002024"/>
    <x v="0"/>
    <x v="1"/>
    <s v="HON 5400 Series Task Chairs for Big and Tall"/>
    <x v="2500"/>
    <n v="2"/>
    <n v="0.3"/>
    <n v="-140.19599999999997"/>
  </r>
  <r>
    <n v="3079"/>
    <x v="1531"/>
    <x v="2"/>
    <x v="371"/>
    <d v="2011-05-25T00:00:00"/>
    <s v="Standard Class"/>
    <s v="BT-11530"/>
    <s v="Bradley Talbott"/>
    <x v="2"/>
    <s v="United States"/>
    <x v="70"/>
    <x v="1"/>
    <n v="92037"/>
    <x v="1"/>
    <s v="OFF-AR-10003514"/>
    <x v="1"/>
    <x v="6"/>
    <s v="4009 Highlighters by Sanford"/>
    <x v="2501"/>
    <n v="8"/>
    <n v="0"/>
    <n v="10.507199999999997"/>
  </r>
  <r>
    <n v="3080"/>
    <x v="1532"/>
    <x v="3"/>
    <x v="507"/>
    <d v="2014-09-06T00:00:00"/>
    <s v="First Class"/>
    <s v="KB-16405"/>
    <s v="Katrina Bavinger"/>
    <x v="2"/>
    <s v="United States"/>
    <x v="339"/>
    <x v="1"/>
    <n v="92307"/>
    <x v="1"/>
    <s v="OFF-PA-10001800"/>
    <x v="1"/>
    <x v="10"/>
    <s v="Xerox 220"/>
    <x v="91"/>
    <n v="2"/>
    <n v="0"/>
    <n v="6.2208000000000006"/>
  </r>
  <r>
    <n v="3081"/>
    <x v="1532"/>
    <x v="3"/>
    <x v="507"/>
    <d v="2014-09-06T00:00:00"/>
    <s v="First Class"/>
    <s v="KB-16405"/>
    <s v="Katrina Bavinger"/>
    <x v="2"/>
    <s v="United States"/>
    <x v="339"/>
    <x v="1"/>
    <n v="92307"/>
    <x v="1"/>
    <s v="TEC-PH-10003589"/>
    <x v="2"/>
    <x v="7"/>
    <s v="invisibleSHIELD by ZAGG Smudge-Free Screen Protector"/>
    <x v="752"/>
    <n v="3"/>
    <n v="0.2"/>
    <n v="15.111599999999999"/>
  </r>
  <r>
    <n v="3082"/>
    <x v="1533"/>
    <x v="3"/>
    <x v="837"/>
    <d v="2014-06-03T00:00:00"/>
    <s v="Standard Class"/>
    <s v="DW-13480"/>
    <s v="Dianna Wilson"/>
    <x v="2"/>
    <s v="United States"/>
    <x v="103"/>
    <x v="0"/>
    <n v="40214"/>
    <x v="0"/>
    <s v="OFF-BI-10003364"/>
    <x v="1"/>
    <x v="8"/>
    <s v="Binding Machine Supplies"/>
    <x v="2502"/>
    <n v="2"/>
    <n v="0"/>
    <n v="28.0032"/>
  </r>
  <r>
    <n v="3083"/>
    <x v="1533"/>
    <x v="3"/>
    <x v="837"/>
    <d v="2014-06-03T00:00:00"/>
    <s v="Standard Class"/>
    <s v="DW-13480"/>
    <s v="Dianna Wilson"/>
    <x v="2"/>
    <s v="United States"/>
    <x v="103"/>
    <x v="0"/>
    <n v="40214"/>
    <x v="0"/>
    <s v="TEC-PH-10002834"/>
    <x v="2"/>
    <x v="7"/>
    <s v="Google Nexus 5"/>
    <x v="2503"/>
    <n v="3"/>
    <n v="0"/>
    <n v="134.99250000000001"/>
  </r>
  <r>
    <n v="3084"/>
    <x v="1534"/>
    <x v="2"/>
    <x v="838"/>
    <d v="2011-02-04T00:00:00"/>
    <s v="Standard Class"/>
    <s v="JC-15340"/>
    <s v="Jasper Cacioppo"/>
    <x v="0"/>
    <s v="United States"/>
    <x v="20"/>
    <x v="15"/>
    <n v="10024"/>
    <x v="3"/>
    <s v="OFF-BI-10000343"/>
    <x v="1"/>
    <x v="8"/>
    <s v="Pressboard Covers with Storage Hooks, 9 1/2&quot; x 11&quot;, Light Blue"/>
    <x v="2504"/>
    <n v="1"/>
    <n v="0.2"/>
    <n v="1.3256999999999999"/>
  </r>
  <r>
    <n v="3085"/>
    <x v="1535"/>
    <x v="3"/>
    <x v="839"/>
    <d v="2014-02-15T00:00:00"/>
    <s v="Standard Class"/>
    <s v="TP-21415"/>
    <s v="Tom Prescott"/>
    <x v="0"/>
    <s v="United States"/>
    <x v="12"/>
    <x v="5"/>
    <n v="77070"/>
    <x v="2"/>
    <s v="OFF-BI-10004584"/>
    <x v="1"/>
    <x v="8"/>
    <s v="GBC ProClick 150 Presentation Binding System"/>
    <x v="2505"/>
    <n v="4"/>
    <n v="0.8"/>
    <n v="-417.09360000000004"/>
  </r>
  <r>
    <n v="3086"/>
    <x v="1535"/>
    <x v="3"/>
    <x v="839"/>
    <d v="2014-02-15T00:00:00"/>
    <s v="Standard Class"/>
    <s v="TP-21415"/>
    <s v="Tom Prescott"/>
    <x v="0"/>
    <s v="United States"/>
    <x v="12"/>
    <x v="5"/>
    <n v="77070"/>
    <x v="2"/>
    <s v="TEC-AC-10002402"/>
    <x v="2"/>
    <x v="11"/>
    <s v="Razer Kraken PRO Over Ear PC and Music Headset"/>
    <x v="2506"/>
    <n v="2"/>
    <n v="0.2"/>
    <n v="15.997999999999987"/>
  </r>
  <r>
    <n v="3087"/>
    <x v="1535"/>
    <x v="3"/>
    <x v="839"/>
    <d v="2014-02-15T00:00:00"/>
    <s v="Standard Class"/>
    <s v="TP-21415"/>
    <s v="Tom Prescott"/>
    <x v="0"/>
    <s v="United States"/>
    <x v="12"/>
    <x v="5"/>
    <n v="77070"/>
    <x v="2"/>
    <s v="FUR-FU-10000550"/>
    <x v="0"/>
    <x v="5"/>
    <s v="Stacking Trays by OIC"/>
    <x v="2217"/>
    <n v="2"/>
    <n v="0.6"/>
    <n v="-2.6892000000000005"/>
  </r>
  <r>
    <n v="3088"/>
    <x v="1535"/>
    <x v="3"/>
    <x v="839"/>
    <d v="2014-02-15T00:00:00"/>
    <s v="Standard Class"/>
    <s v="TP-21415"/>
    <s v="Tom Prescott"/>
    <x v="0"/>
    <s v="United States"/>
    <x v="12"/>
    <x v="5"/>
    <n v="77070"/>
    <x v="2"/>
    <s v="OFF-AP-10000055"/>
    <x v="1"/>
    <x v="9"/>
    <s v="Belkin F9S820V06 8 Outlet Surge"/>
    <x v="2507"/>
    <n v="2"/>
    <n v="0.8"/>
    <n v="-32.480000000000004"/>
  </r>
  <r>
    <n v="3089"/>
    <x v="1536"/>
    <x v="3"/>
    <x v="185"/>
    <d v="2014-04-03T00:00:00"/>
    <s v="Second Class"/>
    <s v="DB-12910"/>
    <s v="Daniel Byrd"/>
    <x v="2"/>
    <s v="United States"/>
    <x v="0"/>
    <x v="0"/>
    <n v="42420"/>
    <x v="0"/>
    <s v="FUR-FU-10001591"/>
    <x v="0"/>
    <x v="5"/>
    <s v="Advantus Panel Wall Certificate Holder - 8.5x11"/>
    <x v="2508"/>
    <n v="5"/>
    <n v="0"/>
    <n v="25.620000000000005"/>
  </r>
  <r>
    <n v="3090"/>
    <x v="1536"/>
    <x v="3"/>
    <x v="185"/>
    <d v="2014-04-03T00:00:00"/>
    <s v="Second Class"/>
    <s v="DB-12910"/>
    <s v="Daniel Byrd"/>
    <x v="2"/>
    <s v="United States"/>
    <x v="0"/>
    <x v="0"/>
    <n v="42420"/>
    <x v="0"/>
    <s v="TEC-PH-10000526"/>
    <x v="2"/>
    <x v="7"/>
    <s v="Vtech CS6719"/>
    <x v="142"/>
    <n v="7"/>
    <n v="0"/>
    <n v="188.1404"/>
  </r>
  <r>
    <n v="3091"/>
    <x v="1537"/>
    <x v="0"/>
    <x v="840"/>
    <d v="2013-03-09T00:00:00"/>
    <s v="Standard Class"/>
    <s v="BH-11710"/>
    <s v="Brosina Hoffman"/>
    <x v="0"/>
    <s v="United States"/>
    <x v="46"/>
    <x v="13"/>
    <n v="19711"/>
    <x v="3"/>
    <s v="OFF-BI-10001071"/>
    <x v="1"/>
    <x v="8"/>
    <s v="GBC ProClick Punch Binding System"/>
    <x v="2509"/>
    <n v="7"/>
    <n v="0"/>
    <n v="219.45140000000001"/>
  </r>
  <r>
    <n v="3092"/>
    <x v="1537"/>
    <x v="0"/>
    <x v="840"/>
    <d v="2013-03-09T00:00:00"/>
    <s v="Standard Class"/>
    <s v="BH-11710"/>
    <s v="Brosina Hoffman"/>
    <x v="0"/>
    <s v="United States"/>
    <x v="46"/>
    <x v="13"/>
    <n v="19711"/>
    <x v="3"/>
    <s v="TEC-PH-10001557"/>
    <x v="2"/>
    <x v="7"/>
    <s v="Pyle PMP37LED"/>
    <x v="2510"/>
    <n v="5"/>
    <n v="0"/>
    <n v="129.5865"/>
  </r>
  <r>
    <n v="3093"/>
    <x v="1537"/>
    <x v="0"/>
    <x v="840"/>
    <d v="2013-03-09T00:00:00"/>
    <s v="Standard Class"/>
    <s v="BH-11710"/>
    <s v="Brosina Hoffman"/>
    <x v="0"/>
    <s v="United States"/>
    <x v="46"/>
    <x v="13"/>
    <n v="19711"/>
    <x v="3"/>
    <s v="OFF-PA-10001977"/>
    <x v="1"/>
    <x v="10"/>
    <s v="Xerox 194"/>
    <x v="1696"/>
    <n v="3"/>
    <n v="0"/>
    <n v="79.891199999999998"/>
  </r>
  <r>
    <n v="3094"/>
    <x v="1538"/>
    <x v="1"/>
    <x v="841"/>
    <d v="2012-08-23T00:00:00"/>
    <s v="Same Day"/>
    <s v="TD-20995"/>
    <s v="Tamara Dahlen"/>
    <x v="0"/>
    <s v="United States"/>
    <x v="348"/>
    <x v="10"/>
    <n v="60440"/>
    <x v="2"/>
    <s v="OFF-SU-10004231"/>
    <x v="1"/>
    <x v="14"/>
    <s v="Acme Tagit Stainless Steel Antibacterial Scissors"/>
    <x v="2511"/>
    <n v="4"/>
    <n v="0.2"/>
    <n v="2.7719999999999994"/>
  </r>
  <r>
    <n v="3095"/>
    <x v="1538"/>
    <x v="1"/>
    <x v="841"/>
    <d v="2012-08-23T00:00:00"/>
    <s v="Same Day"/>
    <s v="TD-20995"/>
    <s v="Tamara Dahlen"/>
    <x v="0"/>
    <s v="United States"/>
    <x v="348"/>
    <x v="10"/>
    <n v="60440"/>
    <x v="2"/>
    <s v="OFF-PA-10000809"/>
    <x v="1"/>
    <x v="10"/>
    <s v="Xerox 206"/>
    <x v="563"/>
    <n v="2"/>
    <n v="0.2"/>
    <n v="3.6288"/>
  </r>
  <r>
    <n v="3096"/>
    <x v="1538"/>
    <x v="1"/>
    <x v="841"/>
    <d v="2012-08-23T00:00:00"/>
    <s v="Same Day"/>
    <s v="TD-20995"/>
    <s v="Tamara Dahlen"/>
    <x v="0"/>
    <s v="United States"/>
    <x v="348"/>
    <x v="10"/>
    <n v="60440"/>
    <x v="2"/>
    <s v="OFF-FA-10003021"/>
    <x v="1"/>
    <x v="13"/>
    <s v="Staples"/>
    <x v="2512"/>
    <n v="8"/>
    <n v="0.2"/>
    <n v="2.2559999999999993"/>
  </r>
  <r>
    <n v="3097"/>
    <x v="1538"/>
    <x v="1"/>
    <x v="841"/>
    <d v="2012-08-23T00:00:00"/>
    <s v="Same Day"/>
    <s v="TD-20995"/>
    <s v="Tamara Dahlen"/>
    <x v="0"/>
    <s v="United States"/>
    <x v="348"/>
    <x v="10"/>
    <n v="60440"/>
    <x v="2"/>
    <s v="OFF-AP-10000696"/>
    <x v="1"/>
    <x v="9"/>
    <s v="Holmes Odor Grabber"/>
    <x v="2513"/>
    <n v="2"/>
    <n v="0.8"/>
    <n v="-13.554800000000004"/>
  </r>
  <r>
    <n v="3098"/>
    <x v="1539"/>
    <x v="3"/>
    <x v="842"/>
    <d v="2014-05-02T00:00:00"/>
    <s v="Standard Class"/>
    <s v="CV-12805"/>
    <s v="Cynthia Voltz"/>
    <x v="1"/>
    <s v="United States"/>
    <x v="5"/>
    <x v="5"/>
    <n v="76106"/>
    <x v="2"/>
    <s v="OFF-LA-10001158"/>
    <x v="1"/>
    <x v="2"/>
    <s v="Avery Address/Shipping Labels for Typewriters, 4&quot; x 2&quot;"/>
    <x v="2514"/>
    <n v="4"/>
    <n v="0.2"/>
    <n v="11.592000000000001"/>
  </r>
  <r>
    <n v="3099"/>
    <x v="1539"/>
    <x v="3"/>
    <x v="842"/>
    <d v="2014-05-02T00:00:00"/>
    <s v="Standard Class"/>
    <s v="CV-12805"/>
    <s v="Cynthia Voltz"/>
    <x v="1"/>
    <s v="United States"/>
    <x v="5"/>
    <x v="5"/>
    <n v="76106"/>
    <x v="2"/>
    <s v="FUR-BO-10002268"/>
    <x v="0"/>
    <x v="0"/>
    <s v="Sauder Barrister Bookcases"/>
    <x v="2515"/>
    <n v="4"/>
    <n v="0.32"/>
    <n v="-42.1096"/>
  </r>
  <r>
    <n v="3100"/>
    <x v="1540"/>
    <x v="3"/>
    <x v="349"/>
    <d v="2014-04-20T00:00:00"/>
    <s v="Standard Class"/>
    <s v="CS-12355"/>
    <s v="Christine Sundaresam"/>
    <x v="0"/>
    <s v="United States"/>
    <x v="20"/>
    <x v="15"/>
    <n v="10024"/>
    <x v="3"/>
    <s v="OFF-BI-10000829"/>
    <x v="1"/>
    <x v="8"/>
    <s v="Avery Non-Stick Binders"/>
    <x v="2209"/>
    <n v="3"/>
    <n v="0.2"/>
    <n v="3.5021999999999989"/>
  </r>
  <r>
    <n v="3101"/>
    <x v="1540"/>
    <x v="3"/>
    <x v="349"/>
    <d v="2014-04-20T00:00:00"/>
    <s v="Standard Class"/>
    <s v="CS-12355"/>
    <s v="Christine Sundaresam"/>
    <x v="0"/>
    <s v="United States"/>
    <x v="20"/>
    <x v="15"/>
    <n v="10024"/>
    <x v="3"/>
    <s v="FUR-BO-10003441"/>
    <x v="0"/>
    <x v="0"/>
    <s v="Bush Westfield Collection Bookcases, Fully Assembled"/>
    <x v="2516"/>
    <n v="3"/>
    <n v="0.2"/>
    <n v="9.0881999999999721"/>
  </r>
  <r>
    <n v="3102"/>
    <x v="1541"/>
    <x v="3"/>
    <x v="66"/>
    <d v="2014-12-28T00:00:00"/>
    <s v="Second Class"/>
    <s v="JG-15310"/>
    <s v="Jason Gross"/>
    <x v="1"/>
    <s v="United States"/>
    <x v="205"/>
    <x v="34"/>
    <n v="2908"/>
    <x v="3"/>
    <s v="OFF-SU-10003505"/>
    <x v="1"/>
    <x v="14"/>
    <s v="Premier Electric Letter Opener"/>
    <x v="2517"/>
    <n v="6"/>
    <n v="0"/>
    <n v="34.757999999999953"/>
  </r>
  <r>
    <n v="3103"/>
    <x v="1541"/>
    <x v="3"/>
    <x v="66"/>
    <d v="2014-12-28T00:00:00"/>
    <s v="Second Class"/>
    <s v="JG-15310"/>
    <s v="Jason Gross"/>
    <x v="1"/>
    <s v="United States"/>
    <x v="205"/>
    <x v="34"/>
    <n v="2908"/>
    <x v="3"/>
    <s v="FUR-BO-10003660"/>
    <x v="0"/>
    <x v="0"/>
    <s v="Bush Cubix Collection Bookcases, Fully Assembled"/>
    <x v="2518"/>
    <n v="1"/>
    <n v="0"/>
    <n v="50.825400000000002"/>
  </r>
  <r>
    <n v="3104"/>
    <x v="1542"/>
    <x v="0"/>
    <x v="16"/>
    <d v="2013-12-13T00:00:00"/>
    <s v="Standard Class"/>
    <s v="JP-16135"/>
    <s v="Julie Prescott"/>
    <x v="2"/>
    <s v="United States"/>
    <x v="38"/>
    <x v="24"/>
    <n v="43229"/>
    <x v="3"/>
    <s v="OFF-BI-10001267"/>
    <x v="1"/>
    <x v="8"/>
    <s v="Universal Recycled Hanging Pressboard Report Binders, Letter Size"/>
    <x v="2519"/>
    <n v="7"/>
    <n v="0.7"/>
    <n v="-9.5018000000000029"/>
  </r>
  <r>
    <n v="3105"/>
    <x v="1543"/>
    <x v="3"/>
    <x v="721"/>
    <d v="2014-03-30T00:00:00"/>
    <s v="Standard Class"/>
    <s v="EC-14050"/>
    <s v="Erin Creighton"/>
    <x v="0"/>
    <s v="United States"/>
    <x v="20"/>
    <x v="15"/>
    <n v="10024"/>
    <x v="3"/>
    <s v="OFF-PA-10002741"/>
    <x v="1"/>
    <x v="10"/>
    <s v="Xerox 1980"/>
    <x v="2318"/>
    <n v="6"/>
    <n v="0"/>
    <n v="11.555999999999997"/>
  </r>
  <r>
    <n v="3106"/>
    <x v="1544"/>
    <x v="0"/>
    <x v="197"/>
    <d v="2013-07-30T00:00:00"/>
    <s v="Standard Class"/>
    <s v="KH-16630"/>
    <s v="Ken Heidel"/>
    <x v="1"/>
    <s v="United States"/>
    <x v="12"/>
    <x v="5"/>
    <n v="77070"/>
    <x v="2"/>
    <s v="OFF-LA-10004345"/>
    <x v="1"/>
    <x v="2"/>
    <s v="Avery 493"/>
    <x v="581"/>
    <n v="4"/>
    <n v="0.2"/>
    <n v="5.6955999999999989"/>
  </r>
  <r>
    <n v="3107"/>
    <x v="1545"/>
    <x v="3"/>
    <x v="815"/>
    <d v="2014-07-15T00:00:00"/>
    <s v="Standard Class"/>
    <s v="FG-14260"/>
    <s v="Frank Gastineau"/>
    <x v="2"/>
    <s v="United States"/>
    <x v="34"/>
    <x v="10"/>
    <n v="60505"/>
    <x v="2"/>
    <s v="OFF-ST-10004340"/>
    <x v="1"/>
    <x v="4"/>
    <s v="Fellowes Mobile File Cart, Black"/>
    <x v="2520"/>
    <n v="6"/>
    <n v="0.2"/>
    <n v="26.115600000000015"/>
  </r>
  <r>
    <n v="3108"/>
    <x v="1546"/>
    <x v="0"/>
    <x v="19"/>
    <d v="2013-07-23T00:00:00"/>
    <s v="Standard Class"/>
    <s v="AA-10480"/>
    <s v="Andrew Allen"/>
    <x v="0"/>
    <s v="United States"/>
    <x v="24"/>
    <x v="25"/>
    <n v="65807"/>
    <x v="2"/>
    <s v="OFF-PA-10001471"/>
    <x v="1"/>
    <x v="10"/>
    <s v="Strathmore Photo Frame Cards"/>
    <x v="2521"/>
    <n v="3"/>
    <n v="0"/>
    <n v="10.087799999999998"/>
  </r>
  <r>
    <n v="3109"/>
    <x v="1546"/>
    <x v="0"/>
    <x v="19"/>
    <d v="2013-07-23T00:00:00"/>
    <s v="Standard Class"/>
    <s v="AA-10480"/>
    <s v="Andrew Allen"/>
    <x v="0"/>
    <s v="United States"/>
    <x v="24"/>
    <x v="25"/>
    <n v="65807"/>
    <x v="2"/>
    <s v="OFF-ST-10002344"/>
    <x v="1"/>
    <x v="4"/>
    <s v="Carina 42&quot;Hx23 3/4&quot;W Media Storage Unit"/>
    <x v="423"/>
    <n v="3"/>
    <n v="0"/>
    <n v="4.8588000000000164"/>
  </r>
  <r>
    <n v="3110"/>
    <x v="1546"/>
    <x v="0"/>
    <x v="19"/>
    <d v="2013-07-23T00:00:00"/>
    <s v="Standard Class"/>
    <s v="AA-10480"/>
    <s v="Andrew Allen"/>
    <x v="0"/>
    <s v="United States"/>
    <x v="24"/>
    <x v="25"/>
    <n v="65807"/>
    <x v="2"/>
    <s v="OFF-PA-10001892"/>
    <x v="1"/>
    <x v="10"/>
    <s v="Rediform Wirebound &quot;Phone Memo&quot; Message Book, 11 x 5-3/4"/>
    <x v="2522"/>
    <n v="1"/>
    <n v="0"/>
    <n v="3.7435999999999998"/>
  </r>
  <r>
    <n v="3111"/>
    <x v="1546"/>
    <x v="0"/>
    <x v="19"/>
    <d v="2013-07-23T00:00:00"/>
    <s v="Standard Class"/>
    <s v="AA-10480"/>
    <s v="Andrew Allen"/>
    <x v="0"/>
    <s v="United States"/>
    <x v="24"/>
    <x v="25"/>
    <n v="65807"/>
    <x v="2"/>
    <s v="OFF-PA-10001934"/>
    <x v="1"/>
    <x v="10"/>
    <s v="Xerox 1993"/>
    <x v="187"/>
    <n v="8"/>
    <n v="0"/>
    <n v="25.401600000000002"/>
  </r>
  <r>
    <n v="3112"/>
    <x v="1546"/>
    <x v="0"/>
    <x v="19"/>
    <d v="2013-07-23T00:00:00"/>
    <s v="Standard Class"/>
    <s v="AA-10480"/>
    <s v="Andrew Allen"/>
    <x v="0"/>
    <s v="United States"/>
    <x v="24"/>
    <x v="25"/>
    <n v="65807"/>
    <x v="2"/>
    <s v="OFF-ST-10000078"/>
    <x v="1"/>
    <x v="4"/>
    <s v="Tennsco 6- and 18-Compartment Lockers"/>
    <x v="2523"/>
    <n v="1"/>
    <n v="0"/>
    <n v="47.730599999999981"/>
  </r>
  <r>
    <n v="3113"/>
    <x v="1547"/>
    <x v="0"/>
    <x v="828"/>
    <d v="2013-08-31T00:00:00"/>
    <s v="Standard Class"/>
    <s v="MS-17770"/>
    <s v="Maxwell Schwartz"/>
    <x v="0"/>
    <s v="United States"/>
    <x v="4"/>
    <x v="4"/>
    <n v="98105"/>
    <x v="1"/>
    <s v="TEC-MA-10001972"/>
    <x v="2"/>
    <x v="15"/>
    <s v="Okidata C331dn Printer"/>
    <x v="2524"/>
    <n v="3"/>
    <n v="0.2"/>
    <n v="62.82000000000005"/>
  </r>
  <r>
    <n v="3114"/>
    <x v="1547"/>
    <x v="0"/>
    <x v="828"/>
    <d v="2013-08-31T00:00:00"/>
    <s v="Standard Class"/>
    <s v="MS-17770"/>
    <s v="Maxwell Schwartz"/>
    <x v="0"/>
    <s v="United States"/>
    <x v="4"/>
    <x v="4"/>
    <n v="98105"/>
    <x v="1"/>
    <s v="OFF-EN-10002504"/>
    <x v="1"/>
    <x v="12"/>
    <s v="Tyvek  Top-Opening Peel &amp; Seel Envelopes, Plain White"/>
    <x v="2525"/>
    <n v="5"/>
    <n v="0"/>
    <n v="63.872999999999998"/>
  </r>
  <r>
    <n v="3115"/>
    <x v="1547"/>
    <x v="0"/>
    <x v="828"/>
    <d v="2013-08-31T00:00:00"/>
    <s v="Standard Class"/>
    <s v="MS-17770"/>
    <s v="Maxwell Schwartz"/>
    <x v="0"/>
    <s v="United States"/>
    <x v="4"/>
    <x v="4"/>
    <n v="98105"/>
    <x v="1"/>
    <s v="OFF-PA-10002160"/>
    <x v="1"/>
    <x v="10"/>
    <s v="Xerox 1978"/>
    <x v="819"/>
    <n v="6"/>
    <n v="0"/>
    <n v="16.993200000000002"/>
  </r>
  <r>
    <n v="3116"/>
    <x v="1547"/>
    <x v="0"/>
    <x v="828"/>
    <d v="2013-08-31T00:00:00"/>
    <s v="Standard Class"/>
    <s v="MS-17770"/>
    <s v="Maxwell Schwartz"/>
    <x v="0"/>
    <s v="United States"/>
    <x v="4"/>
    <x v="4"/>
    <n v="98105"/>
    <x v="1"/>
    <s v="FUR-CH-10001973"/>
    <x v="0"/>
    <x v="1"/>
    <s v="Office Star Flex Back Scooter Chair with White Frame"/>
    <x v="1988"/>
    <n v="6"/>
    <n v="0.2"/>
    <n v="-39.952800000000025"/>
  </r>
  <r>
    <n v="3117"/>
    <x v="1547"/>
    <x v="0"/>
    <x v="828"/>
    <d v="2013-08-31T00:00:00"/>
    <s v="Standard Class"/>
    <s v="MS-17770"/>
    <s v="Maxwell Schwartz"/>
    <x v="0"/>
    <s v="United States"/>
    <x v="4"/>
    <x v="4"/>
    <n v="98105"/>
    <x v="1"/>
    <s v="OFF-AP-10001492"/>
    <x v="1"/>
    <x v="9"/>
    <s v="Acco Six-Outlet Power Strip, 4' Cord Length"/>
    <x v="2526"/>
    <n v="5"/>
    <n v="0"/>
    <n v="11.206"/>
  </r>
  <r>
    <n v="3118"/>
    <x v="1547"/>
    <x v="0"/>
    <x v="828"/>
    <d v="2013-08-31T00:00:00"/>
    <s v="Standard Class"/>
    <s v="MS-17770"/>
    <s v="Maxwell Schwartz"/>
    <x v="0"/>
    <s v="United States"/>
    <x v="4"/>
    <x v="4"/>
    <n v="98105"/>
    <x v="1"/>
    <s v="OFF-SU-10002189"/>
    <x v="1"/>
    <x v="14"/>
    <s v="Acme Rosewood Handle Letter Opener"/>
    <x v="174"/>
    <n v="4"/>
    <n v="0"/>
    <n v="0.15879999999999939"/>
  </r>
  <r>
    <n v="3119"/>
    <x v="1548"/>
    <x v="1"/>
    <x v="832"/>
    <d v="2012-06-12T00:00:00"/>
    <s v="First Class"/>
    <s v="JE-15610"/>
    <s v="Jim Epp"/>
    <x v="1"/>
    <s v="United States"/>
    <x v="121"/>
    <x v="2"/>
    <n v="33801"/>
    <x v="0"/>
    <s v="FUR-CH-10003312"/>
    <x v="0"/>
    <x v="1"/>
    <s v="Hon 2090 “Pillow Soft” Series Mid Back Swivel/Tilt Chairs"/>
    <x v="2527"/>
    <n v="5"/>
    <n v="0.2"/>
    <n v="-182.63700000000017"/>
  </r>
  <r>
    <n v="3120"/>
    <x v="1548"/>
    <x v="1"/>
    <x v="832"/>
    <d v="2012-06-12T00:00:00"/>
    <s v="First Class"/>
    <s v="JE-15610"/>
    <s v="Jim Epp"/>
    <x v="1"/>
    <s v="United States"/>
    <x v="121"/>
    <x v="2"/>
    <n v="33801"/>
    <x v="0"/>
    <s v="TEC-PH-10002496"/>
    <x v="2"/>
    <x v="7"/>
    <s v="Cisco SPA301"/>
    <x v="2528"/>
    <n v="2"/>
    <n v="0.2"/>
    <n v="31.197999999999986"/>
  </r>
  <r>
    <n v="3121"/>
    <x v="1548"/>
    <x v="1"/>
    <x v="832"/>
    <d v="2012-06-12T00:00:00"/>
    <s v="First Class"/>
    <s v="JE-15610"/>
    <s v="Jim Epp"/>
    <x v="1"/>
    <s v="United States"/>
    <x v="121"/>
    <x v="2"/>
    <n v="33801"/>
    <x v="0"/>
    <s v="FUR-FU-10003464"/>
    <x v="0"/>
    <x v="5"/>
    <s v="Seth Thomas 8 1/2&quot; Cubicle Clock"/>
    <x v="2529"/>
    <n v="3"/>
    <n v="0.2"/>
    <n v="7.3007999999999988"/>
  </r>
  <r>
    <n v="3122"/>
    <x v="1548"/>
    <x v="1"/>
    <x v="832"/>
    <d v="2012-06-12T00:00:00"/>
    <s v="First Class"/>
    <s v="JE-15610"/>
    <s v="Jim Epp"/>
    <x v="1"/>
    <s v="United States"/>
    <x v="121"/>
    <x v="2"/>
    <n v="33801"/>
    <x v="0"/>
    <s v="OFF-AR-10000380"/>
    <x v="1"/>
    <x v="6"/>
    <s v="Hunt PowerHouse Electric Pencil Sharpener, Blue"/>
    <x v="2530"/>
    <n v="2"/>
    <n v="0.2"/>
    <n v="7.5959999999999894"/>
  </r>
  <r>
    <n v="3123"/>
    <x v="1548"/>
    <x v="1"/>
    <x v="832"/>
    <d v="2012-06-12T00:00:00"/>
    <s v="First Class"/>
    <s v="JE-15610"/>
    <s v="Jim Epp"/>
    <x v="1"/>
    <s v="United States"/>
    <x v="121"/>
    <x v="2"/>
    <n v="33801"/>
    <x v="0"/>
    <s v="OFF-BI-10004593"/>
    <x v="1"/>
    <x v="8"/>
    <s v="Ibico Laser Imprintable Binding System Covers"/>
    <x v="288"/>
    <n v="5"/>
    <n v="0.7"/>
    <n v="-62.88000000000001"/>
  </r>
  <r>
    <n v="3124"/>
    <x v="1548"/>
    <x v="1"/>
    <x v="832"/>
    <d v="2012-06-12T00:00:00"/>
    <s v="First Class"/>
    <s v="JE-15610"/>
    <s v="Jim Epp"/>
    <x v="1"/>
    <s v="United States"/>
    <x v="121"/>
    <x v="2"/>
    <n v="33801"/>
    <x v="0"/>
    <s v="OFF-BI-10001308"/>
    <x v="1"/>
    <x v="8"/>
    <s v="GBC Standard Plastic Binding Systems' Combs"/>
    <x v="2531"/>
    <n v="2"/>
    <n v="0.7"/>
    <n v="-3.1400000000000006"/>
  </r>
  <r>
    <n v="3125"/>
    <x v="1548"/>
    <x v="1"/>
    <x v="832"/>
    <d v="2012-06-12T00:00:00"/>
    <s v="First Class"/>
    <s v="JE-15610"/>
    <s v="Jim Epp"/>
    <x v="1"/>
    <s v="United States"/>
    <x v="121"/>
    <x v="2"/>
    <n v="33801"/>
    <x v="0"/>
    <s v="OFF-ST-10001780"/>
    <x v="1"/>
    <x v="4"/>
    <s v="Tennsco 16-Compartment Lockers with Coat Rack"/>
    <x v="2532"/>
    <n v="2"/>
    <n v="0.2"/>
    <n v="51.831200000000024"/>
  </r>
  <r>
    <n v="3126"/>
    <x v="1548"/>
    <x v="1"/>
    <x v="832"/>
    <d v="2012-06-12T00:00:00"/>
    <s v="First Class"/>
    <s v="JE-15610"/>
    <s v="Jim Epp"/>
    <x v="1"/>
    <s v="United States"/>
    <x v="121"/>
    <x v="2"/>
    <n v="33801"/>
    <x v="0"/>
    <s v="OFF-ST-10003816"/>
    <x v="1"/>
    <x v="4"/>
    <s v="Fellowes High-Stak Drawer Files"/>
    <x v="2533"/>
    <n v="4"/>
    <n v="0.2"/>
    <n v="21.142799999999966"/>
  </r>
  <r>
    <n v="3127"/>
    <x v="1549"/>
    <x v="3"/>
    <x v="565"/>
    <d v="2014-09-13T00:00:00"/>
    <s v="Standard Class"/>
    <s v="EB-14110"/>
    <s v="Eugene Barchas"/>
    <x v="0"/>
    <s v="United States"/>
    <x v="10"/>
    <x v="9"/>
    <n v="19134"/>
    <x v="3"/>
    <s v="TEC-PH-10002200"/>
    <x v="2"/>
    <x v="7"/>
    <s v="Aastra 6757i CT Wireless VoIP phone"/>
    <x v="2534"/>
    <n v="2"/>
    <n v="0.4"/>
    <n v="-47.396800000000013"/>
  </r>
  <r>
    <n v="3128"/>
    <x v="1550"/>
    <x v="3"/>
    <x v="280"/>
    <d v="2014-10-07T00:00:00"/>
    <s v="Standard Class"/>
    <s v="BP-11155"/>
    <s v="Becky Pak"/>
    <x v="0"/>
    <s v="United States"/>
    <x v="20"/>
    <x v="15"/>
    <n v="10011"/>
    <x v="3"/>
    <s v="OFF-PA-10004438"/>
    <x v="1"/>
    <x v="10"/>
    <s v="Xerox 1907"/>
    <x v="338"/>
    <n v="4"/>
    <n v="0"/>
    <n v="23.086399999999998"/>
  </r>
  <r>
    <n v="3129"/>
    <x v="1551"/>
    <x v="2"/>
    <x v="757"/>
    <d v="2011-12-17T00:00:00"/>
    <s v="First Class"/>
    <s v="CC-12100"/>
    <s v="Chad Cunningham"/>
    <x v="2"/>
    <s v="United States"/>
    <x v="1"/>
    <x v="1"/>
    <n v="90049"/>
    <x v="1"/>
    <s v="FUR-FU-10004090"/>
    <x v="0"/>
    <x v="5"/>
    <s v="Executive Impressions 14&quot; Contract Wall Clock"/>
    <x v="791"/>
    <n v="2"/>
    <n v="0"/>
    <n v="14.671799999999998"/>
  </r>
  <r>
    <n v="3130"/>
    <x v="1551"/>
    <x v="2"/>
    <x v="757"/>
    <d v="2011-12-17T00:00:00"/>
    <s v="First Class"/>
    <s v="CC-12100"/>
    <s v="Chad Cunningham"/>
    <x v="2"/>
    <s v="United States"/>
    <x v="1"/>
    <x v="1"/>
    <n v="90049"/>
    <x v="1"/>
    <s v="FUR-CH-10002602"/>
    <x v="0"/>
    <x v="1"/>
    <s v="DMI Arturo Collection Mission-style Design Wood Chair"/>
    <x v="475"/>
    <n v="2"/>
    <n v="0.2"/>
    <n v="18.11760000000001"/>
  </r>
  <r>
    <n v="3131"/>
    <x v="1551"/>
    <x v="2"/>
    <x v="757"/>
    <d v="2011-12-17T00:00:00"/>
    <s v="First Class"/>
    <s v="CC-12100"/>
    <s v="Chad Cunningham"/>
    <x v="2"/>
    <s v="United States"/>
    <x v="1"/>
    <x v="1"/>
    <n v="90049"/>
    <x v="1"/>
    <s v="TEC-AC-10001142"/>
    <x v="2"/>
    <x v="11"/>
    <s v="First Data FD10 PIN Pad"/>
    <x v="2535"/>
    <n v="5"/>
    <n v="0"/>
    <n v="39.499999999999957"/>
  </r>
  <r>
    <n v="3132"/>
    <x v="1551"/>
    <x v="2"/>
    <x v="757"/>
    <d v="2011-12-17T00:00:00"/>
    <s v="First Class"/>
    <s v="CC-12100"/>
    <s v="Chad Cunningham"/>
    <x v="2"/>
    <s v="United States"/>
    <x v="1"/>
    <x v="1"/>
    <n v="90049"/>
    <x v="1"/>
    <s v="TEC-PH-10004977"/>
    <x v="2"/>
    <x v="7"/>
    <s v="GE 30524EE4"/>
    <x v="2536"/>
    <n v="4"/>
    <n v="0.2"/>
    <n v="70.55639999999994"/>
  </r>
  <r>
    <n v="3133"/>
    <x v="1552"/>
    <x v="2"/>
    <x v="829"/>
    <d v="2011-08-26T00:00:00"/>
    <s v="First Class"/>
    <s v="JP-15460"/>
    <s v="Jennifer Patt"/>
    <x v="1"/>
    <s v="United States"/>
    <x v="147"/>
    <x v="15"/>
    <n v="11572"/>
    <x v="3"/>
    <s v="FUR-FU-10004586"/>
    <x v="0"/>
    <x v="5"/>
    <s v="G.E. Longer-Life Indoor Recessed Floodlight Bulbs"/>
    <x v="2537"/>
    <n v="2"/>
    <n v="0"/>
    <n v="6.3743999999999996"/>
  </r>
  <r>
    <n v="3134"/>
    <x v="1552"/>
    <x v="2"/>
    <x v="829"/>
    <d v="2011-08-26T00:00:00"/>
    <s v="First Class"/>
    <s v="JP-15460"/>
    <s v="Jennifer Patt"/>
    <x v="1"/>
    <s v="United States"/>
    <x v="147"/>
    <x v="15"/>
    <n v="11572"/>
    <x v="3"/>
    <s v="OFF-BI-10001116"/>
    <x v="1"/>
    <x v="8"/>
    <s v="Wilson Jones 1&quot; Hanging DublLock Ring Binders"/>
    <x v="2538"/>
    <n v="3"/>
    <n v="0.2"/>
    <n v="4.4352000000000009"/>
  </r>
  <r>
    <n v="3135"/>
    <x v="1553"/>
    <x v="3"/>
    <x v="105"/>
    <d v="2014-11-19T00:00:00"/>
    <s v="Standard Class"/>
    <s v="LS-16975"/>
    <s v="Lindsay Shagiari"/>
    <x v="2"/>
    <s v="United States"/>
    <x v="61"/>
    <x v="5"/>
    <n v="75081"/>
    <x v="2"/>
    <s v="OFF-BI-10000666"/>
    <x v="1"/>
    <x v="8"/>
    <s v="Surelock Post Binders"/>
    <x v="2539"/>
    <n v="5"/>
    <n v="0.8"/>
    <n v="-45.840000000000018"/>
  </r>
  <r>
    <n v="3136"/>
    <x v="1553"/>
    <x v="3"/>
    <x v="105"/>
    <d v="2014-11-19T00:00:00"/>
    <s v="Standard Class"/>
    <s v="LS-16975"/>
    <s v="Lindsay Shagiari"/>
    <x v="2"/>
    <s v="United States"/>
    <x v="61"/>
    <x v="5"/>
    <n v="75081"/>
    <x v="2"/>
    <s v="OFF-ST-10002583"/>
    <x v="1"/>
    <x v="4"/>
    <s v="Fellowes Neat Ideas Storage Cubes"/>
    <x v="2540"/>
    <n v="3"/>
    <n v="0.2"/>
    <n v="-15.590400000000002"/>
  </r>
  <r>
    <n v="3137"/>
    <x v="1553"/>
    <x v="3"/>
    <x v="105"/>
    <d v="2014-11-19T00:00:00"/>
    <s v="Standard Class"/>
    <s v="LS-16975"/>
    <s v="Lindsay Shagiari"/>
    <x v="2"/>
    <s v="United States"/>
    <x v="61"/>
    <x v="5"/>
    <n v="75081"/>
    <x v="2"/>
    <s v="TEC-PH-10004908"/>
    <x v="2"/>
    <x v="7"/>
    <s v="Panasonic KX TS3282W Corded phone"/>
    <x v="2541"/>
    <n v="1"/>
    <n v="0.2"/>
    <n v="8.4989999999999917"/>
  </r>
  <r>
    <n v="3138"/>
    <x v="1553"/>
    <x v="3"/>
    <x v="105"/>
    <d v="2014-11-19T00:00:00"/>
    <s v="Standard Class"/>
    <s v="LS-16975"/>
    <s v="Lindsay Shagiari"/>
    <x v="2"/>
    <s v="United States"/>
    <x v="61"/>
    <x v="5"/>
    <n v="75081"/>
    <x v="2"/>
    <s v="OFF-EN-10001219"/>
    <x v="1"/>
    <x v="12"/>
    <s v="#10- 4 1/8&quot; x 9 1/2&quot; Security-Tint Envelopes"/>
    <x v="2096"/>
    <n v="2"/>
    <n v="0.2"/>
    <n v="4.4311999999999996"/>
  </r>
  <r>
    <n v="3139"/>
    <x v="1553"/>
    <x v="3"/>
    <x v="105"/>
    <d v="2014-11-19T00:00:00"/>
    <s v="Standard Class"/>
    <s v="LS-16975"/>
    <s v="Lindsay Shagiari"/>
    <x v="2"/>
    <s v="United States"/>
    <x v="61"/>
    <x v="5"/>
    <n v="75081"/>
    <x v="2"/>
    <s v="TEC-AC-10004568"/>
    <x v="2"/>
    <x v="11"/>
    <s v="Maxell LTO Ultrium - 800 GB"/>
    <x v="2542"/>
    <n v="2"/>
    <n v="0.2"/>
    <n v="-0.55980000000000452"/>
  </r>
  <r>
    <n v="3140"/>
    <x v="1553"/>
    <x v="3"/>
    <x v="105"/>
    <d v="2014-11-19T00:00:00"/>
    <s v="Standard Class"/>
    <s v="LS-16975"/>
    <s v="Lindsay Shagiari"/>
    <x v="2"/>
    <s v="United States"/>
    <x v="61"/>
    <x v="5"/>
    <n v="75081"/>
    <x v="2"/>
    <s v="FUR-FU-10001756"/>
    <x v="0"/>
    <x v="5"/>
    <s v="Eldon Expressions Desk Accessory, Wood Photo Frame, Mahogany"/>
    <x v="2543"/>
    <n v="3"/>
    <n v="0.6"/>
    <n v="-17.707200000000007"/>
  </r>
  <r>
    <n v="3141"/>
    <x v="1554"/>
    <x v="1"/>
    <x v="334"/>
    <d v="2012-04-28T00:00:00"/>
    <s v="First Class"/>
    <s v="JL-15850"/>
    <s v="John Lucas"/>
    <x v="0"/>
    <s v="United States"/>
    <x v="20"/>
    <x v="15"/>
    <n v="10035"/>
    <x v="3"/>
    <s v="OFF-AP-10002311"/>
    <x v="1"/>
    <x v="9"/>
    <s v="Holmes Replacement Filter for HEPA Air Cleaner, Very Large Room, HEPA Filter"/>
    <x v="2544"/>
    <n v="3"/>
    <n v="0"/>
    <n v="90.829200000000014"/>
  </r>
  <r>
    <n v="3142"/>
    <x v="1555"/>
    <x v="2"/>
    <x v="432"/>
    <d v="2011-12-12T00:00:00"/>
    <s v="Same Day"/>
    <s v="CY-12745"/>
    <s v="Craig Yedwab"/>
    <x v="1"/>
    <s v="United States"/>
    <x v="52"/>
    <x v="5"/>
    <n v="78207"/>
    <x v="2"/>
    <s v="OFF-BI-10003650"/>
    <x v="1"/>
    <x v="8"/>
    <s v="GBC DocuBind 300 Electric Binding Machine"/>
    <x v="2545"/>
    <n v="2"/>
    <n v="0.8"/>
    <n v="-336.62720000000013"/>
  </r>
  <r>
    <n v="3143"/>
    <x v="1556"/>
    <x v="3"/>
    <x v="145"/>
    <d v="2014-09-28T00:00:00"/>
    <s v="Second Class"/>
    <s v="RB-19360"/>
    <s v="Raymond Buch"/>
    <x v="0"/>
    <s v="United States"/>
    <x v="74"/>
    <x v="24"/>
    <n v="45231"/>
    <x v="3"/>
    <s v="TEC-AC-10003628"/>
    <x v="2"/>
    <x v="11"/>
    <s v="Logitech 910-002974 M325 Wireless Mouse for Web Scrolling"/>
    <x v="2546"/>
    <n v="5"/>
    <n v="0.2"/>
    <n v="35.988000000000007"/>
  </r>
  <r>
    <n v="3144"/>
    <x v="1556"/>
    <x v="3"/>
    <x v="145"/>
    <d v="2014-09-28T00:00:00"/>
    <s v="Second Class"/>
    <s v="RB-19360"/>
    <s v="Raymond Buch"/>
    <x v="0"/>
    <s v="United States"/>
    <x v="74"/>
    <x v="24"/>
    <n v="45231"/>
    <x v="3"/>
    <s v="OFF-AR-10001547"/>
    <x v="1"/>
    <x v="6"/>
    <s v="Newell 311"/>
    <x v="2547"/>
    <n v="6"/>
    <n v="0.2"/>
    <n v="0.92819999999999991"/>
  </r>
  <r>
    <n v="3145"/>
    <x v="1557"/>
    <x v="0"/>
    <x v="64"/>
    <d v="2013-09-12T00:00:00"/>
    <s v="Standard Class"/>
    <s v="AR-10825"/>
    <s v="Anthony Rawles"/>
    <x v="1"/>
    <s v="United States"/>
    <x v="89"/>
    <x v="5"/>
    <n v="78745"/>
    <x v="2"/>
    <s v="FUR-CH-10002647"/>
    <x v="0"/>
    <x v="1"/>
    <s v="Situations Contoured Folding Chairs, 4/Set"/>
    <x v="2548"/>
    <n v="7"/>
    <n v="0.3"/>
    <n v="-24.842999999999961"/>
  </r>
  <r>
    <n v="3146"/>
    <x v="1558"/>
    <x v="3"/>
    <x v="512"/>
    <d v="2014-02-14T00:00:00"/>
    <s v="Second Class"/>
    <s v="CS-11845"/>
    <s v="Cari Sayre"/>
    <x v="1"/>
    <s v="United States"/>
    <x v="4"/>
    <x v="4"/>
    <n v="98105"/>
    <x v="1"/>
    <s v="FUR-CH-10004495"/>
    <x v="0"/>
    <x v="1"/>
    <s v="Global Leather and Oak Executive Chair, Black"/>
    <x v="2549"/>
    <n v="4"/>
    <n v="0.2"/>
    <n v="108.35279999999986"/>
  </r>
  <r>
    <n v="3147"/>
    <x v="1558"/>
    <x v="3"/>
    <x v="512"/>
    <d v="2014-02-14T00:00:00"/>
    <s v="Second Class"/>
    <s v="CS-11845"/>
    <s v="Cari Sayre"/>
    <x v="1"/>
    <s v="United States"/>
    <x v="4"/>
    <x v="4"/>
    <n v="98105"/>
    <x v="1"/>
    <s v="TEC-PH-10002923"/>
    <x v="2"/>
    <x v="7"/>
    <s v="Logitech B530 USB Headset - headset - Full size, Binaural"/>
    <x v="2550"/>
    <n v="3"/>
    <n v="0.2"/>
    <n v="7.7679000000000009"/>
  </r>
  <r>
    <n v="3148"/>
    <x v="1559"/>
    <x v="2"/>
    <x v="479"/>
    <d v="2011-07-03T00:00:00"/>
    <s v="Second Class"/>
    <s v="AR-10825"/>
    <s v="Anthony Rawles"/>
    <x v="1"/>
    <s v="United States"/>
    <x v="1"/>
    <x v="1"/>
    <n v="90004"/>
    <x v="1"/>
    <s v="OFF-AR-10001374"/>
    <x v="1"/>
    <x v="6"/>
    <s v="BIC Brite Liner Highlighters, Chisel Tip"/>
    <x v="56"/>
    <n v="5"/>
    <n v="0"/>
    <n v="10.367999999999999"/>
  </r>
  <r>
    <n v="3149"/>
    <x v="1560"/>
    <x v="0"/>
    <x v="843"/>
    <d v="2013-06-11T00:00:00"/>
    <s v="First Class"/>
    <s v="RD-19810"/>
    <s v="Ross DeVincentis"/>
    <x v="2"/>
    <s v="United States"/>
    <x v="20"/>
    <x v="15"/>
    <n v="10035"/>
    <x v="3"/>
    <s v="OFF-PA-10003441"/>
    <x v="1"/>
    <x v="10"/>
    <s v="Xerox 226"/>
    <x v="56"/>
    <n v="5"/>
    <n v="0"/>
    <n v="15.552000000000001"/>
  </r>
  <r>
    <n v="3150"/>
    <x v="1561"/>
    <x v="2"/>
    <x v="414"/>
    <d v="2011-12-25T00:00:00"/>
    <s v="Standard Class"/>
    <s v="KH-16510"/>
    <s v="Keith Herrera"/>
    <x v="0"/>
    <s v="United States"/>
    <x v="4"/>
    <x v="4"/>
    <n v="98103"/>
    <x v="1"/>
    <s v="OFF-LA-10002043"/>
    <x v="1"/>
    <x v="2"/>
    <s v="Avery 489"/>
    <x v="2551"/>
    <n v="3"/>
    <n v="0"/>
    <n v="14.904"/>
  </r>
  <r>
    <n v="3151"/>
    <x v="1562"/>
    <x v="1"/>
    <x v="83"/>
    <d v="2012-12-18T00:00:00"/>
    <s v="First Class"/>
    <s v="NF-18385"/>
    <s v="Natalie Fritzler"/>
    <x v="0"/>
    <s v="United States"/>
    <x v="46"/>
    <x v="24"/>
    <n v="43055"/>
    <x v="3"/>
    <s v="TEC-AC-10002049"/>
    <x v="2"/>
    <x v="11"/>
    <s v="Plantronics Savi W720 Multi-Device Wireless Headset System"/>
    <x v="2552"/>
    <n v="6"/>
    <n v="0.2"/>
    <n v="607.60800000000006"/>
  </r>
  <r>
    <n v="3152"/>
    <x v="1562"/>
    <x v="1"/>
    <x v="83"/>
    <d v="2012-12-18T00:00:00"/>
    <s v="First Class"/>
    <s v="NF-18385"/>
    <s v="Natalie Fritzler"/>
    <x v="0"/>
    <s v="United States"/>
    <x v="46"/>
    <x v="24"/>
    <n v="43055"/>
    <x v="3"/>
    <s v="TEC-MA-10000418"/>
    <x v="2"/>
    <x v="15"/>
    <s v="Cubify CubeX 3D Printer Double Head Print"/>
    <x v="2553"/>
    <n v="2"/>
    <n v="0.7"/>
    <n v="-2639.9912000000004"/>
  </r>
  <r>
    <n v="3153"/>
    <x v="1562"/>
    <x v="1"/>
    <x v="83"/>
    <d v="2012-12-18T00:00:00"/>
    <s v="First Class"/>
    <s v="NF-18385"/>
    <s v="Natalie Fritzler"/>
    <x v="0"/>
    <s v="United States"/>
    <x v="46"/>
    <x v="24"/>
    <n v="43055"/>
    <x v="3"/>
    <s v="TEC-PH-10004908"/>
    <x v="2"/>
    <x v="7"/>
    <s v="Panasonic KX TS3282W Corded phone"/>
    <x v="2554"/>
    <n v="2"/>
    <n v="0.4"/>
    <n v="-16.998000000000019"/>
  </r>
  <r>
    <n v="3154"/>
    <x v="1562"/>
    <x v="1"/>
    <x v="83"/>
    <d v="2012-12-18T00:00:00"/>
    <s v="First Class"/>
    <s v="NF-18385"/>
    <s v="Natalie Fritzler"/>
    <x v="0"/>
    <s v="United States"/>
    <x v="46"/>
    <x v="24"/>
    <n v="43055"/>
    <x v="3"/>
    <s v="FUR-FU-10004091"/>
    <x v="0"/>
    <x v="5"/>
    <s v="Howard Miller 13&quot; Diameter Goldtone Round Wall Clock"/>
    <x v="2555"/>
    <n v="7"/>
    <n v="0.2"/>
    <n v="69.001800000000017"/>
  </r>
  <r>
    <n v="3155"/>
    <x v="1563"/>
    <x v="3"/>
    <x v="228"/>
    <d v="2014-07-25T00:00:00"/>
    <s v="Standard Class"/>
    <s v="SM-20950"/>
    <s v="Suzanne McNair"/>
    <x v="1"/>
    <s v="United States"/>
    <x v="349"/>
    <x v="11"/>
    <n v="55369"/>
    <x v="2"/>
    <s v="OFF-BI-10004600"/>
    <x v="1"/>
    <x v="8"/>
    <s v="Ibico Ibimaster 300 Manual Binding System"/>
    <x v="2556"/>
    <n v="2"/>
    <n v="0"/>
    <n v="331.19099999999997"/>
  </r>
  <r>
    <n v="3156"/>
    <x v="1564"/>
    <x v="2"/>
    <x v="93"/>
    <d v="2011-08-05T00:00:00"/>
    <s v="Second Class"/>
    <s v="GH-14410"/>
    <s v="Gary Hansen"/>
    <x v="2"/>
    <s v="United States"/>
    <x v="220"/>
    <x v="16"/>
    <n v="85301"/>
    <x v="1"/>
    <s v="OFF-PA-10001289"/>
    <x v="1"/>
    <x v="10"/>
    <s v="White Computer Printout Paper by Universal"/>
    <x v="2557"/>
    <n v="3"/>
    <n v="0.2"/>
    <n v="33.721199999999996"/>
  </r>
  <r>
    <n v="3157"/>
    <x v="1565"/>
    <x v="1"/>
    <x v="252"/>
    <d v="2012-08-28T00:00:00"/>
    <s v="Standard Class"/>
    <s v="EM-13810"/>
    <s v="Eleni McCrary"/>
    <x v="1"/>
    <s v="United States"/>
    <x v="20"/>
    <x v="15"/>
    <n v="10009"/>
    <x v="3"/>
    <s v="FUR-TA-10001539"/>
    <x v="0"/>
    <x v="3"/>
    <s v="Chromcraft Rectangular Conference Tables"/>
    <x v="431"/>
    <n v="2"/>
    <n v="0.4"/>
    <n v="-75.830400000000054"/>
  </r>
  <r>
    <n v="3158"/>
    <x v="1565"/>
    <x v="1"/>
    <x v="252"/>
    <d v="2012-08-28T00:00:00"/>
    <s v="Standard Class"/>
    <s v="EM-13810"/>
    <s v="Eleni McCrary"/>
    <x v="1"/>
    <s v="United States"/>
    <x v="20"/>
    <x v="15"/>
    <n v="10009"/>
    <x v="3"/>
    <s v="TEC-AC-10001266"/>
    <x v="2"/>
    <x v="11"/>
    <s v="Memorex Micro Travel Drive 8 GB"/>
    <x v="1795"/>
    <n v="2"/>
    <n v="0"/>
    <n v="11.7"/>
  </r>
  <r>
    <n v="3159"/>
    <x v="1566"/>
    <x v="0"/>
    <x v="253"/>
    <d v="2013-03-28T00:00:00"/>
    <s v="First Class"/>
    <s v="DB-13210"/>
    <s v="Dean Braden"/>
    <x v="0"/>
    <s v="United States"/>
    <x v="108"/>
    <x v="3"/>
    <n v="28540"/>
    <x v="0"/>
    <s v="OFF-ST-10001291"/>
    <x v="1"/>
    <x v="4"/>
    <s v="Tenex Personal Self-Stacking Standard File Box, Black/Gray"/>
    <x v="2558"/>
    <n v="5"/>
    <n v="0.2"/>
    <n v="5.9184999999999981"/>
  </r>
  <r>
    <n v="3160"/>
    <x v="1566"/>
    <x v="0"/>
    <x v="253"/>
    <d v="2013-03-28T00:00:00"/>
    <s v="First Class"/>
    <s v="DB-13210"/>
    <s v="Dean Braden"/>
    <x v="0"/>
    <s v="United States"/>
    <x v="108"/>
    <x v="3"/>
    <n v="28540"/>
    <x v="0"/>
    <s v="TEC-AC-10001314"/>
    <x v="2"/>
    <x v="11"/>
    <s v="Case Logic 2.4GHz Wireless Keyboard"/>
    <x v="2486"/>
    <n v="3"/>
    <n v="0.2"/>
    <n v="-17.996400000000019"/>
  </r>
  <r>
    <n v="3161"/>
    <x v="1567"/>
    <x v="2"/>
    <x v="171"/>
    <d v="2011-09-16T00:00:00"/>
    <s v="Second Class"/>
    <s v="PT-19090"/>
    <s v="Pete Takahito"/>
    <x v="0"/>
    <s v="United States"/>
    <x v="12"/>
    <x v="5"/>
    <n v="77070"/>
    <x v="2"/>
    <s v="OFF-BI-10004040"/>
    <x v="1"/>
    <x v="8"/>
    <s v="Wilson Jones Impact Binders"/>
    <x v="2559"/>
    <n v="5"/>
    <n v="0.8"/>
    <n v="-8.0289999999999999"/>
  </r>
  <r>
    <n v="3162"/>
    <x v="1568"/>
    <x v="2"/>
    <x v="158"/>
    <d v="2011-09-25T00:00:00"/>
    <s v="Standard Class"/>
    <s v="HF-14995"/>
    <s v="Herbert Flentye"/>
    <x v="0"/>
    <s v="United States"/>
    <x v="8"/>
    <x v="1"/>
    <n v="94109"/>
    <x v="1"/>
    <s v="OFF-EN-10001539"/>
    <x v="1"/>
    <x v="12"/>
    <s v="Staples"/>
    <x v="2560"/>
    <n v="2"/>
    <n v="0"/>
    <n v="7.3132000000000001"/>
  </r>
  <r>
    <n v="3163"/>
    <x v="1568"/>
    <x v="2"/>
    <x v="158"/>
    <d v="2011-09-25T00:00:00"/>
    <s v="Standard Class"/>
    <s v="HF-14995"/>
    <s v="Herbert Flentye"/>
    <x v="0"/>
    <s v="United States"/>
    <x v="8"/>
    <x v="1"/>
    <n v="94109"/>
    <x v="1"/>
    <s v="OFF-EN-10004483"/>
    <x v="1"/>
    <x v="12"/>
    <s v="#10 White Business Envelopes,4 1/8 x 9 1/2"/>
    <x v="2561"/>
    <n v="5"/>
    <n v="0"/>
    <n v="36.824499999999993"/>
  </r>
  <r>
    <n v="3164"/>
    <x v="1568"/>
    <x v="2"/>
    <x v="158"/>
    <d v="2011-09-25T00:00:00"/>
    <s v="Standard Class"/>
    <s v="HF-14995"/>
    <s v="Herbert Flentye"/>
    <x v="0"/>
    <s v="United States"/>
    <x v="8"/>
    <x v="1"/>
    <n v="94109"/>
    <x v="1"/>
    <s v="OFF-AR-10001615"/>
    <x v="1"/>
    <x v="6"/>
    <s v="Newell 34"/>
    <x v="426"/>
    <n v="3"/>
    <n v="0"/>
    <n v="15.475200000000001"/>
  </r>
  <r>
    <n v="3165"/>
    <x v="1568"/>
    <x v="2"/>
    <x v="158"/>
    <d v="2011-09-25T00:00:00"/>
    <s v="Standard Class"/>
    <s v="HF-14995"/>
    <s v="Herbert Flentye"/>
    <x v="0"/>
    <s v="United States"/>
    <x v="8"/>
    <x v="1"/>
    <n v="94109"/>
    <x v="1"/>
    <s v="OFF-PA-10000327"/>
    <x v="1"/>
    <x v="10"/>
    <s v="Xerox 1971"/>
    <x v="1811"/>
    <n v="9"/>
    <n v="0"/>
    <n v="17.333999999999996"/>
  </r>
  <r>
    <n v="3166"/>
    <x v="1568"/>
    <x v="2"/>
    <x v="158"/>
    <d v="2011-09-25T00:00:00"/>
    <s v="Standard Class"/>
    <s v="HF-14995"/>
    <s v="Herbert Flentye"/>
    <x v="0"/>
    <s v="United States"/>
    <x v="8"/>
    <x v="1"/>
    <n v="94109"/>
    <x v="1"/>
    <s v="TEC-PH-10001299"/>
    <x v="2"/>
    <x v="7"/>
    <s v="Polycom CX300 Desktop Phone USB VoIP phone"/>
    <x v="2562"/>
    <n v="2"/>
    <n v="0.2"/>
    <n v="23.998400000000004"/>
  </r>
  <r>
    <n v="3167"/>
    <x v="1568"/>
    <x v="2"/>
    <x v="158"/>
    <d v="2011-09-25T00:00:00"/>
    <s v="Standard Class"/>
    <s v="HF-14995"/>
    <s v="Herbert Flentye"/>
    <x v="0"/>
    <s v="United States"/>
    <x v="8"/>
    <x v="1"/>
    <n v="94109"/>
    <x v="1"/>
    <s v="OFF-PA-10002246"/>
    <x v="1"/>
    <x v="10"/>
    <s v="Wirebound Four 2-3/4 x 5 Forms per Page, 400 Sets per Book"/>
    <x v="2563"/>
    <n v="3"/>
    <n v="0"/>
    <n v="9.4815000000000005"/>
  </r>
  <r>
    <n v="3168"/>
    <x v="1569"/>
    <x v="0"/>
    <x v="517"/>
    <d v="2013-11-01T00:00:00"/>
    <s v="First Class"/>
    <s v="KW-16435"/>
    <s v="Katrina Willman"/>
    <x v="0"/>
    <s v="United States"/>
    <x v="190"/>
    <x v="12"/>
    <n v="48911"/>
    <x v="2"/>
    <s v="FUR-FU-10002671"/>
    <x v="0"/>
    <x v="5"/>
    <s v="Electrix 20W Halogen Replacement Bulb for Zoom-In Desk Lamp"/>
    <x v="2564"/>
    <n v="5"/>
    <n v="0"/>
    <n v="32.159999999999997"/>
  </r>
  <r>
    <n v="3169"/>
    <x v="1570"/>
    <x v="0"/>
    <x v="316"/>
    <d v="2013-06-04T00:00:00"/>
    <s v="Standard Class"/>
    <s v="KC-16675"/>
    <s v="Kimberly Carter"/>
    <x v="1"/>
    <s v="United States"/>
    <x v="315"/>
    <x v="2"/>
    <n v="32303"/>
    <x v="0"/>
    <s v="FUR-CH-10003833"/>
    <x v="0"/>
    <x v="1"/>
    <s v="Novimex Fabric Task Chair"/>
    <x v="2565"/>
    <n v="8"/>
    <n v="0.2"/>
    <n v="-24.39200000000001"/>
  </r>
  <r>
    <n v="3170"/>
    <x v="1570"/>
    <x v="0"/>
    <x v="316"/>
    <d v="2013-06-04T00:00:00"/>
    <s v="Standard Class"/>
    <s v="KC-16675"/>
    <s v="Kimberly Carter"/>
    <x v="1"/>
    <s v="United States"/>
    <x v="315"/>
    <x v="2"/>
    <n v="32303"/>
    <x v="0"/>
    <s v="OFF-PA-10001667"/>
    <x v="1"/>
    <x v="10"/>
    <s v="Great White Multi-Use Recycled Paper (20Lb. and 84 Bright)"/>
    <x v="2566"/>
    <n v="13"/>
    <n v="0.2"/>
    <n v="19.434999999999995"/>
  </r>
  <r>
    <n v="3171"/>
    <x v="1571"/>
    <x v="3"/>
    <x v="202"/>
    <d v="2014-12-27T00:00:00"/>
    <s v="Second Class"/>
    <s v="PK-19075"/>
    <s v="Pete Kriz"/>
    <x v="0"/>
    <s v="United States"/>
    <x v="29"/>
    <x v="20"/>
    <n v="29203"/>
    <x v="0"/>
    <s v="OFF-BI-10002003"/>
    <x v="1"/>
    <x v="8"/>
    <s v="Ibico Presentation Index for Binding Systems"/>
    <x v="1708"/>
    <n v="6"/>
    <n v="0"/>
    <n v="11.223600000000001"/>
  </r>
  <r>
    <n v="3172"/>
    <x v="1572"/>
    <x v="0"/>
    <x v="844"/>
    <d v="2013-03-29T00:00:00"/>
    <s v="Standard Class"/>
    <s v="KT-16465"/>
    <s v="Kean Takahito"/>
    <x v="0"/>
    <s v="United States"/>
    <x v="22"/>
    <x v="10"/>
    <n v="60623"/>
    <x v="2"/>
    <s v="OFF-BI-10004465"/>
    <x v="1"/>
    <x v="8"/>
    <s v="Avery Durable Slant Ring Binders"/>
    <x v="2567"/>
    <n v="2"/>
    <n v="0.8"/>
    <n v="-4.7520000000000007"/>
  </r>
  <r>
    <n v="3173"/>
    <x v="1572"/>
    <x v="0"/>
    <x v="844"/>
    <d v="2013-03-29T00:00:00"/>
    <s v="Standard Class"/>
    <s v="KT-16465"/>
    <s v="Kean Takahito"/>
    <x v="0"/>
    <s v="United States"/>
    <x v="22"/>
    <x v="10"/>
    <n v="60623"/>
    <x v="2"/>
    <s v="FUR-CH-10000665"/>
    <x v="0"/>
    <x v="1"/>
    <s v="Global Airflow Leather Mesh Back Chair, Black"/>
    <x v="2568"/>
    <n v="5"/>
    <n v="0.3"/>
    <n v="0"/>
  </r>
  <r>
    <n v="3174"/>
    <x v="1572"/>
    <x v="0"/>
    <x v="844"/>
    <d v="2013-03-29T00:00:00"/>
    <s v="Standard Class"/>
    <s v="KT-16465"/>
    <s v="Kean Takahito"/>
    <x v="0"/>
    <s v="United States"/>
    <x v="22"/>
    <x v="10"/>
    <n v="60623"/>
    <x v="2"/>
    <s v="OFF-AR-10004956"/>
    <x v="1"/>
    <x v="6"/>
    <s v="Newell 33"/>
    <x v="2569"/>
    <n v="3"/>
    <n v="0.2"/>
    <n v="1.5065999999999975"/>
  </r>
  <r>
    <n v="3175"/>
    <x v="1573"/>
    <x v="3"/>
    <x v="343"/>
    <d v="2014-11-19T00:00:00"/>
    <s v="Standard Class"/>
    <s v="EP-13915"/>
    <s v="Emily Phan"/>
    <x v="0"/>
    <s v="United States"/>
    <x v="66"/>
    <x v="12"/>
    <n v="48227"/>
    <x v="2"/>
    <s v="OFF-AR-10004260"/>
    <x v="1"/>
    <x v="6"/>
    <s v="Boston 1799 Powerhouse Electric Pencil Sharpener"/>
    <x v="2570"/>
    <n v="7"/>
    <n v="0"/>
    <n v="50.9208"/>
  </r>
  <r>
    <n v="3176"/>
    <x v="1574"/>
    <x v="3"/>
    <x v="397"/>
    <d v="2014-09-30T00:00:00"/>
    <s v="Standard Class"/>
    <s v="AP-10915"/>
    <s v="Arthur Prichep"/>
    <x v="0"/>
    <s v="United States"/>
    <x v="299"/>
    <x v="22"/>
    <n v="80525"/>
    <x v="1"/>
    <s v="FUR-BO-10001811"/>
    <x v="0"/>
    <x v="0"/>
    <s v="Atlantic Metals Mobile 5-Shelf Bookcases, Custom Colors"/>
    <x v="2571"/>
    <n v="2"/>
    <n v="0.7"/>
    <n v="-240.78400000000005"/>
  </r>
  <r>
    <n v="3177"/>
    <x v="1574"/>
    <x v="3"/>
    <x v="397"/>
    <d v="2014-09-30T00:00:00"/>
    <s v="Standard Class"/>
    <s v="AP-10915"/>
    <s v="Arthur Prichep"/>
    <x v="0"/>
    <s v="United States"/>
    <x v="299"/>
    <x v="22"/>
    <n v="80525"/>
    <x v="1"/>
    <s v="TEC-AC-10003280"/>
    <x v="2"/>
    <x v="11"/>
    <s v="Belkin F8E887 USB Wired Ergonomic Keyboard"/>
    <x v="736"/>
    <n v="2"/>
    <n v="0.2"/>
    <n v="0.59979999999999656"/>
  </r>
  <r>
    <n v="3178"/>
    <x v="1575"/>
    <x v="3"/>
    <x v="18"/>
    <d v="2014-09-11T00:00:00"/>
    <s v="Same Day"/>
    <s v="SH-20395"/>
    <s v="Shahid Hopkins"/>
    <x v="0"/>
    <s v="United States"/>
    <x v="20"/>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x v="20"/>
    <x v="15"/>
    <n v="10011"/>
    <x v="3"/>
    <s v="FUR-FU-10001487"/>
    <x v="0"/>
    <x v="5"/>
    <s v="Eldon Expressions Wood and Plastic Desk Accessories, Cherry Wood"/>
    <x v="167"/>
    <n v="3"/>
    <n v="0"/>
    <n v="6.0725999999999987"/>
  </r>
  <r>
    <n v="3180"/>
    <x v="1576"/>
    <x v="3"/>
    <x v="256"/>
    <d v="2014-12-12T00:00:00"/>
    <s v="Standard Class"/>
    <s v="SM-20950"/>
    <s v="Suzanne McNair"/>
    <x v="1"/>
    <s v="United States"/>
    <x v="20"/>
    <x v="15"/>
    <n v="10011"/>
    <x v="3"/>
    <s v="FUR-FU-10000521"/>
    <x v="0"/>
    <x v="5"/>
    <s v="Seth Thomas 14&quot; Putty-Colored Wall Clock"/>
    <x v="2573"/>
    <n v="2"/>
    <n v="0"/>
    <n v="18.190799999999996"/>
  </r>
  <r>
    <n v="3181"/>
    <x v="1576"/>
    <x v="3"/>
    <x v="256"/>
    <d v="2014-12-12T00:00:00"/>
    <s v="Standard Class"/>
    <s v="SM-20950"/>
    <s v="Suzanne McNair"/>
    <x v="1"/>
    <s v="United States"/>
    <x v="20"/>
    <x v="15"/>
    <n v="10011"/>
    <x v="3"/>
    <s v="OFF-AP-10001271"/>
    <x v="1"/>
    <x v="9"/>
    <s v="Eureka The Boss Cordless Rechargeable Stick Vac"/>
    <x v="2574"/>
    <n v="5"/>
    <n v="0"/>
    <n v="68.823000000000008"/>
  </r>
  <r>
    <n v="3182"/>
    <x v="1577"/>
    <x v="3"/>
    <x v="45"/>
    <d v="2014-11-13T00:00:00"/>
    <s v="Second Class"/>
    <s v="BM-11650"/>
    <s v="Brian Moss"/>
    <x v="1"/>
    <s v="United States"/>
    <x v="29"/>
    <x v="39"/>
    <n v="21044"/>
    <x v="3"/>
    <s v="OFF-BI-10004728"/>
    <x v="1"/>
    <x v="8"/>
    <s v="Wilson Jones Turn Tabs Binder Tool for Ring Binders"/>
    <x v="1328"/>
    <n v="2"/>
    <n v="0"/>
    <n v="4.4344000000000001"/>
  </r>
  <r>
    <n v="3183"/>
    <x v="1577"/>
    <x v="3"/>
    <x v="45"/>
    <d v="2014-11-13T00:00:00"/>
    <s v="Second Class"/>
    <s v="BM-11650"/>
    <s v="Brian Moss"/>
    <x v="1"/>
    <s v="United States"/>
    <x v="29"/>
    <x v="39"/>
    <n v="21044"/>
    <x v="3"/>
    <s v="TEC-AC-10004666"/>
    <x v="2"/>
    <x v="11"/>
    <s v="Maxell iVDR EX 500GB Cartridge"/>
    <x v="2575"/>
    <n v="3"/>
    <n v="0"/>
    <n v="355.4466000000001"/>
  </r>
  <r>
    <n v="3184"/>
    <x v="1577"/>
    <x v="3"/>
    <x v="45"/>
    <d v="2014-11-13T00:00:00"/>
    <s v="Second Class"/>
    <s v="BM-11650"/>
    <s v="Brian Moss"/>
    <x v="1"/>
    <s v="United States"/>
    <x v="29"/>
    <x v="39"/>
    <n v="21044"/>
    <x v="3"/>
    <s v="OFF-ST-10003208"/>
    <x v="1"/>
    <x v="4"/>
    <s v="Adjustable Depth Letter/Legal Cart"/>
    <x v="2576"/>
    <n v="9"/>
    <n v="0"/>
    <n v="473.61059999999975"/>
  </r>
  <r>
    <n v="3185"/>
    <x v="1577"/>
    <x v="3"/>
    <x v="45"/>
    <d v="2014-11-13T00:00:00"/>
    <s v="Second Class"/>
    <s v="BM-11650"/>
    <s v="Brian Moss"/>
    <x v="1"/>
    <s v="United States"/>
    <x v="29"/>
    <x v="39"/>
    <n v="21044"/>
    <x v="3"/>
    <s v="OFF-ST-10003208"/>
    <x v="1"/>
    <x v="4"/>
    <s v="Adjustable Depth Letter/Legal Cart"/>
    <x v="2577"/>
    <n v="3"/>
    <n v="0"/>
    <n v="157.87019999999993"/>
  </r>
  <r>
    <n v="3186"/>
    <x v="1578"/>
    <x v="2"/>
    <x v="845"/>
    <d v="2011-11-09T00:00:00"/>
    <s v="First Class"/>
    <s v="TC-20980"/>
    <s v="Tamara Chand"/>
    <x v="1"/>
    <s v="United States"/>
    <x v="12"/>
    <x v="5"/>
    <n v="77041"/>
    <x v="2"/>
    <s v="OFF-BI-10000632"/>
    <x v="1"/>
    <x v="8"/>
    <s v="Satellite Sectional Post Binders"/>
    <x v="2578"/>
    <n v="3"/>
    <n v="0.8"/>
    <n v="-44.278199999999998"/>
  </r>
  <r>
    <n v="3187"/>
    <x v="1578"/>
    <x v="2"/>
    <x v="845"/>
    <d v="2011-11-09T00:00:00"/>
    <s v="First Class"/>
    <s v="TC-20980"/>
    <s v="Tamara Chand"/>
    <x v="1"/>
    <s v="United States"/>
    <x v="12"/>
    <x v="5"/>
    <n v="77041"/>
    <x v="2"/>
    <s v="OFF-EN-10004773"/>
    <x v="1"/>
    <x v="12"/>
    <s v="Staples"/>
    <x v="1355"/>
    <n v="3"/>
    <n v="0.2"/>
    <n v="26.952599999999997"/>
  </r>
  <r>
    <n v="3188"/>
    <x v="1579"/>
    <x v="3"/>
    <x v="846"/>
    <d v="2014-03-18T00:00:00"/>
    <s v="Standard Class"/>
    <s v="KB-16585"/>
    <s v="Ken Black"/>
    <x v="1"/>
    <s v="United States"/>
    <x v="90"/>
    <x v="31"/>
    <n v="1852"/>
    <x v="3"/>
    <s v="TEC-PH-10004700"/>
    <x v="2"/>
    <x v="7"/>
    <s v="PowerGen Dual USB Car Charger"/>
    <x v="1570"/>
    <n v="7"/>
    <n v="0"/>
    <n v="32.1678"/>
  </r>
  <r>
    <n v="3189"/>
    <x v="1580"/>
    <x v="3"/>
    <x v="179"/>
    <d v="2014-10-23T00:00:00"/>
    <s v="Second Class"/>
    <s v="JE-16165"/>
    <s v="Justin Ellison"/>
    <x v="1"/>
    <s v="United States"/>
    <x v="350"/>
    <x v="1"/>
    <n v="95695"/>
    <x v="1"/>
    <s v="OFF-LA-10003714"/>
    <x v="1"/>
    <x v="2"/>
    <s v="Avery 510"/>
    <x v="1416"/>
    <n v="1"/>
    <n v="0"/>
    <n v="1.7999999999999998"/>
  </r>
  <r>
    <n v="3190"/>
    <x v="1580"/>
    <x v="3"/>
    <x v="179"/>
    <d v="2014-10-23T00:00:00"/>
    <s v="Second Class"/>
    <s v="JE-16165"/>
    <s v="Justin Ellison"/>
    <x v="1"/>
    <s v="United States"/>
    <x v="350"/>
    <x v="1"/>
    <n v="95695"/>
    <x v="1"/>
    <s v="OFF-BI-10001787"/>
    <x v="1"/>
    <x v="8"/>
    <s v="Wilson Jones Four-Pocket Poly Binders"/>
    <x v="2579"/>
    <n v="4"/>
    <n v="0.2"/>
    <n v="7.5864000000000003"/>
  </r>
  <r>
    <n v="3191"/>
    <x v="1581"/>
    <x v="1"/>
    <x v="17"/>
    <d v="2013-01-01T00:00:00"/>
    <s v="Standard Class"/>
    <s v="DR-12940"/>
    <s v="Daniel Raglin"/>
    <x v="2"/>
    <s v="United States"/>
    <x v="22"/>
    <x v="10"/>
    <n v="60610"/>
    <x v="2"/>
    <s v="OFF-ST-10002957"/>
    <x v="1"/>
    <x v="4"/>
    <s v="Sterilite Show Offs Storage Containers"/>
    <x v="2538"/>
    <n v="3"/>
    <n v="0.2"/>
    <n v="-3.1680000000000001"/>
  </r>
  <r>
    <n v="3192"/>
    <x v="1582"/>
    <x v="3"/>
    <x v="280"/>
    <d v="2014-10-09T00:00:00"/>
    <s v="Standard Class"/>
    <s v="RW-19630"/>
    <s v="Rob Williams"/>
    <x v="1"/>
    <s v="United States"/>
    <x v="20"/>
    <x v="15"/>
    <n v="10035"/>
    <x v="3"/>
    <s v="TEC-PH-10002115"/>
    <x v="2"/>
    <x v="7"/>
    <s v="Plantronics 81402"/>
    <x v="773"/>
    <n v="1"/>
    <n v="0"/>
    <n v="17.157400000000003"/>
  </r>
  <r>
    <n v="3193"/>
    <x v="1583"/>
    <x v="3"/>
    <x v="400"/>
    <d v="2014-06-09T00:00:00"/>
    <s v="Standard Class"/>
    <s v="ML-18040"/>
    <s v="Michelle Lonsdale"/>
    <x v="1"/>
    <s v="United States"/>
    <x v="351"/>
    <x v="5"/>
    <n v="77489"/>
    <x v="2"/>
    <s v="OFF-BI-10002557"/>
    <x v="1"/>
    <x v="8"/>
    <s v="Presstex Flexible Ring Binders"/>
    <x v="2580"/>
    <n v="7"/>
    <n v="0.8"/>
    <n v="-9.5550000000000015"/>
  </r>
  <r>
    <n v="3194"/>
    <x v="1584"/>
    <x v="2"/>
    <x v="416"/>
    <d v="2011-09-04T00:00:00"/>
    <s v="First Class"/>
    <s v="JL-15130"/>
    <s v="Jack Lebron"/>
    <x v="0"/>
    <s v="United States"/>
    <x v="12"/>
    <x v="5"/>
    <n v="77036"/>
    <x v="2"/>
    <s v="OFF-BI-10002949"/>
    <x v="1"/>
    <x v="8"/>
    <s v="Prestige Round Ring Binders"/>
    <x v="2581"/>
    <n v="3"/>
    <n v="0.8"/>
    <n v="-6.0192000000000032"/>
  </r>
  <r>
    <n v="3195"/>
    <x v="1584"/>
    <x v="2"/>
    <x v="416"/>
    <d v="2011-09-04T00:00:00"/>
    <s v="First Class"/>
    <s v="JL-15130"/>
    <s v="Jack Lebron"/>
    <x v="0"/>
    <s v="United States"/>
    <x v="12"/>
    <x v="5"/>
    <n v="77036"/>
    <x v="2"/>
    <s v="OFF-PA-10004100"/>
    <x v="1"/>
    <x v="10"/>
    <s v="Xerox 216"/>
    <x v="277"/>
    <n v="6"/>
    <n v="0.2"/>
    <n v="10.8864"/>
  </r>
  <r>
    <n v="3196"/>
    <x v="1585"/>
    <x v="0"/>
    <x v="590"/>
    <d v="2013-08-14T00:00:00"/>
    <s v="Standard Class"/>
    <s v="CM-12655"/>
    <s v="Corinna Mitchell"/>
    <x v="2"/>
    <s v="United States"/>
    <x v="25"/>
    <x v="35"/>
    <n v="39212"/>
    <x v="0"/>
    <s v="OFF-FA-10001883"/>
    <x v="1"/>
    <x v="13"/>
    <s v="Alliance Super-Size Bands, Assorted Sizes"/>
    <x v="1013"/>
    <n v="3"/>
    <n v="0"/>
    <n v="0.23339999999999961"/>
  </r>
  <r>
    <n v="3197"/>
    <x v="1586"/>
    <x v="3"/>
    <x v="847"/>
    <d v="2014-07-29T00:00:00"/>
    <s v="Standard Class"/>
    <s v="FH-14365"/>
    <s v="Fred Hopkins"/>
    <x v="1"/>
    <s v="United States"/>
    <x v="20"/>
    <x v="15"/>
    <n v="10009"/>
    <x v="3"/>
    <s v="TEC-PH-10000702"/>
    <x v="2"/>
    <x v="7"/>
    <s v="Square Credit Card Reader, 4 1/2&quot; x 4 1/2&quot; x 1&quot;, White"/>
    <x v="2065"/>
    <n v="3"/>
    <n v="0"/>
    <n v="14.085899999999999"/>
  </r>
  <r>
    <n v="3198"/>
    <x v="1587"/>
    <x v="1"/>
    <x v="848"/>
    <d v="2012-07-10T00:00:00"/>
    <s v="Same Day"/>
    <s v="EH-13945"/>
    <s v="Eric Hoffmann"/>
    <x v="0"/>
    <s v="United States"/>
    <x v="228"/>
    <x v="16"/>
    <n v="85281"/>
    <x v="1"/>
    <s v="OFF-BI-10003196"/>
    <x v="1"/>
    <x v="8"/>
    <s v="Accohide Poly Flexible Ring Binders"/>
    <x v="2582"/>
    <n v="3"/>
    <n v="0.7"/>
    <n v="-2.2439999999999989"/>
  </r>
  <r>
    <n v="3199"/>
    <x v="1588"/>
    <x v="2"/>
    <x v="588"/>
    <d v="2011-12-07T00:00:00"/>
    <s v="Standard Class"/>
    <s v="TB-21280"/>
    <s v="Toby Braunhardt"/>
    <x v="0"/>
    <s v="United States"/>
    <x v="108"/>
    <x v="3"/>
    <n v="28540"/>
    <x v="0"/>
    <s v="TEC-PH-10001644"/>
    <x v="2"/>
    <x v="7"/>
    <s v="BlueLounge Milo Smartphone Stand, White/Metallic"/>
    <x v="1679"/>
    <n v="4"/>
    <n v="0.2"/>
    <n v="9.5968000000000053"/>
  </r>
  <r>
    <n v="3200"/>
    <x v="1589"/>
    <x v="3"/>
    <x v="404"/>
    <d v="2014-12-23T00:00:00"/>
    <s v="Standard Class"/>
    <s v="AH-10030"/>
    <s v="Aaron Hawkins"/>
    <x v="1"/>
    <s v="United States"/>
    <x v="10"/>
    <x v="9"/>
    <n v="19134"/>
    <x v="3"/>
    <s v="OFF-AR-10003183"/>
    <x v="1"/>
    <x v="6"/>
    <s v="Avery Fluorescent Highlighter Four-Color Set"/>
    <x v="2583"/>
    <n v="7"/>
    <n v="0.2"/>
    <n v="2.3379999999999983"/>
  </r>
  <r>
    <n v="3201"/>
    <x v="1590"/>
    <x v="2"/>
    <x v="598"/>
    <d v="2011-05-20T00:00:00"/>
    <s v="Second Class"/>
    <s v="TT-21070"/>
    <s v="Ted Trevino"/>
    <x v="0"/>
    <s v="United States"/>
    <x v="59"/>
    <x v="24"/>
    <n v="44312"/>
    <x v="3"/>
    <s v="FUR-FU-10000308"/>
    <x v="0"/>
    <x v="5"/>
    <s v="Deflect-o Glass Clear Studded Chair Mats"/>
    <x v="2584"/>
    <n v="3"/>
    <n v="0.2"/>
    <n v="3.7308000000000021"/>
  </r>
  <r>
    <n v="3202"/>
    <x v="1590"/>
    <x v="2"/>
    <x v="598"/>
    <d v="2011-05-20T00:00:00"/>
    <s v="Second Class"/>
    <s v="TT-21070"/>
    <s v="Ted Trevino"/>
    <x v="0"/>
    <s v="United States"/>
    <x v="59"/>
    <x v="24"/>
    <n v="44312"/>
    <x v="3"/>
    <s v="OFF-PA-10001526"/>
    <x v="1"/>
    <x v="10"/>
    <s v="Xerox 1949"/>
    <x v="801"/>
    <n v="4"/>
    <n v="0.2"/>
    <n v="5.7768000000000015"/>
  </r>
  <r>
    <n v="3203"/>
    <x v="1591"/>
    <x v="2"/>
    <x v="849"/>
    <d v="2011-11-16T00:00:00"/>
    <s v="Standard Class"/>
    <s v="RD-19900"/>
    <s v="Ruben Dartt"/>
    <x v="0"/>
    <s v="United States"/>
    <x v="70"/>
    <x v="1"/>
    <n v="92037"/>
    <x v="1"/>
    <s v="TEC-PH-10002103"/>
    <x v="2"/>
    <x v="7"/>
    <s v="Jabra SPEAK 410"/>
    <x v="2306"/>
    <n v="8"/>
    <n v="0.2"/>
    <n v="60.153600000000012"/>
  </r>
  <r>
    <n v="3204"/>
    <x v="1591"/>
    <x v="2"/>
    <x v="849"/>
    <d v="2011-11-16T00:00:00"/>
    <s v="Standard Class"/>
    <s v="RD-19900"/>
    <s v="Ruben Dartt"/>
    <x v="0"/>
    <s v="United States"/>
    <x v="70"/>
    <x v="1"/>
    <n v="92037"/>
    <x v="1"/>
    <s v="TEC-AC-10004209"/>
    <x v="2"/>
    <x v="11"/>
    <s v="Memorex Froggy Flash Drive 4 GB"/>
    <x v="2585"/>
    <n v="1"/>
    <n v="0"/>
    <n v="4.2861000000000002"/>
  </r>
  <r>
    <n v="3205"/>
    <x v="1591"/>
    <x v="2"/>
    <x v="849"/>
    <d v="2011-11-16T00:00:00"/>
    <s v="Standard Class"/>
    <s v="RD-19900"/>
    <s v="Ruben Dartt"/>
    <x v="0"/>
    <s v="United States"/>
    <x v="70"/>
    <x v="1"/>
    <n v="92037"/>
    <x v="1"/>
    <s v="FUR-FU-10000397"/>
    <x v="0"/>
    <x v="5"/>
    <s v="Luxo Economy Swing Arm Lamp"/>
    <x v="1155"/>
    <n v="2"/>
    <n v="0"/>
    <n v="11.166400000000003"/>
  </r>
  <r>
    <n v="3206"/>
    <x v="1591"/>
    <x v="2"/>
    <x v="849"/>
    <d v="2011-11-16T00:00:00"/>
    <s v="Standard Class"/>
    <s v="RD-19900"/>
    <s v="Ruben Dartt"/>
    <x v="0"/>
    <s v="United States"/>
    <x v="70"/>
    <x v="1"/>
    <n v="92037"/>
    <x v="1"/>
    <s v="OFF-PA-10002137"/>
    <x v="1"/>
    <x v="10"/>
    <s v="Southworth 100% Résumé Paper, 24lb."/>
    <x v="2586"/>
    <n v="8"/>
    <n v="0"/>
    <n v="28.007999999999996"/>
  </r>
  <r>
    <n v="3207"/>
    <x v="1591"/>
    <x v="2"/>
    <x v="849"/>
    <d v="2011-11-16T00:00:00"/>
    <s v="Standard Class"/>
    <s v="RD-19900"/>
    <s v="Ruben Dartt"/>
    <x v="0"/>
    <s v="United States"/>
    <x v="70"/>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x v="70"/>
    <x v="1"/>
    <n v="92037"/>
    <x v="1"/>
    <s v="OFF-LA-10000407"/>
    <x v="1"/>
    <x v="2"/>
    <s v="Avery White Multi-Purpose Labels"/>
    <x v="2588"/>
    <n v="8"/>
    <n v="0"/>
    <n v="18.3264"/>
  </r>
  <r>
    <n v="3209"/>
    <x v="1592"/>
    <x v="0"/>
    <x v="850"/>
    <d v="2013-01-15T00:00:00"/>
    <s v="Standard Class"/>
    <s v="LA-16780"/>
    <s v="Laura Armstrong"/>
    <x v="1"/>
    <s v="United States"/>
    <x v="201"/>
    <x v="1"/>
    <n v="93727"/>
    <x v="1"/>
    <s v="TEC-AC-10000420"/>
    <x v="2"/>
    <x v="11"/>
    <s v="Logitech G500s Laser Gaming Mouse with Adjustable Weight Tuning"/>
    <x v="2589"/>
    <n v="5"/>
    <n v="0"/>
    <n v="118.98299999999999"/>
  </r>
  <r>
    <n v="3210"/>
    <x v="1592"/>
    <x v="0"/>
    <x v="850"/>
    <d v="2013-01-15T00:00:00"/>
    <s v="Standard Class"/>
    <s v="LA-16780"/>
    <s v="Laura Armstrong"/>
    <x v="1"/>
    <s v="United States"/>
    <x v="201"/>
    <x v="1"/>
    <n v="93727"/>
    <x v="1"/>
    <s v="TEC-PH-10002726"/>
    <x v="2"/>
    <x v="7"/>
    <s v="netTALK DUO VoIP Telephone Service"/>
    <x v="2590"/>
    <n v="9"/>
    <n v="0.2"/>
    <n v="141.72300000000001"/>
  </r>
  <r>
    <n v="3211"/>
    <x v="1593"/>
    <x v="3"/>
    <x v="585"/>
    <d v="2014-09-28T00:00:00"/>
    <s v="Standard Class"/>
    <s v="SH-19975"/>
    <s v="Sally Hughsby"/>
    <x v="1"/>
    <s v="United States"/>
    <x v="352"/>
    <x v="5"/>
    <n v="77581"/>
    <x v="2"/>
    <s v="OFF-EN-10001415"/>
    <x v="1"/>
    <x v="12"/>
    <s v="Staples"/>
    <x v="2569"/>
    <n v="3"/>
    <n v="0.2"/>
    <n v="5.0220000000000002"/>
  </r>
  <r>
    <n v="3212"/>
    <x v="1593"/>
    <x v="3"/>
    <x v="585"/>
    <d v="2014-09-28T00:00:00"/>
    <s v="Standard Class"/>
    <s v="SH-19975"/>
    <s v="Sally Hughsby"/>
    <x v="1"/>
    <s v="United States"/>
    <x v="352"/>
    <x v="5"/>
    <n v="77581"/>
    <x v="2"/>
    <s v="OFF-BI-10000773"/>
    <x v="1"/>
    <x v="8"/>
    <s v="Insertable Tab Post Binder Dividers"/>
    <x v="2591"/>
    <n v="7"/>
    <n v="0.8"/>
    <n v="-18.52620000000001"/>
  </r>
  <r>
    <n v="3213"/>
    <x v="1594"/>
    <x v="2"/>
    <x v="851"/>
    <d v="2011-12-28T00:00:00"/>
    <s v="Standard Class"/>
    <s v="SF-20200"/>
    <s v="Sarah Foster"/>
    <x v="0"/>
    <s v="United States"/>
    <x v="102"/>
    <x v="14"/>
    <n v="47374"/>
    <x v="2"/>
    <s v="OFF-AP-10002350"/>
    <x v="1"/>
    <x v="9"/>
    <s v="Belkin F9H710-06 7 Outlet SurgeMaster Surge Protector"/>
    <x v="2592"/>
    <n v="11"/>
    <n v="0"/>
    <n v="58.027200000000001"/>
  </r>
  <r>
    <n v="3214"/>
    <x v="1595"/>
    <x v="0"/>
    <x v="439"/>
    <d v="2013-06-02T00:00:00"/>
    <s v="Standard Class"/>
    <s v="TH-21235"/>
    <s v="Tiffany House"/>
    <x v="1"/>
    <s v="United States"/>
    <x v="10"/>
    <x v="9"/>
    <n v="19134"/>
    <x v="3"/>
    <s v="OFF-AR-10001919"/>
    <x v="1"/>
    <x v="6"/>
    <s v="OIC #2 Pencils, Medium Soft"/>
    <x v="2593"/>
    <n v="1"/>
    <n v="0.2"/>
    <n v="0.16919999999999991"/>
  </r>
  <r>
    <n v="3215"/>
    <x v="1595"/>
    <x v="0"/>
    <x v="439"/>
    <d v="2013-06-02T00:00:00"/>
    <s v="Standard Class"/>
    <s v="TH-21235"/>
    <s v="Tiffany House"/>
    <x v="1"/>
    <s v="United States"/>
    <x v="10"/>
    <x v="9"/>
    <n v="19134"/>
    <x v="3"/>
    <s v="OFF-AP-10002082"/>
    <x v="1"/>
    <x v="9"/>
    <s v="Holmes HEPA Air Purifier"/>
    <x v="1510"/>
    <n v="2"/>
    <n v="0.2"/>
    <n v="6.5339999999999971"/>
  </r>
  <r>
    <n v="3216"/>
    <x v="1596"/>
    <x v="3"/>
    <x v="141"/>
    <d v="2014-07-11T00:00:00"/>
    <s v="First Class"/>
    <s v="VG-21790"/>
    <s v="Vivek Gonzalez"/>
    <x v="0"/>
    <s v="United States"/>
    <x v="353"/>
    <x v="1"/>
    <n v="94403"/>
    <x v="1"/>
    <s v="OFF-LA-10002762"/>
    <x v="1"/>
    <x v="2"/>
    <s v="Avery 485"/>
    <x v="50"/>
    <n v="6"/>
    <n v="0"/>
    <n v="35.334599999999995"/>
  </r>
  <r>
    <n v="3217"/>
    <x v="1597"/>
    <x v="2"/>
    <x v="8"/>
    <d v="2011-05-17T00:00:00"/>
    <s v="Standard Class"/>
    <s v="NP-18325"/>
    <s v="Naresj Patel"/>
    <x v="0"/>
    <s v="United States"/>
    <x v="182"/>
    <x v="1"/>
    <n v="94601"/>
    <x v="1"/>
    <s v="TEC-AC-10002800"/>
    <x v="2"/>
    <x v="11"/>
    <s v="Plantronics Audio 478 Stereo USB Headset"/>
    <x v="145"/>
    <n v="3"/>
    <n v="0"/>
    <n v="52.489499999999992"/>
  </r>
  <r>
    <n v="3218"/>
    <x v="1598"/>
    <x v="3"/>
    <x v="468"/>
    <d v="2014-11-17T00:00:00"/>
    <s v="Standard Class"/>
    <s v="FH-14275"/>
    <s v="Frank Hawley"/>
    <x v="1"/>
    <s v="United States"/>
    <x v="20"/>
    <x v="15"/>
    <n v="10024"/>
    <x v="3"/>
    <s v="OFF-BI-10003925"/>
    <x v="1"/>
    <x v="8"/>
    <s v="Fellowes PB300 Plastic Comb Binding Machine"/>
    <x v="2594"/>
    <n v="3"/>
    <n v="0.2"/>
    <n v="314.27190000000002"/>
  </r>
  <r>
    <n v="3219"/>
    <x v="1598"/>
    <x v="3"/>
    <x v="468"/>
    <d v="2014-11-17T00:00:00"/>
    <s v="Standard Class"/>
    <s v="FH-14275"/>
    <s v="Frank Hawley"/>
    <x v="1"/>
    <s v="United States"/>
    <x v="20"/>
    <x v="15"/>
    <n v="10024"/>
    <x v="3"/>
    <s v="TEC-PH-10002200"/>
    <x v="2"/>
    <x v="7"/>
    <s v="Aastra 6757i CT Wireless VoIP phone"/>
    <x v="2595"/>
    <n v="2"/>
    <n v="0"/>
    <n v="124.95519999999999"/>
  </r>
  <r>
    <n v="3220"/>
    <x v="1599"/>
    <x v="1"/>
    <x v="653"/>
    <d v="2012-10-08T00:00:00"/>
    <s v="Standard Class"/>
    <s v="JP-15460"/>
    <s v="Jennifer Patt"/>
    <x v="1"/>
    <s v="United States"/>
    <x v="80"/>
    <x v="30"/>
    <n v="8701"/>
    <x v="3"/>
    <s v="OFF-PA-10001295"/>
    <x v="1"/>
    <x v="10"/>
    <s v="Computer Printout Paper with Letter-Trim Perforations"/>
    <x v="453"/>
    <n v="5"/>
    <n v="0"/>
    <n v="45.527999999999992"/>
  </r>
  <r>
    <n v="3221"/>
    <x v="1599"/>
    <x v="1"/>
    <x v="653"/>
    <d v="2012-10-08T00:00:00"/>
    <s v="Standard Class"/>
    <s v="JP-15460"/>
    <s v="Jennifer Patt"/>
    <x v="1"/>
    <s v="United States"/>
    <x v="80"/>
    <x v="30"/>
    <n v="8701"/>
    <x v="3"/>
    <s v="OFF-EN-10002500"/>
    <x v="1"/>
    <x v="12"/>
    <s v="Globe Weis Peel &amp; Seel First Class Envelopes"/>
    <x v="2596"/>
    <n v="4"/>
    <n v="0"/>
    <n v="23.003999999999998"/>
  </r>
  <r>
    <n v="3222"/>
    <x v="1599"/>
    <x v="1"/>
    <x v="653"/>
    <d v="2012-10-08T00:00:00"/>
    <s v="Standard Class"/>
    <s v="JP-15460"/>
    <s v="Jennifer Patt"/>
    <x v="1"/>
    <s v="United States"/>
    <x v="80"/>
    <x v="30"/>
    <n v="8701"/>
    <x v="3"/>
    <s v="TEC-AC-10000892"/>
    <x v="2"/>
    <x v="11"/>
    <s v="NETGEAR N750 Dual Band Wi-Fi Gigabit Router"/>
    <x v="2597"/>
    <n v="1"/>
    <n v="0"/>
    <n v="32.4"/>
  </r>
  <r>
    <n v="3223"/>
    <x v="1600"/>
    <x v="2"/>
    <x v="852"/>
    <d v="2011-10-05T00:00:00"/>
    <s v="First Class"/>
    <s v="ES-14080"/>
    <s v="Erin Smith"/>
    <x v="1"/>
    <s v="United States"/>
    <x v="228"/>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x v="228"/>
    <x v="16"/>
    <n v="85281"/>
    <x v="1"/>
    <s v="OFF-FA-10000735"/>
    <x v="1"/>
    <x v="13"/>
    <s v="Staples"/>
    <x v="1091"/>
    <n v="2"/>
    <n v="0.2"/>
    <n v="1.4599999999999997"/>
  </r>
  <r>
    <n v="3225"/>
    <x v="1600"/>
    <x v="2"/>
    <x v="852"/>
    <d v="2011-10-05T00:00:00"/>
    <s v="First Class"/>
    <s v="ES-14080"/>
    <s v="Erin Smith"/>
    <x v="1"/>
    <s v="United States"/>
    <x v="228"/>
    <x v="16"/>
    <n v="85281"/>
    <x v="1"/>
    <s v="TEC-PH-10001760"/>
    <x v="2"/>
    <x v="7"/>
    <s v="Bose SoundLink Bluetooth Speaker"/>
    <x v="2599"/>
    <n v="2"/>
    <n v="0.2"/>
    <n v="107.46"/>
  </r>
  <r>
    <n v="3226"/>
    <x v="1600"/>
    <x v="2"/>
    <x v="852"/>
    <d v="2011-10-05T00:00:00"/>
    <s v="First Class"/>
    <s v="ES-14080"/>
    <s v="Erin Smith"/>
    <x v="1"/>
    <s v="United States"/>
    <x v="228"/>
    <x v="16"/>
    <n v="85281"/>
    <x v="1"/>
    <s v="OFF-EN-10004846"/>
    <x v="1"/>
    <x v="12"/>
    <s v="Letter or Legal Size Expandable Poly String Tie Envelopes"/>
    <x v="2600"/>
    <n v="6"/>
    <n v="0.2"/>
    <n v="4.628400000000001"/>
  </r>
  <r>
    <n v="3227"/>
    <x v="1600"/>
    <x v="2"/>
    <x v="852"/>
    <d v="2011-10-05T00:00:00"/>
    <s v="First Class"/>
    <s v="ES-14080"/>
    <s v="Erin Smith"/>
    <x v="1"/>
    <s v="United States"/>
    <x v="228"/>
    <x v="16"/>
    <n v="85281"/>
    <x v="1"/>
    <s v="OFF-SU-10003567"/>
    <x v="1"/>
    <x v="14"/>
    <s v="Stiletto Hand Letter Openers"/>
    <x v="2601"/>
    <n v="2"/>
    <n v="0.2"/>
    <n v="-3.2639999999999993"/>
  </r>
  <r>
    <n v="3228"/>
    <x v="1600"/>
    <x v="2"/>
    <x v="852"/>
    <d v="2011-10-05T00:00:00"/>
    <s v="First Class"/>
    <s v="ES-14080"/>
    <s v="Erin Smith"/>
    <x v="1"/>
    <s v="United States"/>
    <x v="228"/>
    <x v="16"/>
    <n v="85281"/>
    <x v="1"/>
    <s v="TEC-PH-10001557"/>
    <x v="2"/>
    <x v="7"/>
    <s v="Pyle PMP37LED"/>
    <x v="84"/>
    <n v="3"/>
    <n v="0.2"/>
    <n v="20.157899999999991"/>
  </r>
  <r>
    <n v="3229"/>
    <x v="1600"/>
    <x v="2"/>
    <x v="852"/>
    <d v="2011-10-05T00:00:00"/>
    <s v="First Class"/>
    <s v="ES-14080"/>
    <s v="Erin Smith"/>
    <x v="1"/>
    <s v="United States"/>
    <x v="228"/>
    <x v="16"/>
    <n v="85281"/>
    <x v="1"/>
    <s v="TEC-AC-10003038"/>
    <x v="2"/>
    <x v="11"/>
    <s v="Kingston Digital DataTraveler 16GB USB 2.0"/>
    <x v="181"/>
    <n v="1"/>
    <n v="0.2"/>
    <n v="-8.9500000000001023E-2"/>
  </r>
  <r>
    <n v="3230"/>
    <x v="1601"/>
    <x v="2"/>
    <x v="430"/>
    <d v="2011-08-16T00:00:00"/>
    <s v="Standard Class"/>
    <s v="KL-16645"/>
    <s v="Ken Lonsdale"/>
    <x v="0"/>
    <s v="United States"/>
    <x v="20"/>
    <x v="15"/>
    <n v="10035"/>
    <x v="3"/>
    <s v="OFF-ST-10004459"/>
    <x v="1"/>
    <x v="4"/>
    <s v="Tennsco Single-Tier Lockers"/>
    <x v="2602"/>
    <n v="1"/>
    <n v="0"/>
    <n v="18.766999999999996"/>
  </r>
  <r>
    <n v="3231"/>
    <x v="1602"/>
    <x v="3"/>
    <x v="853"/>
    <d v="2014-09-06T00:00:00"/>
    <s v="Second Class"/>
    <s v="BN-11515"/>
    <s v="Bradley Nguyen"/>
    <x v="0"/>
    <s v="United States"/>
    <x v="20"/>
    <x v="15"/>
    <n v="10009"/>
    <x v="3"/>
    <s v="FUR-FU-10004960"/>
    <x v="0"/>
    <x v="5"/>
    <s v="Seth Thomas 12&quot; Clock w/ Goldtone Case"/>
    <x v="9"/>
    <n v="5"/>
    <n v="0"/>
    <n v="39.066000000000003"/>
  </r>
  <r>
    <n v="3232"/>
    <x v="1603"/>
    <x v="3"/>
    <x v="513"/>
    <d v="2014-04-23T00:00:00"/>
    <s v="Standard Class"/>
    <s v="ND-18370"/>
    <s v="Natalie DeCherney"/>
    <x v="0"/>
    <s v="United States"/>
    <x v="12"/>
    <x v="5"/>
    <n v="77095"/>
    <x v="2"/>
    <s v="OFF-BI-10000632"/>
    <x v="1"/>
    <x v="8"/>
    <s v="Satellite Sectional Post Binders"/>
    <x v="2578"/>
    <n v="3"/>
    <n v="0.8"/>
    <n v="-44.278199999999998"/>
  </r>
  <r>
    <n v="3233"/>
    <x v="1603"/>
    <x v="3"/>
    <x v="513"/>
    <d v="2014-04-23T00:00:00"/>
    <s v="Standard Class"/>
    <s v="ND-18370"/>
    <s v="Natalie DeCherney"/>
    <x v="0"/>
    <s v="United States"/>
    <x v="12"/>
    <x v="5"/>
    <n v="77095"/>
    <x v="2"/>
    <s v="OFF-BI-10001107"/>
    <x v="1"/>
    <x v="8"/>
    <s v="GBC White Gloss Covers, Plain Front"/>
    <x v="2603"/>
    <n v="1"/>
    <n v="0.8"/>
    <n v="-4.7784000000000013"/>
  </r>
  <r>
    <n v="3234"/>
    <x v="1603"/>
    <x v="3"/>
    <x v="513"/>
    <d v="2014-04-23T00:00:00"/>
    <s v="Standard Class"/>
    <s v="ND-18370"/>
    <s v="Natalie DeCherney"/>
    <x v="0"/>
    <s v="United States"/>
    <x v="12"/>
    <x v="5"/>
    <n v="77095"/>
    <x v="2"/>
    <s v="OFF-ST-10002301"/>
    <x v="1"/>
    <x v="4"/>
    <s v="Tennsco Commercial Shelving"/>
    <x v="2604"/>
    <n v="2"/>
    <n v="0.2"/>
    <n v="-7.7292000000000041"/>
  </r>
  <r>
    <n v="3235"/>
    <x v="1604"/>
    <x v="0"/>
    <x v="423"/>
    <d v="2013-04-28T00:00:00"/>
    <s v="First Class"/>
    <s v="JL-15130"/>
    <s v="Jack Lebron"/>
    <x v="0"/>
    <s v="United States"/>
    <x v="169"/>
    <x v="1"/>
    <n v="92503"/>
    <x v="1"/>
    <s v="OFF-BI-10003355"/>
    <x v="1"/>
    <x v="8"/>
    <s v="Cardinal Holdit Business Card Pockets"/>
    <x v="2217"/>
    <n v="1"/>
    <n v="0.2"/>
    <n v="1.3944000000000001"/>
  </r>
  <r>
    <n v="3236"/>
    <x v="1605"/>
    <x v="0"/>
    <x v="804"/>
    <d v="2013-01-15T00:00:00"/>
    <s v="Same Day"/>
    <s v="RC-19825"/>
    <s v="Roy Collins"/>
    <x v="0"/>
    <s v="United States"/>
    <x v="54"/>
    <x v="29"/>
    <n v="6824"/>
    <x v="3"/>
    <s v="FUR-TA-10002903"/>
    <x v="0"/>
    <x v="3"/>
    <s v="Bevis Round Bullnose 29&quot; High Table Top"/>
    <x v="2605"/>
    <n v="1"/>
    <n v="0.3"/>
    <n v="-15.582599999999999"/>
  </r>
  <r>
    <n v="3237"/>
    <x v="1606"/>
    <x v="0"/>
    <x v="440"/>
    <d v="2013-05-03T00:00:00"/>
    <s v="Same Day"/>
    <s v="CC-12475"/>
    <s v="Cindy Chapman"/>
    <x v="0"/>
    <s v="United States"/>
    <x v="20"/>
    <x v="15"/>
    <n v="10024"/>
    <x v="3"/>
    <s v="OFF-ST-10001580"/>
    <x v="1"/>
    <x v="4"/>
    <s v="Super Decoflex Portable Personal File"/>
    <x v="2606"/>
    <n v="3"/>
    <n v="0"/>
    <n v="12.5832"/>
  </r>
  <r>
    <n v="3238"/>
    <x v="1606"/>
    <x v="0"/>
    <x v="440"/>
    <d v="2013-05-03T00:00:00"/>
    <s v="Same Day"/>
    <s v="CC-12475"/>
    <s v="Cindy Chapman"/>
    <x v="0"/>
    <s v="United States"/>
    <x v="20"/>
    <x v="15"/>
    <n v="10024"/>
    <x v="3"/>
    <s v="OFF-BI-10000315"/>
    <x v="1"/>
    <x v="8"/>
    <s v="Poly Designer Cover &amp; Back"/>
    <x v="2607"/>
    <n v="3"/>
    <n v="0.2"/>
    <n v="15.951599999999997"/>
  </r>
  <r>
    <n v="3239"/>
    <x v="1607"/>
    <x v="0"/>
    <x v="73"/>
    <d v="2013-11-28T00:00:00"/>
    <s v="Standard Class"/>
    <s v="DW-13195"/>
    <s v="David Wiener"/>
    <x v="1"/>
    <s v="United States"/>
    <x v="12"/>
    <x v="5"/>
    <n v="77095"/>
    <x v="2"/>
    <s v="FUR-CH-10003774"/>
    <x v="0"/>
    <x v="1"/>
    <s v="Global Wood Trimmed Manager's Task Chair, Khaki"/>
    <x v="2608"/>
    <n v="5"/>
    <n v="0.3"/>
    <n v="-77.333000000000013"/>
  </r>
  <r>
    <n v="3240"/>
    <x v="1607"/>
    <x v="0"/>
    <x v="73"/>
    <d v="2013-11-28T00:00:00"/>
    <s v="Standard Class"/>
    <s v="DW-13195"/>
    <s v="David Wiener"/>
    <x v="1"/>
    <s v="United States"/>
    <x v="12"/>
    <x v="5"/>
    <n v="77095"/>
    <x v="2"/>
    <s v="TEC-PH-10003095"/>
    <x v="2"/>
    <x v="7"/>
    <s v="Samsung HM1900 Bluetooth Headset"/>
    <x v="2609"/>
    <n v="7"/>
    <n v="0.2"/>
    <n v="46.095000000000006"/>
  </r>
  <r>
    <n v="3241"/>
    <x v="1607"/>
    <x v="0"/>
    <x v="73"/>
    <d v="2013-11-28T00:00:00"/>
    <s v="Standard Class"/>
    <s v="DW-13195"/>
    <s v="David Wiener"/>
    <x v="1"/>
    <s v="United States"/>
    <x v="12"/>
    <x v="5"/>
    <n v="77095"/>
    <x v="2"/>
    <s v="FUR-FU-10000023"/>
    <x v="0"/>
    <x v="5"/>
    <s v="Eldon Wave Desk Accessories"/>
    <x v="2610"/>
    <n v="3"/>
    <n v="0.6"/>
    <n v="-2.8271999999999995"/>
  </r>
  <r>
    <n v="3242"/>
    <x v="1608"/>
    <x v="0"/>
    <x v="854"/>
    <d v="2013-02-03T00:00:00"/>
    <s v="First Class"/>
    <s v="CK-12760"/>
    <s v="Cyma Kinney"/>
    <x v="1"/>
    <s v="United States"/>
    <x v="81"/>
    <x v="17"/>
    <n v="22204"/>
    <x v="0"/>
    <s v="OFF-ST-10002214"/>
    <x v="1"/>
    <x v="4"/>
    <s v="X-Rack File for Hanging Folders"/>
    <x v="2015"/>
    <n v="5"/>
    <n v="0"/>
    <n v="14.676999999999998"/>
  </r>
  <r>
    <n v="3243"/>
    <x v="1609"/>
    <x v="3"/>
    <x v="185"/>
    <d v="2014-04-06T00:00:00"/>
    <s v="Second Class"/>
    <s v="EG-13900"/>
    <s v="Emily Grady"/>
    <x v="0"/>
    <s v="United States"/>
    <x v="22"/>
    <x v="10"/>
    <n v="60623"/>
    <x v="2"/>
    <s v="OFF-BI-10002799"/>
    <x v="1"/>
    <x v="8"/>
    <s v="SlimView Poly Binder, 3/8&quot;"/>
    <x v="2611"/>
    <n v="13"/>
    <n v="0.8"/>
    <n v="-22.895600000000005"/>
  </r>
  <r>
    <n v="3244"/>
    <x v="1610"/>
    <x v="3"/>
    <x v="96"/>
    <d v="2014-12-06T00:00:00"/>
    <s v="Standard Class"/>
    <s v="SJ-20215"/>
    <s v="Sarah Jordon"/>
    <x v="0"/>
    <s v="United States"/>
    <x v="55"/>
    <x v="5"/>
    <n v="75051"/>
    <x v="2"/>
    <s v="TEC-PH-10004912"/>
    <x v="2"/>
    <x v="7"/>
    <s v="Cisco SPA112 2 Port Phone Adapter"/>
    <x v="2612"/>
    <n v="5"/>
    <n v="0.2"/>
    <n v="24.727499999999971"/>
  </r>
  <r>
    <n v="3245"/>
    <x v="1610"/>
    <x v="3"/>
    <x v="96"/>
    <d v="2014-12-06T00:00:00"/>
    <s v="Standard Class"/>
    <s v="SJ-20215"/>
    <s v="Sarah Jordon"/>
    <x v="0"/>
    <s v="United States"/>
    <x v="55"/>
    <x v="5"/>
    <n v="75051"/>
    <x v="2"/>
    <s v="FUR-CH-10002602"/>
    <x v="0"/>
    <x v="1"/>
    <s v="DMI Arturo Collection Mission-style Design Wood Chair"/>
    <x v="2613"/>
    <n v="3"/>
    <n v="0.3"/>
    <n v="-18.117599999999996"/>
  </r>
  <r>
    <n v="3246"/>
    <x v="1611"/>
    <x v="3"/>
    <x v="389"/>
    <d v="2014-12-13T00:00:00"/>
    <s v="Second Class"/>
    <s v="BP-11185"/>
    <s v="Ben Peterman"/>
    <x v="1"/>
    <s v="United States"/>
    <x v="4"/>
    <x v="4"/>
    <n v="98103"/>
    <x v="1"/>
    <s v="TEC-AC-10004510"/>
    <x v="2"/>
    <x v="11"/>
    <s v="Logitech Desktop MK120 Mouse and keyboard Combo"/>
    <x v="1231"/>
    <n v="3"/>
    <n v="0"/>
    <n v="4.9079999999999977"/>
  </r>
  <r>
    <n v="3247"/>
    <x v="1611"/>
    <x v="3"/>
    <x v="389"/>
    <d v="2014-12-13T00:00:00"/>
    <s v="Second Class"/>
    <s v="BP-11185"/>
    <s v="Ben Peterman"/>
    <x v="1"/>
    <s v="United States"/>
    <x v="4"/>
    <x v="4"/>
    <n v="98103"/>
    <x v="1"/>
    <s v="OFF-ST-10000060"/>
    <x v="1"/>
    <x v="4"/>
    <s v="Fellowes Bankers Box Staxonsteel Drawer File/Stacking System"/>
    <x v="1783"/>
    <n v="5"/>
    <n v="0"/>
    <n v="38.988000000000014"/>
  </r>
  <r>
    <n v="3248"/>
    <x v="1611"/>
    <x v="3"/>
    <x v="389"/>
    <d v="2014-12-13T00:00:00"/>
    <s v="Second Class"/>
    <s v="BP-11185"/>
    <s v="Ben Peterman"/>
    <x v="1"/>
    <s v="United States"/>
    <x v="4"/>
    <x v="4"/>
    <n v="98103"/>
    <x v="1"/>
    <s v="OFF-AR-10000799"/>
    <x v="1"/>
    <x v="6"/>
    <s v="Col-Erase Pencils with Erasers"/>
    <x v="2614"/>
    <n v="3"/>
    <n v="0"/>
    <n v="5.2895999999999983"/>
  </r>
  <r>
    <n v="3249"/>
    <x v="1612"/>
    <x v="0"/>
    <x v="42"/>
    <d v="2013-09-22T00:00:00"/>
    <s v="Standard Class"/>
    <s v="SJ-20125"/>
    <s v="Sanjit Jacobs"/>
    <x v="2"/>
    <s v="United States"/>
    <x v="4"/>
    <x v="4"/>
    <n v="98103"/>
    <x v="1"/>
    <s v="FUR-CH-10004875"/>
    <x v="0"/>
    <x v="1"/>
    <s v="Harbour Creations 67200 Series Stacking Chairs"/>
    <x v="2417"/>
    <n v="2"/>
    <n v="0.2"/>
    <n v="9.9651999999999994"/>
  </r>
  <r>
    <n v="3250"/>
    <x v="1612"/>
    <x v="0"/>
    <x v="42"/>
    <d v="2013-09-22T00:00:00"/>
    <s v="Standard Class"/>
    <s v="SJ-20125"/>
    <s v="Sanjit Jacobs"/>
    <x v="2"/>
    <s v="United States"/>
    <x v="4"/>
    <x v="4"/>
    <n v="98103"/>
    <x v="1"/>
    <s v="TEC-PH-10002085"/>
    <x v="2"/>
    <x v="7"/>
    <s v="Clarity 53712"/>
    <x v="554"/>
    <n v="2"/>
    <n v="0.2"/>
    <n v="7.9188000000000045"/>
  </r>
  <r>
    <n v="3251"/>
    <x v="1613"/>
    <x v="0"/>
    <x v="443"/>
    <d v="2013-12-30T00:00:00"/>
    <s v="Standard Class"/>
    <s v="MC-17590"/>
    <s v="Matt Collister"/>
    <x v="1"/>
    <s v="United States"/>
    <x v="354"/>
    <x v="12"/>
    <n v="49505"/>
    <x v="2"/>
    <s v="OFF-FA-10000992"/>
    <x v="1"/>
    <x v="13"/>
    <s v="Acco Clips to Go Binder Clips, 24 Clips in Two Sizes"/>
    <x v="2615"/>
    <n v="7"/>
    <n v="0"/>
    <n v="11.679499999999999"/>
  </r>
  <r>
    <n v="3252"/>
    <x v="1614"/>
    <x v="3"/>
    <x v="827"/>
    <d v="2014-04-20T00:00:00"/>
    <s v="First Class"/>
    <s v="BG-11740"/>
    <s v="Bruce Geld"/>
    <x v="0"/>
    <s v="United States"/>
    <x v="10"/>
    <x v="9"/>
    <n v="19120"/>
    <x v="3"/>
    <s v="FUR-FU-10001473"/>
    <x v="0"/>
    <x v="5"/>
    <s v="Eldon Executive Woodline II Desk Accessories, Mahogany"/>
    <x v="2616"/>
    <n v="3"/>
    <n v="0.2"/>
    <n v="5.2773000000000003"/>
  </r>
  <r>
    <n v="3253"/>
    <x v="1615"/>
    <x v="3"/>
    <x v="855"/>
    <d v="2014-10-31T00:00:00"/>
    <s v="Second Class"/>
    <s v="MA-17560"/>
    <s v="Matt Abelman"/>
    <x v="2"/>
    <s v="United States"/>
    <x v="22"/>
    <x v="10"/>
    <n v="60610"/>
    <x v="2"/>
    <s v="OFF-AR-10003045"/>
    <x v="1"/>
    <x v="6"/>
    <s v="Prang Colored Pencils"/>
    <x v="2617"/>
    <n v="3"/>
    <n v="0.2"/>
    <n v="2.2050000000000001"/>
  </r>
  <r>
    <n v="3254"/>
    <x v="1615"/>
    <x v="3"/>
    <x v="855"/>
    <d v="2014-10-31T00:00:00"/>
    <s v="Second Class"/>
    <s v="MA-17560"/>
    <s v="Matt Abelman"/>
    <x v="2"/>
    <s v="United States"/>
    <x v="22"/>
    <x v="10"/>
    <n v="60610"/>
    <x v="2"/>
    <s v="TEC-PH-10001536"/>
    <x v="2"/>
    <x v="7"/>
    <s v="Spigen Samsung Galaxy S5 Case Wallet"/>
    <x v="2618"/>
    <n v="2"/>
    <n v="0.2"/>
    <n v="2.0387999999999984"/>
  </r>
  <r>
    <n v="3255"/>
    <x v="1616"/>
    <x v="0"/>
    <x v="630"/>
    <d v="2013-07-15T00:00:00"/>
    <s v="Standard Class"/>
    <s v="CC-12220"/>
    <s v="Chris Cortes"/>
    <x v="0"/>
    <s v="United States"/>
    <x v="4"/>
    <x v="4"/>
    <n v="98105"/>
    <x v="1"/>
    <s v="TEC-PH-10001580"/>
    <x v="2"/>
    <x v="7"/>
    <s v="Logitech Mobile Speakerphone P710e - speaker phone"/>
    <x v="2619"/>
    <n v="1"/>
    <n v="0.2"/>
    <n v="9.4485999999999954"/>
  </r>
  <r>
    <n v="3256"/>
    <x v="1616"/>
    <x v="0"/>
    <x v="630"/>
    <d v="2013-07-15T00:00:00"/>
    <s v="Standard Class"/>
    <s v="CC-12220"/>
    <s v="Chris Cortes"/>
    <x v="0"/>
    <s v="United States"/>
    <x v="4"/>
    <x v="4"/>
    <n v="98105"/>
    <x v="1"/>
    <s v="OFF-BI-10004209"/>
    <x v="1"/>
    <x v="8"/>
    <s v="Fellowes Twister Kit, Gray/Clear, 3/pkg"/>
    <x v="1768"/>
    <n v="3"/>
    <n v="0.2"/>
    <n v="6.0299999999999994"/>
  </r>
  <r>
    <n v="3257"/>
    <x v="1617"/>
    <x v="1"/>
    <x v="101"/>
    <d v="2012-08-14T00:00:00"/>
    <s v="Standard Class"/>
    <s v="RA-19885"/>
    <s v="Ruben Ausman"/>
    <x v="1"/>
    <s v="United States"/>
    <x v="108"/>
    <x v="2"/>
    <n v="32216"/>
    <x v="0"/>
    <s v="OFF-LA-10001613"/>
    <x v="1"/>
    <x v="2"/>
    <s v="Avery File Folder Labels"/>
    <x v="877"/>
    <n v="2"/>
    <n v="0.2"/>
    <n v="1.6704000000000001"/>
  </r>
  <r>
    <n v="3258"/>
    <x v="1618"/>
    <x v="0"/>
    <x v="10"/>
    <d v="2013-12-15T00:00:00"/>
    <s v="Second Class"/>
    <s v="DK-12835"/>
    <s v="Damala Kotsonis"/>
    <x v="1"/>
    <s v="United States"/>
    <x v="47"/>
    <x v="18"/>
    <n v="37064"/>
    <x v="0"/>
    <s v="FUR-TA-10001676"/>
    <x v="0"/>
    <x v="3"/>
    <s v="Hon 61000 Series Interactive Training Tables"/>
    <x v="2620"/>
    <n v="3"/>
    <n v="0.4"/>
    <n v="-29.323800000000006"/>
  </r>
  <r>
    <n v="3259"/>
    <x v="1618"/>
    <x v="0"/>
    <x v="10"/>
    <d v="2013-12-15T00:00:00"/>
    <s v="Second Class"/>
    <s v="DK-12835"/>
    <s v="Damala Kotsonis"/>
    <x v="1"/>
    <s v="United States"/>
    <x v="47"/>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x v="336"/>
    <x v="10"/>
    <n v="60035"/>
    <x v="2"/>
    <s v="OFF-BI-10000285"/>
    <x v="1"/>
    <x v="8"/>
    <s v="XtraLife ClearVue Slant-D Ring Binders by Cardinal"/>
    <x v="2621"/>
    <n v="2"/>
    <n v="0.8"/>
    <n v="-4.7040000000000006"/>
  </r>
  <r>
    <n v="3261"/>
    <x v="1620"/>
    <x v="2"/>
    <x v="687"/>
    <d v="2011-11-15T00:00:00"/>
    <s v="First Class"/>
    <s v="CM-11815"/>
    <s v="Candace McMahon"/>
    <x v="1"/>
    <s v="United States"/>
    <x v="45"/>
    <x v="5"/>
    <n v="77506"/>
    <x v="2"/>
    <s v="OFF-PA-10004609"/>
    <x v="1"/>
    <x v="10"/>
    <s v="Xerox 221"/>
    <x v="561"/>
    <n v="4"/>
    <n v="0.2"/>
    <n v="7.2576000000000001"/>
  </r>
  <r>
    <n v="3262"/>
    <x v="1621"/>
    <x v="2"/>
    <x v="664"/>
    <d v="2011-11-19T00:00:00"/>
    <s v="First Class"/>
    <s v="TS-21205"/>
    <s v="Thomas Seio"/>
    <x v="1"/>
    <s v="United States"/>
    <x v="8"/>
    <x v="1"/>
    <n v="94109"/>
    <x v="1"/>
    <s v="TEC-AC-10001314"/>
    <x v="2"/>
    <x v="11"/>
    <s v="Case Logic 2.4GHz Wireless Keyboard"/>
    <x v="2622"/>
    <n v="2"/>
    <n v="0"/>
    <n v="7.9983999999999895"/>
  </r>
  <r>
    <n v="3263"/>
    <x v="1621"/>
    <x v="2"/>
    <x v="664"/>
    <d v="2011-11-19T00:00:00"/>
    <s v="First Class"/>
    <s v="TS-21205"/>
    <s v="Thomas Seio"/>
    <x v="1"/>
    <s v="United States"/>
    <x v="8"/>
    <x v="1"/>
    <n v="94109"/>
    <x v="1"/>
    <s v="OFF-PA-10003395"/>
    <x v="1"/>
    <x v="10"/>
    <s v="Xerox 1941"/>
    <x v="2623"/>
    <n v="7"/>
    <n v="0"/>
    <n v="352.29599999999999"/>
  </r>
  <r>
    <n v="3264"/>
    <x v="1621"/>
    <x v="2"/>
    <x v="664"/>
    <d v="2011-11-19T00:00:00"/>
    <s v="First Class"/>
    <s v="TS-21205"/>
    <s v="Thomas Seio"/>
    <x v="1"/>
    <s v="United States"/>
    <x v="8"/>
    <x v="1"/>
    <n v="94109"/>
    <x v="1"/>
    <s v="OFF-AP-10001242"/>
    <x v="1"/>
    <x v="9"/>
    <s v="APC 7 Outlet Network SurgeArrest Surge Protector"/>
    <x v="2624"/>
    <n v="3"/>
    <n v="0"/>
    <n v="72.431999999999988"/>
  </r>
  <r>
    <n v="3265"/>
    <x v="1622"/>
    <x v="0"/>
    <x v="758"/>
    <d v="2013-03-09T00:00:00"/>
    <s v="Second Class"/>
    <s v="RF-19345"/>
    <s v="Randy Ferguson"/>
    <x v="1"/>
    <s v="United States"/>
    <x v="100"/>
    <x v="2"/>
    <n v="33180"/>
    <x v="0"/>
    <s v="OFF-LA-10001641"/>
    <x v="1"/>
    <x v="2"/>
    <s v="Avery 518"/>
    <x v="1973"/>
    <n v="4"/>
    <n v="0.2"/>
    <n v="3.528"/>
  </r>
  <r>
    <n v="3266"/>
    <x v="1623"/>
    <x v="2"/>
    <x v="856"/>
    <d v="2011-10-15T00:00:00"/>
    <s v="Standard Class"/>
    <s v="JF-15565"/>
    <s v="Jill Fjeld"/>
    <x v="0"/>
    <s v="United States"/>
    <x v="10"/>
    <x v="9"/>
    <n v="19120"/>
    <x v="3"/>
    <s v="OFF-ST-10003816"/>
    <x v="1"/>
    <x v="4"/>
    <s v="Fellowes High-Stak Drawer Files"/>
    <x v="2625"/>
    <n v="2"/>
    <n v="0.2"/>
    <n v="10.571399999999983"/>
  </r>
  <r>
    <n v="3267"/>
    <x v="1623"/>
    <x v="2"/>
    <x v="856"/>
    <d v="2011-10-15T00:00:00"/>
    <s v="Standard Class"/>
    <s v="JF-15565"/>
    <s v="Jill Fjeld"/>
    <x v="0"/>
    <s v="United States"/>
    <x v="10"/>
    <x v="9"/>
    <n v="19120"/>
    <x v="3"/>
    <s v="OFF-EN-10002230"/>
    <x v="1"/>
    <x v="12"/>
    <s v="Airmail Envelopes"/>
    <x v="2626"/>
    <n v="3"/>
    <n v="0.2"/>
    <n v="67.983299999999986"/>
  </r>
  <r>
    <n v="3268"/>
    <x v="1624"/>
    <x v="2"/>
    <x v="857"/>
    <d v="2011-05-29T00:00:00"/>
    <s v="Standard Class"/>
    <s v="EH-14185"/>
    <s v="Evan Henry"/>
    <x v="0"/>
    <s v="United States"/>
    <x v="27"/>
    <x v="19"/>
    <n v="35601"/>
    <x v="0"/>
    <s v="TEC-PH-10002660"/>
    <x v="2"/>
    <x v="7"/>
    <s v="Nortel Networks T7316 E Nt8 B27"/>
    <x v="2627"/>
    <n v="2"/>
    <n v="0"/>
    <n v="33.995000000000005"/>
  </r>
  <r>
    <n v="3269"/>
    <x v="1624"/>
    <x v="2"/>
    <x v="857"/>
    <d v="2011-05-29T00:00:00"/>
    <s v="Standard Class"/>
    <s v="EH-14185"/>
    <s v="Evan Henry"/>
    <x v="0"/>
    <s v="United States"/>
    <x v="27"/>
    <x v="19"/>
    <n v="35601"/>
    <x v="0"/>
    <s v="TEC-PH-10003171"/>
    <x v="2"/>
    <x v="7"/>
    <s v="Plantronics Encore H101 Dual Earpieces Headset"/>
    <x v="2628"/>
    <n v="1"/>
    <n v="0"/>
    <n v="12.585999999999999"/>
  </r>
  <r>
    <n v="3270"/>
    <x v="1625"/>
    <x v="2"/>
    <x v="858"/>
    <d v="2011-07-19T00:00:00"/>
    <s v="Standard Class"/>
    <s v="VW-21775"/>
    <s v="Victoria Wilson"/>
    <x v="1"/>
    <s v="United States"/>
    <x v="298"/>
    <x v="44"/>
    <n v="57103"/>
    <x v="2"/>
    <s v="TEC-AC-10003709"/>
    <x v="2"/>
    <x v="11"/>
    <s v="Maxell 4.7GB DVD-R 5/Pack"/>
    <x v="2629"/>
    <n v="3"/>
    <n v="0"/>
    <n v="1.3068000000000004"/>
  </r>
  <r>
    <n v="3271"/>
    <x v="1625"/>
    <x v="2"/>
    <x v="858"/>
    <d v="2011-07-19T00:00:00"/>
    <s v="Standard Class"/>
    <s v="VW-21775"/>
    <s v="Victoria Wilson"/>
    <x v="1"/>
    <s v="United States"/>
    <x v="298"/>
    <x v="44"/>
    <n v="57103"/>
    <x v="2"/>
    <s v="OFF-FA-10000304"/>
    <x v="1"/>
    <x v="13"/>
    <s v="Advantus Push Pins"/>
    <x v="2630"/>
    <n v="3"/>
    <n v="0"/>
    <n v="2.6814000000000004"/>
  </r>
  <r>
    <n v="3272"/>
    <x v="1626"/>
    <x v="1"/>
    <x v="17"/>
    <d v="2012-12-29T00:00:00"/>
    <s v="Second Class"/>
    <s v="KN-16450"/>
    <s v="Kean Nguyen"/>
    <x v="1"/>
    <s v="United States"/>
    <x v="355"/>
    <x v="1"/>
    <n v="93277"/>
    <x v="1"/>
    <s v="TEC-AC-10003709"/>
    <x v="2"/>
    <x v="11"/>
    <s v="Maxell 4.7GB DVD-R 5/Pack"/>
    <x v="1063"/>
    <n v="8"/>
    <n v="0"/>
    <n v="3.4848000000000008"/>
  </r>
  <r>
    <n v="3273"/>
    <x v="1627"/>
    <x v="1"/>
    <x v="97"/>
    <d v="2012-02-16T00:00:00"/>
    <s v="Standard Class"/>
    <s v="SJ-20215"/>
    <s v="Sarah Jordon"/>
    <x v="0"/>
    <s v="United States"/>
    <x v="1"/>
    <x v="1"/>
    <n v="90049"/>
    <x v="1"/>
    <s v="FUR-CH-10002774"/>
    <x v="0"/>
    <x v="1"/>
    <s v="Global Deluxe Stacking Chair, Gray"/>
    <x v="2631"/>
    <n v="5"/>
    <n v="0.2"/>
    <n v="22.940999999999995"/>
  </r>
  <r>
    <n v="3274"/>
    <x v="1628"/>
    <x v="3"/>
    <x v="540"/>
    <d v="2014-05-13T00:00:00"/>
    <s v="Standard Class"/>
    <s v="PS-19045"/>
    <s v="Penelope Sewall"/>
    <x v="2"/>
    <s v="United States"/>
    <x v="1"/>
    <x v="1"/>
    <n v="90032"/>
    <x v="1"/>
    <s v="TEC-CO-10001046"/>
    <x v="2"/>
    <x v="16"/>
    <s v="Canon Imageclass D680 Copier / Fax"/>
    <x v="2632"/>
    <n v="6"/>
    <n v="0.2"/>
    <n v="1049.9849999999999"/>
  </r>
  <r>
    <n v="3275"/>
    <x v="1629"/>
    <x v="3"/>
    <x v="808"/>
    <d v="2014-11-07T00:00:00"/>
    <s v="Standard Class"/>
    <s v="KM-16225"/>
    <s v="Kalyca Meade"/>
    <x v="1"/>
    <s v="United States"/>
    <x v="356"/>
    <x v="41"/>
    <n v="66212"/>
    <x v="2"/>
    <s v="OFF-FA-10003495"/>
    <x v="1"/>
    <x v="13"/>
    <s v="Staples"/>
    <x v="2614"/>
    <n v="3"/>
    <n v="0"/>
    <n v="9.120000000000001"/>
  </r>
  <r>
    <n v="3276"/>
    <x v="1629"/>
    <x v="3"/>
    <x v="808"/>
    <d v="2014-11-07T00:00:00"/>
    <s v="Standard Class"/>
    <s v="KM-16225"/>
    <s v="Kalyca Meade"/>
    <x v="1"/>
    <s v="United States"/>
    <x v="356"/>
    <x v="41"/>
    <n v="66212"/>
    <x v="2"/>
    <s v="OFF-AR-10004685"/>
    <x v="1"/>
    <x v="6"/>
    <s v="Binney &amp; Smith Crayola Metallic Colored Pencils, 8-Color Set"/>
    <x v="2633"/>
    <n v="6"/>
    <n v="0"/>
    <n v="9.1673999999999989"/>
  </r>
  <r>
    <n v="3277"/>
    <x v="1630"/>
    <x v="2"/>
    <x v="267"/>
    <d v="2011-04-09T00:00:00"/>
    <s v="Second Class"/>
    <s v="GM-14695"/>
    <s v="Greg Maxwell"/>
    <x v="1"/>
    <s v="United States"/>
    <x v="166"/>
    <x v="17"/>
    <n v="22304"/>
    <x v="0"/>
    <s v="OFF-AR-10004757"/>
    <x v="1"/>
    <x v="6"/>
    <s v="Crayola Colored Pencils"/>
    <x v="1011"/>
    <n v="7"/>
    <n v="0"/>
    <n v="7.5767999999999986"/>
  </r>
  <r>
    <n v="3278"/>
    <x v="1630"/>
    <x v="2"/>
    <x v="267"/>
    <d v="2011-04-09T00:00:00"/>
    <s v="Second Class"/>
    <s v="GM-14695"/>
    <s v="Greg Maxwell"/>
    <x v="1"/>
    <s v="United States"/>
    <x v="166"/>
    <x v="17"/>
    <n v="22304"/>
    <x v="0"/>
    <s v="TEC-PH-10001615"/>
    <x v="2"/>
    <x v="7"/>
    <s v="AT&amp;T CL82213"/>
    <x v="2634"/>
    <n v="1"/>
    <n v="0"/>
    <n v="8.4070999999999962"/>
  </r>
  <r>
    <n v="3279"/>
    <x v="1630"/>
    <x v="2"/>
    <x v="267"/>
    <d v="2011-04-09T00:00:00"/>
    <s v="Second Class"/>
    <s v="GM-14695"/>
    <s v="Greg Maxwell"/>
    <x v="1"/>
    <s v="United States"/>
    <x v="166"/>
    <x v="17"/>
    <n v="22304"/>
    <x v="0"/>
    <s v="OFF-PA-10003349"/>
    <x v="1"/>
    <x v="10"/>
    <s v="Xerox 1957"/>
    <x v="91"/>
    <n v="2"/>
    <n v="0"/>
    <n v="6.3504000000000005"/>
  </r>
  <r>
    <n v="3280"/>
    <x v="1630"/>
    <x v="2"/>
    <x v="267"/>
    <d v="2011-04-09T00:00:00"/>
    <s v="Second Class"/>
    <s v="GM-14695"/>
    <s v="Greg Maxwell"/>
    <x v="1"/>
    <s v="United States"/>
    <x v="166"/>
    <x v="17"/>
    <n v="22304"/>
    <x v="0"/>
    <s v="OFF-AR-10000127"/>
    <x v="1"/>
    <x v="6"/>
    <s v="Newell 321"/>
    <x v="1011"/>
    <n v="7"/>
    <n v="0"/>
    <n v="6.6583999999999968"/>
  </r>
  <r>
    <n v="3281"/>
    <x v="1630"/>
    <x v="2"/>
    <x v="267"/>
    <d v="2011-04-09T00:00:00"/>
    <s v="Second Class"/>
    <s v="GM-14695"/>
    <s v="Greg Maxwell"/>
    <x v="1"/>
    <s v="United States"/>
    <x v="166"/>
    <x v="17"/>
    <n v="22304"/>
    <x v="0"/>
    <s v="OFF-SU-10002881"/>
    <x v="1"/>
    <x v="14"/>
    <s v="Martin Yale Chadless Opener Electric Letter Opener"/>
    <x v="2635"/>
    <n v="5"/>
    <n v="0"/>
    <n v="83.281000000000063"/>
  </r>
  <r>
    <n v="3282"/>
    <x v="1631"/>
    <x v="2"/>
    <x v="328"/>
    <d v="2011-09-24T00:00:00"/>
    <s v="Standard Class"/>
    <s v="KT-16465"/>
    <s v="Kean Takahito"/>
    <x v="0"/>
    <s v="United States"/>
    <x v="253"/>
    <x v="3"/>
    <n v="27604"/>
    <x v="0"/>
    <s v="TEC-AC-10001109"/>
    <x v="2"/>
    <x v="11"/>
    <s v="Logitech Trackman Marble Mouse"/>
    <x v="736"/>
    <n v="2"/>
    <n v="0.2"/>
    <n v="13.195600000000001"/>
  </r>
  <r>
    <n v="3283"/>
    <x v="1631"/>
    <x v="2"/>
    <x v="328"/>
    <d v="2011-09-24T00:00:00"/>
    <s v="Standard Class"/>
    <s v="KT-16465"/>
    <s v="Kean Takahito"/>
    <x v="0"/>
    <s v="United States"/>
    <x v="253"/>
    <x v="3"/>
    <n v="27604"/>
    <x v="0"/>
    <s v="OFF-PA-10000682"/>
    <x v="1"/>
    <x v="10"/>
    <s v="Xerox 1924"/>
    <x v="701"/>
    <n v="1"/>
    <n v="0.2"/>
    <n v="1.6762000000000001"/>
  </r>
  <r>
    <n v="3284"/>
    <x v="1632"/>
    <x v="2"/>
    <x v="587"/>
    <d v="2011-10-06T00:00:00"/>
    <s v="Standard Class"/>
    <s v="MH-17785"/>
    <s v="Maya Herman"/>
    <x v="1"/>
    <s v="United States"/>
    <x v="20"/>
    <x v="15"/>
    <n v="10035"/>
    <x v="3"/>
    <s v="FUR-FU-10000221"/>
    <x v="0"/>
    <x v="5"/>
    <s v="Master Caster Door Stop, Brown"/>
    <x v="597"/>
    <n v="3"/>
    <n v="0"/>
    <n v="5.1815999999999995"/>
  </r>
  <r>
    <n v="3285"/>
    <x v="1633"/>
    <x v="2"/>
    <x v="171"/>
    <d v="2011-09-17T00:00:00"/>
    <s v="Standard Class"/>
    <s v="AF-10885"/>
    <s v="Art Foster"/>
    <x v="0"/>
    <s v="United States"/>
    <x v="54"/>
    <x v="24"/>
    <n v="45014"/>
    <x v="3"/>
    <s v="OFF-BI-10002429"/>
    <x v="1"/>
    <x v="8"/>
    <s v="Premier Elliptical Ring Binder, Black"/>
    <x v="2636"/>
    <n v="7"/>
    <n v="0.7"/>
    <n v="-46.877600000000001"/>
  </r>
  <r>
    <n v="3286"/>
    <x v="1634"/>
    <x v="3"/>
    <x v="297"/>
    <d v="2014-02-26T00:00:00"/>
    <s v="Standard Class"/>
    <s v="JP-16135"/>
    <s v="Julie Prescott"/>
    <x v="2"/>
    <s v="United States"/>
    <x v="254"/>
    <x v="26"/>
    <n v="74403"/>
    <x v="2"/>
    <s v="OFF-AR-10002375"/>
    <x v="1"/>
    <x v="6"/>
    <s v="Newell 351"/>
    <x v="2637"/>
    <n v="2"/>
    <n v="0"/>
    <n v="1.9023999999999992"/>
  </r>
  <r>
    <n v="3287"/>
    <x v="1634"/>
    <x v="3"/>
    <x v="297"/>
    <d v="2014-02-26T00:00:00"/>
    <s v="Standard Class"/>
    <s v="JP-16135"/>
    <s v="Julie Prescott"/>
    <x v="2"/>
    <s v="United States"/>
    <x v="254"/>
    <x v="26"/>
    <n v="74403"/>
    <x v="2"/>
    <s v="OFF-AP-10000595"/>
    <x v="1"/>
    <x v="9"/>
    <s v="Disposable Triple-Filter Dust Bags"/>
    <x v="2638"/>
    <n v="3"/>
    <n v="0"/>
    <n v="3.4086000000000003"/>
  </r>
  <r>
    <n v="3288"/>
    <x v="1635"/>
    <x v="1"/>
    <x v="350"/>
    <d v="2012-12-15T00:00:00"/>
    <s v="First Class"/>
    <s v="RD-19585"/>
    <s v="Rob Dowd"/>
    <x v="0"/>
    <s v="United States"/>
    <x v="357"/>
    <x v="1"/>
    <n v="92592"/>
    <x v="1"/>
    <s v="TEC-PH-10001530"/>
    <x v="2"/>
    <x v="7"/>
    <s v="Plantronics Voyager Pro Legend"/>
    <x v="2639"/>
    <n v="3"/>
    <n v="0.2"/>
    <n v="49.437599999999975"/>
  </r>
  <r>
    <n v="3289"/>
    <x v="1635"/>
    <x v="1"/>
    <x v="350"/>
    <d v="2012-12-15T00:00:00"/>
    <s v="First Class"/>
    <s v="RD-19585"/>
    <s v="Rob Dowd"/>
    <x v="0"/>
    <s v="United States"/>
    <x v="357"/>
    <x v="1"/>
    <n v="92592"/>
    <x v="1"/>
    <s v="OFF-BI-10000050"/>
    <x v="1"/>
    <x v="8"/>
    <s v="Angle-D Binders with Locking Rings, Label Holders"/>
    <x v="2640"/>
    <n v="5"/>
    <n v="0.2"/>
    <n v="9.8549999999999969"/>
  </r>
  <r>
    <n v="3290"/>
    <x v="1635"/>
    <x v="1"/>
    <x v="350"/>
    <d v="2012-12-15T00:00:00"/>
    <s v="First Class"/>
    <s v="RD-19585"/>
    <s v="Rob Dowd"/>
    <x v="0"/>
    <s v="United States"/>
    <x v="357"/>
    <x v="1"/>
    <n v="92592"/>
    <x v="1"/>
    <s v="TEC-AC-10001552"/>
    <x v="2"/>
    <x v="11"/>
    <s v="Logitech K350 2.4Ghz Wireless Keyboard"/>
    <x v="2641"/>
    <n v="5"/>
    <n v="0"/>
    <n v="27.373499999999993"/>
  </r>
  <r>
    <n v="3291"/>
    <x v="1635"/>
    <x v="1"/>
    <x v="350"/>
    <d v="2012-12-15T00:00:00"/>
    <s v="First Class"/>
    <s v="RD-19585"/>
    <s v="Rob Dowd"/>
    <x v="0"/>
    <s v="United States"/>
    <x v="357"/>
    <x v="1"/>
    <n v="92592"/>
    <x v="1"/>
    <s v="TEC-AC-10003399"/>
    <x v="2"/>
    <x v="11"/>
    <s v="Memorex Mini Travel Drive 64 GB USB 2.0 Flash Drive"/>
    <x v="2642"/>
    <n v="1"/>
    <n v="0"/>
    <n v="15.220800000000001"/>
  </r>
  <r>
    <n v="3292"/>
    <x v="1636"/>
    <x v="0"/>
    <x v="859"/>
    <d v="2013-11-05T00:00:00"/>
    <s v="Standard Class"/>
    <s v="JF-15295"/>
    <s v="Jason Fortune-"/>
    <x v="0"/>
    <s v="United States"/>
    <x v="341"/>
    <x v="12"/>
    <n v="48310"/>
    <x v="2"/>
    <s v="OFF-AR-10004078"/>
    <x v="1"/>
    <x v="6"/>
    <s v="Newell 312"/>
    <x v="2643"/>
    <n v="2"/>
    <n v="0"/>
    <n v="3.5039999999999996"/>
  </r>
  <r>
    <n v="3293"/>
    <x v="1637"/>
    <x v="2"/>
    <x v="58"/>
    <d v="2011-12-30T00:00:00"/>
    <s v="Standard Class"/>
    <s v="CK-12595"/>
    <s v="Clytie Kelty"/>
    <x v="0"/>
    <s v="United States"/>
    <x v="70"/>
    <x v="1"/>
    <n v="92024"/>
    <x v="1"/>
    <s v="OFF-SU-10002189"/>
    <x v="1"/>
    <x v="14"/>
    <s v="Acme Rosewood Handle Letter Opener"/>
    <x v="2644"/>
    <n v="3"/>
    <n v="0"/>
    <n v="0.11909999999999954"/>
  </r>
  <r>
    <n v="3294"/>
    <x v="1637"/>
    <x v="2"/>
    <x v="58"/>
    <d v="2011-12-30T00:00:00"/>
    <s v="Standard Class"/>
    <s v="CK-12595"/>
    <s v="Clytie Kelty"/>
    <x v="0"/>
    <s v="United States"/>
    <x v="70"/>
    <x v="1"/>
    <n v="92024"/>
    <x v="1"/>
    <s v="FUR-FU-10001852"/>
    <x v="0"/>
    <x v="5"/>
    <s v="Eldon Regeneration Recycled Desk Accessories, Smoke"/>
    <x v="2645"/>
    <n v="2"/>
    <n v="0"/>
    <n v="1.1135999999999999"/>
  </r>
  <r>
    <n v="3295"/>
    <x v="1638"/>
    <x v="2"/>
    <x v="860"/>
    <d v="2011-08-18T00:00:00"/>
    <s v="First Class"/>
    <s v="KH-16510"/>
    <s v="Keith Herrera"/>
    <x v="0"/>
    <s v="United States"/>
    <x v="61"/>
    <x v="5"/>
    <n v="75081"/>
    <x v="2"/>
    <s v="OFF-BI-10003638"/>
    <x v="1"/>
    <x v="8"/>
    <s v="GBC Durable Plastic Covers"/>
    <x v="2646"/>
    <n v="8"/>
    <n v="0.8"/>
    <n v="-52.632000000000019"/>
  </r>
  <r>
    <n v="3296"/>
    <x v="1639"/>
    <x v="3"/>
    <x v="172"/>
    <d v="2014-10-04T00:00:00"/>
    <s v="First Class"/>
    <s v="CM-12655"/>
    <s v="Corinna Mitchell"/>
    <x v="2"/>
    <s v="United States"/>
    <x v="20"/>
    <x v="15"/>
    <n v="10035"/>
    <x v="3"/>
    <s v="TEC-MA-10002428"/>
    <x v="2"/>
    <x v="15"/>
    <s v="Fellowes Powershred HS-440 4-Sheet High Security Shredder"/>
    <x v="2647"/>
    <n v="11"/>
    <n v="0"/>
    <n v="767.20049999999992"/>
  </r>
  <r>
    <n v="3297"/>
    <x v="1640"/>
    <x v="1"/>
    <x v="293"/>
    <d v="2012-05-30T00:00:00"/>
    <s v="Standard Class"/>
    <s v="EB-13870"/>
    <s v="Emily Burns"/>
    <x v="0"/>
    <s v="United States"/>
    <x v="42"/>
    <x v="16"/>
    <n v="85023"/>
    <x v="1"/>
    <s v="OFF-BI-10001036"/>
    <x v="1"/>
    <x v="8"/>
    <s v="Cardinal EasyOpen D-Ring Binders"/>
    <x v="2648"/>
    <n v="7"/>
    <n v="0.7"/>
    <n v="-12.795999999999999"/>
  </r>
  <r>
    <n v="3298"/>
    <x v="1640"/>
    <x v="1"/>
    <x v="293"/>
    <d v="2012-05-30T00:00:00"/>
    <s v="Standard Class"/>
    <s v="EB-13870"/>
    <s v="Emily Burns"/>
    <x v="0"/>
    <s v="United States"/>
    <x v="42"/>
    <x v="16"/>
    <n v="85023"/>
    <x v="1"/>
    <s v="OFF-AP-10004708"/>
    <x v="1"/>
    <x v="9"/>
    <s v="Fellowes Superior 10 Outlet Split Surge Protector"/>
    <x v="1632"/>
    <n v="4"/>
    <n v="0.2"/>
    <n v="13.701599999999988"/>
  </r>
  <r>
    <n v="3299"/>
    <x v="1641"/>
    <x v="3"/>
    <x v="673"/>
    <d v="2014-11-17T00:00:00"/>
    <s v="Same Day"/>
    <s v="MW-18235"/>
    <s v="Mitch Willingham"/>
    <x v="1"/>
    <s v="United States"/>
    <x v="8"/>
    <x v="1"/>
    <n v="94122"/>
    <x v="1"/>
    <s v="TEC-MA-10000488"/>
    <x v="2"/>
    <x v="15"/>
    <s v="Bady BDG101FRU Card Printer"/>
    <x v="2252"/>
    <n v="3"/>
    <n v="0.2"/>
    <n v="215.99729999999977"/>
  </r>
  <r>
    <n v="3300"/>
    <x v="1642"/>
    <x v="2"/>
    <x v="728"/>
    <d v="2011-11-22T00:00:00"/>
    <s v="Standard Class"/>
    <s v="CS-11950"/>
    <s v="Carlos Soltero"/>
    <x v="0"/>
    <s v="United States"/>
    <x v="10"/>
    <x v="9"/>
    <n v="19140"/>
    <x v="3"/>
    <s v="OFF-BI-10003656"/>
    <x v="1"/>
    <x v="8"/>
    <s v="Fellowes PB200 Plastic Comb Binding Machine"/>
    <x v="2649"/>
    <n v="1"/>
    <n v="0.7"/>
    <n v="-40.797600000000003"/>
  </r>
  <r>
    <n v="3301"/>
    <x v="1642"/>
    <x v="2"/>
    <x v="728"/>
    <d v="2011-11-22T00:00:00"/>
    <s v="Standard Class"/>
    <s v="CS-11950"/>
    <s v="Carlos Soltero"/>
    <x v="0"/>
    <s v="United States"/>
    <x v="10"/>
    <x v="9"/>
    <n v="19140"/>
    <x v="3"/>
    <s v="OFF-ST-10003656"/>
    <x v="1"/>
    <x v="4"/>
    <s v="Safco Industrial Wire Shelving"/>
    <x v="2650"/>
    <n v="1"/>
    <n v="0.2"/>
    <n v="-16.318300000000001"/>
  </r>
  <r>
    <n v="3302"/>
    <x v="1642"/>
    <x v="2"/>
    <x v="728"/>
    <d v="2011-11-22T00:00:00"/>
    <s v="Standard Class"/>
    <s v="CS-11950"/>
    <s v="Carlos Soltero"/>
    <x v="0"/>
    <s v="United States"/>
    <x v="10"/>
    <x v="9"/>
    <n v="19140"/>
    <x v="3"/>
    <s v="TEC-PH-10001128"/>
    <x v="2"/>
    <x v="7"/>
    <s v="Motorola Droid Maxx"/>
    <x v="2651"/>
    <n v="6"/>
    <n v="0.4"/>
    <n v="-107.99280000000002"/>
  </r>
  <r>
    <n v="3303"/>
    <x v="1642"/>
    <x v="2"/>
    <x v="728"/>
    <d v="2011-11-22T00:00:00"/>
    <s v="Standard Class"/>
    <s v="CS-11950"/>
    <s v="Carlos Soltero"/>
    <x v="0"/>
    <s v="United States"/>
    <x v="10"/>
    <x v="9"/>
    <n v="19140"/>
    <x v="3"/>
    <s v="FUR-FU-10001473"/>
    <x v="0"/>
    <x v="5"/>
    <s v="Eldon Executive Woodline II Desk Accessories, Mahogany"/>
    <x v="2616"/>
    <n v="3"/>
    <n v="0.2"/>
    <n v="5.2773000000000003"/>
  </r>
  <r>
    <n v="3304"/>
    <x v="1642"/>
    <x v="2"/>
    <x v="728"/>
    <d v="2011-11-22T00:00:00"/>
    <s v="Standard Class"/>
    <s v="CS-11950"/>
    <s v="Carlos Soltero"/>
    <x v="0"/>
    <s v="United States"/>
    <x v="10"/>
    <x v="9"/>
    <n v="19140"/>
    <x v="3"/>
    <s v="OFF-BI-10004656"/>
    <x v="1"/>
    <x v="8"/>
    <s v="Peel &amp; Stick Add-On Corner Pockets"/>
    <x v="2652"/>
    <n v="3"/>
    <n v="0.7"/>
    <n v="-1.4255999999999998"/>
  </r>
  <r>
    <n v="3305"/>
    <x v="1643"/>
    <x v="2"/>
    <x v="125"/>
    <d v="2012-01-01T00:00:00"/>
    <s v="Second Class"/>
    <s v="SP-20620"/>
    <s v="Stefania Perrino"/>
    <x v="1"/>
    <s v="United States"/>
    <x v="128"/>
    <x v="5"/>
    <n v="78041"/>
    <x v="2"/>
    <s v="OFF-EN-10004955"/>
    <x v="1"/>
    <x v="12"/>
    <s v="Fashion Color Clasp Envelopes"/>
    <x v="2653"/>
    <n v="3"/>
    <n v="0.2"/>
    <n v="4.7066999999999997"/>
  </r>
  <r>
    <n v="3306"/>
    <x v="1643"/>
    <x v="2"/>
    <x v="125"/>
    <d v="2012-01-01T00:00:00"/>
    <s v="Second Class"/>
    <s v="SP-20620"/>
    <s v="Stefania Perrino"/>
    <x v="1"/>
    <s v="United States"/>
    <x v="128"/>
    <x v="5"/>
    <n v="78041"/>
    <x v="2"/>
    <s v="TEC-PH-10002468"/>
    <x v="2"/>
    <x v="7"/>
    <s v="Plantronics CS 50-USB - headset - Convertible, Monaural"/>
    <x v="2075"/>
    <n v="2"/>
    <n v="0.2"/>
    <n v="19.03860000000001"/>
  </r>
  <r>
    <n v="3307"/>
    <x v="1643"/>
    <x v="2"/>
    <x v="125"/>
    <d v="2012-01-01T00:00:00"/>
    <s v="Second Class"/>
    <s v="SP-20620"/>
    <s v="Stefania Perrino"/>
    <x v="1"/>
    <s v="United States"/>
    <x v="128"/>
    <x v="5"/>
    <n v="78041"/>
    <x v="2"/>
    <s v="TEC-PH-10000576"/>
    <x v="2"/>
    <x v="7"/>
    <s v="AT&amp;T 1080 Corded phone"/>
    <x v="2654"/>
    <n v="3"/>
    <n v="0.2"/>
    <n v="28.767899999999997"/>
  </r>
  <r>
    <n v="3308"/>
    <x v="1643"/>
    <x v="2"/>
    <x v="125"/>
    <d v="2012-01-01T00:00:00"/>
    <s v="Second Class"/>
    <s v="SP-20620"/>
    <s v="Stefania Perrino"/>
    <x v="1"/>
    <s v="United States"/>
    <x v="128"/>
    <x v="5"/>
    <n v="78041"/>
    <x v="2"/>
    <s v="OFF-BI-10002160"/>
    <x v="1"/>
    <x v="8"/>
    <s v="Acco Hanging Data Binders"/>
    <x v="2655"/>
    <n v="3"/>
    <n v="0.8"/>
    <n v="-3.6576000000000004"/>
  </r>
  <r>
    <n v="3309"/>
    <x v="1643"/>
    <x v="2"/>
    <x v="125"/>
    <d v="2012-01-01T00:00:00"/>
    <s v="Second Class"/>
    <s v="SP-20620"/>
    <s v="Stefania Perrino"/>
    <x v="1"/>
    <s v="United States"/>
    <x v="128"/>
    <x v="5"/>
    <n v="78041"/>
    <x v="2"/>
    <s v="TEC-AC-10003628"/>
    <x v="2"/>
    <x v="11"/>
    <s v="Logitech 910-002974 M325 Wireless Mouse for Web Scrolling"/>
    <x v="736"/>
    <n v="2"/>
    <n v="0.2"/>
    <n v="14.395200000000004"/>
  </r>
  <r>
    <n v="3310"/>
    <x v="1644"/>
    <x v="1"/>
    <x v="599"/>
    <d v="2012-11-11T00:00:00"/>
    <s v="Standard Class"/>
    <s v="GT-14635"/>
    <s v="Grant Thornton"/>
    <x v="1"/>
    <s v="United States"/>
    <x v="20"/>
    <x v="15"/>
    <n v="10009"/>
    <x v="3"/>
    <s v="OFF-BI-10001116"/>
    <x v="1"/>
    <x v="8"/>
    <s v="Wilson Jones 1&quot; Hanging DublLock Ring Binders"/>
    <x v="869"/>
    <n v="6"/>
    <n v="0.2"/>
    <n v="8.8704000000000018"/>
  </r>
  <r>
    <n v="3311"/>
    <x v="1645"/>
    <x v="0"/>
    <x v="42"/>
    <d v="2013-09-23T00:00:00"/>
    <s v="Standard Class"/>
    <s v="LW-17215"/>
    <s v="Luke Weiss"/>
    <x v="0"/>
    <s v="United States"/>
    <x v="20"/>
    <x v="15"/>
    <n v="10035"/>
    <x v="3"/>
    <s v="OFF-BI-10002026"/>
    <x v="1"/>
    <x v="8"/>
    <s v="Avery Arch Ring Binders"/>
    <x v="2656"/>
    <n v="5"/>
    <n v="0.2"/>
    <n v="78.434999999999988"/>
  </r>
  <r>
    <n v="3312"/>
    <x v="1646"/>
    <x v="0"/>
    <x v="231"/>
    <d v="2013-03-26T00:00:00"/>
    <s v="Second Class"/>
    <s v="AH-10030"/>
    <s v="Aaron Hawkins"/>
    <x v="1"/>
    <s v="United States"/>
    <x v="200"/>
    <x v="35"/>
    <n v="39503"/>
    <x v="0"/>
    <s v="FUR-FU-10003691"/>
    <x v="0"/>
    <x v="5"/>
    <s v="Eldon Image Series Desk Accessories, Ebony"/>
    <x v="2657"/>
    <n v="7"/>
    <n v="0"/>
    <n v="38.038000000000004"/>
  </r>
  <r>
    <n v="3313"/>
    <x v="1647"/>
    <x v="2"/>
    <x v="127"/>
    <d v="2011-10-01T00:00:00"/>
    <s v="Standard Class"/>
    <s v="TH-21100"/>
    <s v="Thea Hendricks"/>
    <x v="0"/>
    <s v="United States"/>
    <x v="70"/>
    <x v="1"/>
    <n v="92037"/>
    <x v="1"/>
    <s v="FUR-CH-10002602"/>
    <x v="0"/>
    <x v="1"/>
    <s v="DMI Arturo Collection Mission-style Design Wood Chair"/>
    <x v="891"/>
    <n v="5"/>
    <n v="0.2"/>
    <n v="45.294000000000011"/>
  </r>
  <r>
    <n v="3314"/>
    <x v="1647"/>
    <x v="2"/>
    <x v="127"/>
    <d v="2011-10-01T00:00:00"/>
    <s v="Standard Class"/>
    <s v="TH-21100"/>
    <s v="Thea Hendricks"/>
    <x v="0"/>
    <s v="United States"/>
    <x v="70"/>
    <x v="1"/>
    <n v="92037"/>
    <x v="1"/>
    <s v="OFF-PA-10000675"/>
    <x v="1"/>
    <x v="10"/>
    <s v="Xerox 1919"/>
    <x v="2658"/>
    <n v="2"/>
    <n v="0"/>
    <n v="40.170200000000001"/>
  </r>
  <r>
    <n v="3315"/>
    <x v="1648"/>
    <x v="3"/>
    <x v="165"/>
    <d v="2014-12-29T00:00:00"/>
    <s v="Standard Class"/>
    <s v="HG-15025"/>
    <s v="Hunter Glantz"/>
    <x v="0"/>
    <s v="United States"/>
    <x v="147"/>
    <x v="15"/>
    <n v="11572"/>
    <x v="3"/>
    <s v="FUR-CH-10002602"/>
    <x v="0"/>
    <x v="1"/>
    <s v="DMI Arturo Collection Mission-style Design Wood Chair"/>
    <x v="2659"/>
    <n v="2"/>
    <n v="0.1"/>
    <n v="48.313600000000008"/>
  </r>
  <r>
    <n v="3316"/>
    <x v="1648"/>
    <x v="3"/>
    <x v="165"/>
    <d v="2014-12-29T00:00:00"/>
    <s v="Standard Class"/>
    <s v="HG-15025"/>
    <s v="Hunter Glantz"/>
    <x v="0"/>
    <s v="United States"/>
    <x v="147"/>
    <x v="15"/>
    <n v="11572"/>
    <x v="3"/>
    <s v="OFF-BI-10001900"/>
    <x v="1"/>
    <x v="8"/>
    <s v="DXL Angle-View Binders with Locking Rings, Black"/>
    <x v="2660"/>
    <n v="3"/>
    <n v="0.2"/>
    <n v="4.8518999999999997"/>
  </r>
  <r>
    <n v="3317"/>
    <x v="1649"/>
    <x v="3"/>
    <x v="468"/>
    <d v="2014-11-16T00:00:00"/>
    <s v="Second Class"/>
    <s v="EB-13750"/>
    <s v="Edward Becker"/>
    <x v="1"/>
    <s v="United States"/>
    <x v="171"/>
    <x v="5"/>
    <n v="78664"/>
    <x v="2"/>
    <s v="FUR-FU-10001468"/>
    <x v="0"/>
    <x v="5"/>
    <s v="Tenex Antistatic Computer Chair Mats"/>
    <x v="2661"/>
    <n v="5"/>
    <n v="0.6"/>
    <n v="-427.45000000000005"/>
  </r>
  <r>
    <n v="3318"/>
    <x v="1650"/>
    <x v="1"/>
    <x v="861"/>
    <d v="2012-09-15T00:00:00"/>
    <s v="Standard Class"/>
    <s v="SC-20725"/>
    <s v="Steven Cartwright"/>
    <x v="0"/>
    <s v="United States"/>
    <x v="56"/>
    <x v="1"/>
    <n v="92374"/>
    <x v="1"/>
    <s v="OFF-AR-10004648"/>
    <x v="1"/>
    <x v="6"/>
    <s v="Boston 19500 Mighty Mite Electric Pencil Sharpener"/>
    <x v="2662"/>
    <n v="9"/>
    <n v="0"/>
    <n v="48.964500000000001"/>
  </r>
  <r>
    <n v="3319"/>
    <x v="1650"/>
    <x v="1"/>
    <x v="861"/>
    <d v="2012-09-15T00:00:00"/>
    <s v="Standard Class"/>
    <s v="SC-20725"/>
    <s v="Steven Cartwright"/>
    <x v="0"/>
    <s v="United States"/>
    <x v="56"/>
    <x v="1"/>
    <n v="92374"/>
    <x v="1"/>
    <s v="OFF-LA-10003190"/>
    <x v="1"/>
    <x v="2"/>
    <s v="Avery 474"/>
    <x v="880"/>
    <n v="3"/>
    <n v="0"/>
    <n v="4.2336"/>
  </r>
  <r>
    <n v="3320"/>
    <x v="1651"/>
    <x v="2"/>
    <x v="414"/>
    <d v="2011-12-25T00:00:00"/>
    <s v="Standard Class"/>
    <s v="TS-21505"/>
    <s v="Tony Sayre"/>
    <x v="0"/>
    <s v="United States"/>
    <x v="29"/>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x v="29"/>
    <x v="18"/>
    <n v="38401"/>
    <x v="0"/>
    <s v="FUR-CH-10004287"/>
    <x v="0"/>
    <x v="1"/>
    <s v="SAFCO Arco Folding Chair"/>
    <x v="1677"/>
    <n v="3"/>
    <n v="0.2"/>
    <n v="74.573999999999955"/>
  </r>
  <r>
    <n v="3322"/>
    <x v="1651"/>
    <x v="2"/>
    <x v="414"/>
    <d v="2011-12-25T00:00:00"/>
    <s v="Standard Class"/>
    <s v="TS-21505"/>
    <s v="Tony Sayre"/>
    <x v="0"/>
    <s v="United States"/>
    <x v="29"/>
    <x v="18"/>
    <n v="38401"/>
    <x v="0"/>
    <s v="OFF-PA-10002689"/>
    <x v="1"/>
    <x v="10"/>
    <s v="Weyerhaeuser First Choice Laser/Copy Paper (20Lb. and 88 Bright)"/>
    <x v="233"/>
    <n v="5"/>
    <n v="0.2"/>
    <n v="9.0719999999999992"/>
  </r>
  <r>
    <n v="3323"/>
    <x v="1652"/>
    <x v="1"/>
    <x v="862"/>
    <d v="2012-07-27T00:00:00"/>
    <s v="Standard Class"/>
    <s v="TH-21550"/>
    <s v="Tracy Hopkins"/>
    <x v="2"/>
    <s v="United States"/>
    <x v="20"/>
    <x v="15"/>
    <n v="10009"/>
    <x v="3"/>
    <s v="OFF-AP-10002892"/>
    <x v="1"/>
    <x v="9"/>
    <s v="Belkin F5C206VTEL 6 Outlet Surge"/>
    <x v="2664"/>
    <n v="3"/>
    <n v="0"/>
    <n v="20.681999999999995"/>
  </r>
  <r>
    <n v="3324"/>
    <x v="1652"/>
    <x v="1"/>
    <x v="862"/>
    <d v="2012-07-27T00:00:00"/>
    <s v="Standard Class"/>
    <s v="TH-21550"/>
    <s v="Tracy Hopkins"/>
    <x v="2"/>
    <s v="United States"/>
    <x v="20"/>
    <x v="15"/>
    <n v="10009"/>
    <x v="3"/>
    <s v="FUR-FU-10002253"/>
    <x v="0"/>
    <x v="5"/>
    <s v="Howard Miller 13&quot; Diameter Pewter Finish Round Wall Clock"/>
    <x v="2665"/>
    <n v="3"/>
    <n v="0"/>
    <n v="50.239800000000002"/>
  </r>
  <r>
    <n v="3325"/>
    <x v="1653"/>
    <x v="2"/>
    <x v="7"/>
    <d v="2011-11-15T00:00:00"/>
    <s v="Standard Class"/>
    <s v="KD-16270"/>
    <s v="Karen Daniels"/>
    <x v="0"/>
    <s v="United States"/>
    <x v="12"/>
    <x v="5"/>
    <n v="77095"/>
    <x v="2"/>
    <s v="OFF-BI-10001359"/>
    <x v="1"/>
    <x v="8"/>
    <s v="GBC DocuBind TL300 Electric Binding System"/>
    <x v="2666"/>
    <n v="5"/>
    <n v="0.8"/>
    <n v="-1480.0335000000009"/>
  </r>
  <r>
    <n v="3326"/>
    <x v="1653"/>
    <x v="2"/>
    <x v="7"/>
    <d v="2011-11-15T00:00:00"/>
    <s v="Standard Class"/>
    <s v="KD-16270"/>
    <s v="Karen Daniels"/>
    <x v="0"/>
    <s v="United States"/>
    <x v="12"/>
    <x v="5"/>
    <n v="77095"/>
    <x v="2"/>
    <s v="OFF-BI-10001267"/>
    <x v="1"/>
    <x v="8"/>
    <s v="Universal Recycled Hanging Pressboard Report Binders, Letter Size"/>
    <x v="2667"/>
    <n v="1"/>
    <n v="0.8"/>
    <n v="-1.9744000000000002"/>
  </r>
  <r>
    <n v="3327"/>
    <x v="1653"/>
    <x v="2"/>
    <x v="7"/>
    <d v="2011-11-15T00:00:00"/>
    <s v="Standard Class"/>
    <s v="KD-16270"/>
    <s v="Karen Daniels"/>
    <x v="0"/>
    <s v="United States"/>
    <x v="12"/>
    <x v="5"/>
    <n v="77095"/>
    <x v="2"/>
    <s v="OFF-AR-10003582"/>
    <x v="1"/>
    <x v="6"/>
    <s v="Boston Electric Pencil Sharpener, Model 1818, Charcoal Black"/>
    <x v="1870"/>
    <n v="3"/>
    <n v="0.2"/>
    <n v="6.7560000000000038"/>
  </r>
  <r>
    <n v="3328"/>
    <x v="1653"/>
    <x v="2"/>
    <x v="7"/>
    <d v="2011-11-15T00:00:00"/>
    <s v="Standard Class"/>
    <s v="KD-16270"/>
    <s v="Karen Daniels"/>
    <x v="0"/>
    <s v="United States"/>
    <x v="12"/>
    <x v="5"/>
    <n v="77095"/>
    <x v="2"/>
    <s v="OFF-PA-10003724"/>
    <x v="1"/>
    <x v="10"/>
    <s v="Wirebound Message Book, 4 per Page"/>
    <x v="2668"/>
    <n v="5"/>
    <n v="0.2"/>
    <n v="7.8734999999999991"/>
  </r>
  <r>
    <n v="3329"/>
    <x v="1653"/>
    <x v="2"/>
    <x v="7"/>
    <d v="2011-11-15T00:00:00"/>
    <s v="Standard Class"/>
    <s v="KD-16270"/>
    <s v="Karen Daniels"/>
    <x v="0"/>
    <s v="United States"/>
    <x v="12"/>
    <x v="5"/>
    <n v="77095"/>
    <x v="2"/>
    <s v="OFF-PA-10001033"/>
    <x v="1"/>
    <x v="10"/>
    <s v="Xerox 1893"/>
    <x v="2669"/>
    <n v="8"/>
    <n v="0.2"/>
    <n v="95.096800000000002"/>
  </r>
  <r>
    <n v="3330"/>
    <x v="1653"/>
    <x v="2"/>
    <x v="7"/>
    <d v="2011-11-15T00:00:00"/>
    <s v="Standard Class"/>
    <s v="KD-16270"/>
    <s v="Karen Daniels"/>
    <x v="0"/>
    <s v="United States"/>
    <x v="12"/>
    <x v="5"/>
    <n v="77095"/>
    <x v="2"/>
    <s v="TEC-PH-10003505"/>
    <x v="2"/>
    <x v="7"/>
    <s v="Geemarc AmpliPOWER60"/>
    <x v="1490"/>
    <n v="2"/>
    <n v="0.2"/>
    <n v="16.703999999999986"/>
  </r>
  <r>
    <n v="3331"/>
    <x v="1653"/>
    <x v="2"/>
    <x v="7"/>
    <d v="2011-11-15T00:00:00"/>
    <s v="Standard Class"/>
    <s v="KD-16270"/>
    <s v="Karen Daniels"/>
    <x v="0"/>
    <s v="United States"/>
    <x v="12"/>
    <x v="5"/>
    <n v="77095"/>
    <x v="2"/>
    <s v="TEC-PH-10004959"/>
    <x v="2"/>
    <x v="7"/>
    <s v="Classic Ivory Antique Telephone ZL1810"/>
    <x v="2670"/>
    <n v="3"/>
    <n v="0.2"/>
    <n v="15.07350000000001"/>
  </r>
  <r>
    <n v="3332"/>
    <x v="1654"/>
    <x v="3"/>
    <x v="817"/>
    <d v="2014-12-21T00:00:00"/>
    <s v="Standard Class"/>
    <s v="GM-14455"/>
    <s v="Gary Mitchum"/>
    <x v="2"/>
    <s v="United States"/>
    <x v="22"/>
    <x v="10"/>
    <n v="60653"/>
    <x v="2"/>
    <s v="TEC-AC-10000474"/>
    <x v="2"/>
    <x v="11"/>
    <s v="Kensington Expert Mouse Optical USB Trackball for PC or Mac"/>
    <x v="2671"/>
    <n v="3"/>
    <n v="0.2"/>
    <n v="28.496999999999957"/>
  </r>
  <r>
    <n v="3333"/>
    <x v="1654"/>
    <x v="3"/>
    <x v="817"/>
    <d v="2014-12-21T00:00:00"/>
    <s v="Standard Class"/>
    <s v="GM-14455"/>
    <s v="Gary Mitchum"/>
    <x v="2"/>
    <s v="United States"/>
    <x v="22"/>
    <x v="10"/>
    <n v="60653"/>
    <x v="2"/>
    <s v="TEC-PH-10003095"/>
    <x v="2"/>
    <x v="7"/>
    <s v="Samsung HM1900 Bluetooth Headset"/>
    <x v="2672"/>
    <n v="3"/>
    <n v="0.2"/>
    <n v="19.754999999999999"/>
  </r>
  <r>
    <n v="3334"/>
    <x v="1654"/>
    <x v="3"/>
    <x v="817"/>
    <d v="2014-12-21T00:00:00"/>
    <s v="Standard Class"/>
    <s v="GM-14455"/>
    <s v="Gary Mitchum"/>
    <x v="2"/>
    <s v="United States"/>
    <x v="22"/>
    <x v="10"/>
    <n v="60653"/>
    <x v="2"/>
    <s v="FUR-FU-10002963"/>
    <x v="0"/>
    <x v="5"/>
    <s v="Master Caster Door Stop, Gray"/>
    <x v="2673"/>
    <n v="1"/>
    <n v="0.6"/>
    <n v="-1.3208000000000002"/>
  </r>
  <r>
    <n v="3335"/>
    <x v="1655"/>
    <x v="3"/>
    <x v="170"/>
    <d v="2014-08-23T00:00:00"/>
    <s v="First Class"/>
    <s v="PR-18880"/>
    <s v="Patrick Ryan"/>
    <x v="0"/>
    <s v="United States"/>
    <x v="182"/>
    <x v="1"/>
    <n v="94601"/>
    <x v="1"/>
    <s v="OFF-AR-10000203"/>
    <x v="1"/>
    <x v="6"/>
    <s v="Newell 336"/>
    <x v="860"/>
    <n v="4"/>
    <n v="0"/>
    <n v="4.9647999999999985"/>
  </r>
  <r>
    <n v="3336"/>
    <x v="1655"/>
    <x v="3"/>
    <x v="170"/>
    <d v="2014-08-23T00:00:00"/>
    <s v="First Class"/>
    <s v="PR-18880"/>
    <s v="Patrick Ryan"/>
    <x v="0"/>
    <s v="United States"/>
    <x v="182"/>
    <x v="1"/>
    <n v="94601"/>
    <x v="1"/>
    <s v="TEC-PH-10004667"/>
    <x v="2"/>
    <x v="7"/>
    <s v="Cisco 8x8 Inc. 6753i IP Business Phone System"/>
    <x v="2674"/>
    <n v="4"/>
    <n v="0.2"/>
    <n v="37.797199999999975"/>
  </r>
  <r>
    <n v="3337"/>
    <x v="1655"/>
    <x v="3"/>
    <x v="170"/>
    <d v="2014-08-23T00:00:00"/>
    <s v="First Class"/>
    <s v="PR-18880"/>
    <s v="Patrick Ryan"/>
    <x v="0"/>
    <s v="United States"/>
    <x v="182"/>
    <x v="1"/>
    <n v="94601"/>
    <x v="1"/>
    <s v="FUR-FU-10000193"/>
    <x v="0"/>
    <x v="5"/>
    <s v="Tenex Chairmats For Use with Hard Floors"/>
    <x v="681"/>
    <n v="4"/>
    <n v="0"/>
    <n v="10.393599999999992"/>
  </r>
  <r>
    <n v="3338"/>
    <x v="1655"/>
    <x v="3"/>
    <x v="170"/>
    <d v="2014-08-23T00:00:00"/>
    <s v="First Class"/>
    <s v="PR-18880"/>
    <s v="Patrick Ryan"/>
    <x v="0"/>
    <s v="United States"/>
    <x v="182"/>
    <x v="1"/>
    <n v="94601"/>
    <x v="1"/>
    <s v="FUR-TA-10001539"/>
    <x v="0"/>
    <x v="3"/>
    <s v="Chromcraft Rectangular Conference Tables"/>
    <x v="2675"/>
    <n v="3"/>
    <n v="0.2"/>
    <n v="28.436399999999935"/>
  </r>
  <r>
    <n v="3339"/>
    <x v="1655"/>
    <x v="3"/>
    <x v="170"/>
    <d v="2014-08-23T00:00:00"/>
    <s v="First Class"/>
    <s v="PR-18880"/>
    <s v="Patrick Ryan"/>
    <x v="0"/>
    <s v="United States"/>
    <x v="182"/>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x v="182"/>
    <x v="1"/>
    <n v="94601"/>
    <x v="1"/>
    <s v="OFF-AP-10002867"/>
    <x v="1"/>
    <x v="9"/>
    <s v="Fellowes Command Center 5-outlet power strip"/>
    <x v="2677"/>
    <n v="3"/>
    <n v="0"/>
    <n v="54.950400000000002"/>
  </r>
  <r>
    <n v="3341"/>
    <x v="1655"/>
    <x v="3"/>
    <x v="170"/>
    <d v="2014-08-23T00:00:00"/>
    <s v="First Class"/>
    <s v="PR-18880"/>
    <s v="Patrick Ryan"/>
    <x v="0"/>
    <s v="United States"/>
    <x v="182"/>
    <x v="1"/>
    <n v="94601"/>
    <x v="1"/>
    <s v="OFF-LA-10001158"/>
    <x v="1"/>
    <x v="2"/>
    <s v="Avery Address/Shipping Labels for Typewriters, 4&quot; x 2&quot;"/>
    <x v="2678"/>
    <n v="5"/>
    <n v="0"/>
    <n v="24.84"/>
  </r>
  <r>
    <n v="3342"/>
    <x v="1656"/>
    <x v="0"/>
    <x v="278"/>
    <d v="2013-09-02T00:00:00"/>
    <s v="Second Class"/>
    <s v="TB-21055"/>
    <s v="Ted Butterfield"/>
    <x v="0"/>
    <s v="United States"/>
    <x v="94"/>
    <x v="31"/>
    <n v="2169"/>
    <x v="3"/>
    <s v="OFF-PA-10000675"/>
    <x v="1"/>
    <x v="10"/>
    <s v="Xerox 1919"/>
    <x v="1247"/>
    <n v="3"/>
    <n v="0"/>
    <n v="60.255300000000005"/>
  </r>
  <r>
    <n v="3343"/>
    <x v="1656"/>
    <x v="0"/>
    <x v="278"/>
    <d v="2013-09-02T00:00:00"/>
    <s v="Second Class"/>
    <s v="TB-21055"/>
    <s v="Ted Butterfield"/>
    <x v="0"/>
    <s v="United States"/>
    <x v="94"/>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x v="94"/>
    <x v="31"/>
    <n v="2169"/>
    <x v="3"/>
    <s v="TEC-PH-10000011"/>
    <x v="2"/>
    <x v="7"/>
    <s v="PureGear Roll-On Screen Protector"/>
    <x v="1543"/>
    <n v="3"/>
    <n v="0"/>
    <n v="28.785599999999995"/>
  </r>
  <r>
    <n v="3345"/>
    <x v="1656"/>
    <x v="0"/>
    <x v="278"/>
    <d v="2013-09-02T00:00:00"/>
    <s v="Second Class"/>
    <s v="TB-21055"/>
    <s v="Ted Butterfield"/>
    <x v="0"/>
    <s v="United States"/>
    <x v="94"/>
    <x v="31"/>
    <n v="2169"/>
    <x v="3"/>
    <s v="OFF-PA-10002666"/>
    <x v="1"/>
    <x v="10"/>
    <s v="Southworth 25% Cotton Linen-Finish Paper &amp; Envelopes"/>
    <x v="2680"/>
    <n v="9"/>
    <n v="0"/>
    <n v="36.692999999999998"/>
  </r>
  <r>
    <n v="3346"/>
    <x v="1656"/>
    <x v="0"/>
    <x v="278"/>
    <d v="2013-09-02T00:00:00"/>
    <s v="Second Class"/>
    <s v="TB-21055"/>
    <s v="Ted Butterfield"/>
    <x v="0"/>
    <s v="United States"/>
    <x v="94"/>
    <x v="31"/>
    <n v="2169"/>
    <x v="3"/>
    <s v="OFF-FA-10000735"/>
    <x v="1"/>
    <x v="13"/>
    <s v="Staples"/>
    <x v="2643"/>
    <n v="4"/>
    <n v="0"/>
    <n v="5.2559999999999993"/>
  </r>
  <r>
    <n v="3347"/>
    <x v="1656"/>
    <x v="0"/>
    <x v="278"/>
    <d v="2013-09-02T00:00:00"/>
    <s v="Second Class"/>
    <s v="TB-21055"/>
    <s v="Ted Butterfield"/>
    <x v="0"/>
    <s v="United States"/>
    <x v="94"/>
    <x v="31"/>
    <n v="2169"/>
    <x v="3"/>
    <s v="OFF-BI-10000174"/>
    <x v="1"/>
    <x v="8"/>
    <s v="Wilson Jones Clip &amp; Carry Folder Binder Tool for Ring Binders, Clear"/>
    <x v="180"/>
    <n v="5"/>
    <n v="0"/>
    <n v="13.919999999999998"/>
  </r>
  <r>
    <n v="3348"/>
    <x v="1657"/>
    <x v="1"/>
    <x v="863"/>
    <d v="2012-08-20T00:00:00"/>
    <s v="Standard Class"/>
    <s v="ON-18715"/>
    <s v="Odella Nelson"/>
    <x v="1"/>
    <s v="United States"/>
    <x v="358"/>
    <x v="1"/>
    <n v="92399"/>
    <x v="1"/>
    <s v="OFF-AR-10003156"/>
    <x v="1"/>
    <x v="6"/>
    <s v="50 Colored Long Pencils"/>
    <x v="2681"/>
    <n v="5"/>
    <n v="0"/>
    <n v="13.208000000000002"/>
  </r>
  <r>
    <n v="3349"/>
    <x v="1658"/>
    <x v="3"/>
    <x v="60"/>
    <d v="2014-11-08T00:00:00"/>
    <s v="First Class"/>
    <s v="AH-10195"/>
    <s v="Alan Haines"/>
    <x v="1"/>
    <s v="United States"/>
    <x v="22"/>
    <x v="10"/>
    <n v="60623"/>
    <x v="2"/>
    <s v="OFF-BI-10000474"/>
    <x v="1"/>
    <x v="8"/>
    <s v="Avery Recycled Flexi-View Covers for Binding Systems"/>
    <x v="2682"/>
    <n v="5"/>
    <n v="0.8"/>
    <n v="-25.648000000000003"/>
  </r>
  <r>
    <n v="3350"/>
    <x v="1659"/>
    <x v="0"/>
    <x v="864"/>
    <d v="2013-08-22T00:00:00"/>
    <s v="Standard Class"/>
    <s v="NM-18520"/>
    <s v="Neoma Murray"/>
    <x v="0"/>
    <s v="United States"/>
    <x v="4"/>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x v="20"/>
    <x v="15"/>
    <n v="10024"/>
    <x v="3"/>
    <s v="TEC-AC-10003280"/>
    <x v="2"/>
    <x v="11"/>
    <s v="Belkin F8E887 USB Wired Ergonomic Keyboard"/>
    <x v="1324"/>
    <n v="3"/>
    <n v="0"/>
    <n v="18.893699999999995"/>
  </r>
  <r>
    <n v="3352"/>
    <x v="1661"/>
    <x v="2"/>
    <x v="865"/>
    <d v="2011-09-28T00:00:00"/>
    <s v="Standard Class"/>
    <s v="BM-11650"/>
    <s v="Brian Moss"/>
    <x v="1"/>
    <s v="United States"/>
    <x v="70"/>
    <x v="1"/>
    <n v="92037"/>
    <x v="1"/>
    <s v="FUR-BO-10002916"/>
    <x v="0"/>
    <x v="0"/>
    <s v="Rush Hierlooms Collection 1&quot; Thick Stackable Bookcases"/>
    <x v="2683"/>
    <n v="3"/>
    <n v="0.15"/>
    <n v="20.517599999999987"/>
  </r>
  <r>
    <n v="3353"/>
    <x v="1661"/>
    <x v="2"/>
    <x v="865"/>
    <d v="2011-09-28T00:00:00"/>
    <s v="Standard Class"/>
    <s v="BM-11650"/>
    <s v="Brian Moss"/>
    <x v="1"/>
    <s v="United States"/>
    <x v="70"/>
    <x v="1"/>
    <n v="92037"/>
    <x v="1"/>
    <s v="TEC-PH-10002726"/>
    <x v="2"/>
    <x v="7"/>
    <s v="netTALK DUO VoIP Telephone Service"/>
    <x v="1414"/>
    <n v="2"/>
    <n v="0.2"/>
    <n v="31.494"/>
  </r>
  <r>
    <n v="3354"/>
    <x v="1662"/>
    <x v="2"/>
    <x v="866"/>
    <d v="2011-07-24T00:00:00"/>
    <s v="Standard Class"/>
    <s v="CA-12310"/>
    <s v="Christine Abelman"/>
    <x v="1"/>
    <s v="United States"/>
    <x v="39"/>
    <x v="29"/>
    <n v="6010"/>
    <x v="3"/>
    <s v="TEC-PH-10000895"/>
    <x v="2"/>
    <x v="7"/>
    <s v="Polycom VVX 310 VoIP phone"/>
    <x v="2684"/>
    <n v="2"/>
    <n v="0"/>
    <n v="93.594800000000021"/>
  </r>
  <r>
    <n v="3355"/>
    <x v="1662"/>
    <x v="2"/>
    <x v="866"/>
    <d v="2011-07-24T00:00:00"/>
    <s v="Standard Class"/>
    <s v="CA-12310"/>
    <s v="Christine Abelman"/>
    <x v="1"/>
    <s v="United States"/>
    <x v="39"/>
    <x v="29"/>
    <n v="6010"/>
    <x v="3"/>
    <s v="FUR-TA-10004152"/>
    <x v="0"/>
    <x v="3"/>
    <s v="Barricks 18&quot; x 48&quot; Non-Folding Utility Table with Bottom Storage Shelf"/>
    <x v="2685"/>
    <n v="1"/>
    <n v="0.3"/>
    <n v="-4.032"/>
  </r>
  <r>
    <n v="3356"/>
    <x v="1662"/>
    <x v="2"/>
    <x v="866"/>
    <d v="2011-07-24T00:00:00"/>
    <s v="Standard Class"/>
    <s v="CA-12310"/>
    <s v="Christine Abelman"/>
    <x v="1"/>
    <s v="United States"/>
    <x v="39"/>
    <x v="29"/>
    <n v="6010"/>
    <x v="3"/>
    <s v="OFF-BI-10003694"/>
    <x v="1"/>
    <x v="8"/>
    <s v="Avery 3 1/2&quot; Diskette Storage Pages, 10/Pack"/>
    <x v="1513"/>
    <n v="2"/>
    <n v="0"/>
    <n v="9.6047999999999991"/>
  </r>
  <r>
    <n v="3357"/>
    <x v="1662"/>
    <x v="2"/>
    <x v="866"/>
    <d v="2011-07-24T00:00:00"/>
    <s v="Standard Class"/>
    <s v="CA-12310"/>
    <s v="Christine Abelman"/>
    <x v="1"/>
    <s v="United States"/>
    <x v="39"/>
    <x v="29"/>
    <n v="6010"/>
    <x v="3"/>
    <s v="OFF-BI-10002160"/>
    <x v="1"/>
    <x v="8"/>
    <s v="Acco Hanging Data Binders"/>
    <x v="2686"/>
    <n v="1"/>
    <n v="0"/>
    <n v="1.8288"/>
  </r>
  <r>
    <n v="3358"/>
    <x v="1663"/>
    <x v="3"/>
    <x v="210"/>
    <d v="2014-09-14T00:00:00"/>
    <s v="Standard Class"/>
    <s v="NF-18595"/>
    <s v="Nicole Fjeld"/>
    <x v="2"/>
    <s v="United States"/>
    <x v="22"/>
    <x v="10"/>
    <n v="60610"/>
    <x v="2"/>
    <s v="OFF-PA-10001685"/>
    <x v="1"/>
    <x v="10"/>
    <s v="Staples"/>
    <x v="2687"/>
    <n v="9"/>
    <n v="0.2"/>
    <n v="26.465400000000006"/>
  </r>
  <r>
    <n v="3359"/>
    <x v="1664"/>
    <x v="0"/>
    <x v="715"/>
    <d v="2013-05-11T00:00:00"/>
    <s v="Standard Class"/>
    <s v="AF-10870"/>
    <s v="Art Ferguson"/>
    <x v="0"/>
    <s v="United States"/>
    <x v="22"/>
    <x v="10"/>
    <n v="60610"/>
    <x v="2"/>
    <s v="OFF-BI-10000773"/>
    <x v="1"/>
    <x v="8"/>
    <s v="Insertable Tab Post Binder Dividers"/>
    <x v="2688"/>
    <n v="2"/>
    <n v="0.8"/>
    <n v="-5.2932000000000023"/>
  </r>
  <r>
    <n v="3360"/>
    <x v="1664"/>
    <x v="0"/>
    <x v="715"/>
    <d v="2013-05-11T00:00:00"/>
    <s v="Standard Class"/>
    <s v="AF-10870"/>
    <s v="Art Ferguson"/>
    <x v="0"/>
    <s v="United States"/>
    <x v="22"/>
    <x v="10"/>
    <n v="60610"/>
    <x v="2"/>
    <s v="TEC-AC-10004510"/>
    <x v="2"/>
    <x v="11"/>
    <s v="Logitech Desktop MK120 Mouse and keyboard Combo"/>
    <x v="2689"/>
    <n v="2"/>
    <n v="0.2"/>
    <n v="-3.272000000000002"/>
  </r>
  <r>
    <n v="3361"/>
    <x v="1665"/>
    <x v="1"/>
    <x v="593"/>
    <d v="2012-06-08T00:00:00"/>
    <s v="Second Class"/>
    <s v="TC-21535"/>
    <s v="Tracy Collins"/>
    <x v="2"/>
    <s v="United States"/>
    <x v="20"/>
    <x v="15"/>
    <n v="10024"/>
    <x v="3"/>
    <s v="OFF-PA-10004569"/>
    <x v="1"/>
    <x v="10"/>
    <s v="Wirebound Message Books, Two 4 1/4&quot; x 5&quot; Forms per Page"/>
    <x v="2690"/>
    <n v="4"/>
    <n v="0"/>
    <n v="14.306799999999999"/>
  </r>
  <r>
    <n v="3362"/>
    <x v="1665"/>
    <x v="1"/>
    <x v="593"/>
    <d v="2012-06-08T00:00:00"/>
    <s v="Second Class"/>
    <s v="TC-21535"/>
    <s v="Tracy Collins"/>
    <x v="2"/>
    <s v="United States"/>
    <x v="20"/>
    <x v="15"/>
    <n v="10024"/>
    <x v="3"/>
    <s v="FUR-FU-10000672"/>
    <x v="0"/>
    <x v="5"/>
    <s v="Executive Impressions 10&quot; Spectator Wall Clock"/>
    <x v="2691"/>
    <n v="3"/>
    <n v="0"/>
    <n v="11.995199999999997"/>
  </r>
  <r>
    <n v="3363"/>
    <x v="1666"/>
    <x v="1"/>
    <x v="350"/>
    <d v="2012-12-20T00:00:00"/>
    <s v="Standard Class"/>
    <s v="Dp-13240"/>
    <s v="Dean percer"/>
    <x v="2"/>
    <s v="United States"/>
    <x v="359"/>
    <x v="31"/>
    <n v="2151"/>
    <x v="3"/>
    <s v="OFF-PA-10004451"/>
    <x v="1"/>
    <x v="10"/>
    <s v="Xerox 222"/>
    <x v="541"/>
    <n v="3"/>
    <n v="0"/>
    <n v="9.3312000000000008"/>
  </r>
  <r>
    <n v="3364"/>
    <x v="1666"/>
    <x v="1"/>
    <x v="350"/>
    <d v="2012-12-20T00:00:00"/>
    <s v="Standard Class"/>
    <s v="Dp-13240"/>
    <s v="Dean percer"/>
    <x v="2"/>
    <s v="United States"/>
    <x v="359"/>
    <x v="31"/>
    <n v="2151"/>
    <x v="3"/>
    <s v="OFF-BI-10004738"/>
    <x v="1"/>
    <x v="8"/>
    <s v="Flexible Leather- Look Classic Collection Ring Binder"/>
    <x v="2692"/>
    <n v="2"/>
    <n v="0"/>
    <n v="18.940000000000001"/>
  </r>
  <r>
    <n v="3365"/>
    <x v="1667"/>
    <x v="0"/>
    <x v="87"/>
    <d v="2013-07-19T00:00:00"/>
    <s v="Second Class"/>
    <s v="MC-17425"/>
    <s v="Mark Cousins"/>
    <x v="1"/>
    <s v="United States"/>
    <x v="12"/>
    <x v="5"/>
    <n v="77036"/>
    <x v="2"/>
    <s v="FUR-FU-10001940"/>
    <x v="0"/>
    <x v="5"/>
    <s v="Staples"/>
    <x v="1250"/>
    <n v="3"/>
    <n v="0.6"/>
    <n v="-3.8207999999999984"/>
  </r>
  <r>
    <n v="3366"/>
    <x v="1668"/>
    <x v="2"/>
    <x v="867"/>
    <d v="2011-02-03T00:00:00"/>
    <s v="First Class"/>
    <s v="LC-17050"/>
    <s v="Liz Carlisle"/>
    <x v="0"/>
    <s v="United States"/>
    <x v="133"/>
    <x v="1"/>
    <n v="92691"/>
    <x v="1"/>
    <s v="FUR-BO-10003966"/>
    <x v="0"/>
    <x v="0"/>
    <s v="Sauder Facets Collection Library, Sky Alder Finish"/>
    <x v="1413"/>
    <n v="2"/>
    <n v="0.15"/>
    <n v="3.4195999999999884"/>
  </r>
  <r>
    <n v="3367"/>
    <x v="1669"/>
    <x v="2"/>
    <x v="868"/>
    <d v="2011-07-15T00:00:00"/>
    <s v="Standard Class"/>
    <s v="BM-11650"/>
    <s v="Brian Moss"/>
    <x v="1"/>
    <s v="United States"/>
    <x v="61"/>
    <x v="5"/>
    <n v="75217"/>
    <x v="2"/>
    <s v="OFF-PA-10003072"/>
    <x v="1"/>
    <x v="10"/>
    <s v="Eureka Recycled Copy Paper 8 1/2&quot; x 11&quot;, Ream"/>
    <x v="563"/>
    <n v="2"/>
    <n v="0.2"/>
    <n v="3.6288"/>
  </r>
  <r>
    <n v="3368"/>
    <x v="1669"/>
    <x v="2"/>
    <x v="868"/>
    <d v="2011-07-15T00:00:00"/>
    <s v="Standard Class"/>
    <s v="BM-11650"/>
    <s v="Brian Moss"/>
    <x v="1"/>
    <s v="United States"/>
    <x v="61"/>
    <x v="5"/>
    <n v="75217"/>
    <x v="2"/>
    <s v="OFF-PA-10002245"/>
    <x v="1"/>
    <x v="10"/>
    <s v="Xerox 1895"/>
    <x v="646"/>
    <n v="3"/>
    <n v="0.2"/>
    <n v="4.4849999999999994"/>
  </r>
  <r>
    <n v="3369"/>
    <x v="1670"/>
    <x v="1"/>
    <x v="82"/>
    <d v="2012-11-25T00:00:00"/>
    <s v="Standard Class"/>
    <s v="NW-18400"/>
    <s v="Natalie Webber"/>
    <x v="0"/>
    <s v="United States"/>
    <x v="98"/>
    <x v="33"/>
    <n v="89115"/>
    <x v="1"/>
    <s v="FUR-BO-10002598"/>
    <x v="0"/>
    <x v="0"/>
    <s v="Hon Metal Bookcases, Putty"/>
    <x v="1741"/>
    <n v="2"/>
    <n v="0"/>
    <n v="41.168399999999991"/>
  </r>
  <r>
    <n v="3370"/>
    <x v="1670"/>
    <x v="1"/>
    <x v="82"/>
    <d v="2012-11-25T00:00:00"/>
    <s v="Standard Class"/>
    <s v="NW-18400"/>
    <s v="Natalie Webber"/>
    <x v="0"/>
    <s v="United States"/>
    <x v="98"/>
    <x v="33"/>
    <n v="89115"/>
    <x v="1"/>
    <s v="OFF-BI-10002225"/>
    <x v="1"/>
    <x v="8"/>
    <s v="Square Ring Data Binders, Rigid 75 Pt. Covers, 11&quot; x 14-7/8&quot;"/>
    <x v="2693"/>
    <n v="4"/>
    <n v="0.2"/>
    <n v="23.116799999999998"/>
  </r>
  <r>
    <n v="3371"/>
    <x v="1671"/>
    <x v="0"/>
    <x v="869"/>
    <d v="2013-03-26T00:00:00"/>
    <s v="Same Day"/>
    <s v="TB-21280"/>
    <s v="Toby Braunhardt"/>
    <x v="0"/>
    <s v="United States"/>
    <x v="110"/>
    <x v="26"/>
    <n v="73071"/>
    <x v="2"/>
    <s v="TEC-AC-10003832"/>
    <x v="2"/>
    <x v="11"/>
    <s v="Logitech P710e Mobile Speakerphone"/>
    <x v="2694"/>
    <n v="5"/>
    <n v="0"/>
    <n v="244.61549999999988"/>
  </r>
  <r>
    <n v="3372"/>
    <x v="1672"/>
    <x v="3"/>
    <x v="397"/>
    <d v="2014-10-01T00:00:00"/>
    <s v="Standard Class"/>
    <s v="BS-11755"/>
    <s v="Bruce Stewart"/>
    <x v="0"/>
    <s v="United States"/>
    <x v="8"/>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x v="8"/>
    <x v="1"/>
    <n v="94122"/>
    <x v="1"/>
    <s v="OFF-AP-10001242"/>
    <x v="1"/>
    <x v="9"/>
    <s v="APC 7 Outlet Network SurgeArrest Surge Protector"/>
    <x v="2695"/>
    <n v="2"/>
    <n v="0"/>
    <n v="48.287999999999997"/>
  </r>
  <r>
    <n v="3374"/>
    <x v="1673"/>
    <x v="1"/>
    <x v="784"/>
    <d v="2012-12-10T00:00:00"/>
    <s v="Standard Class"/>
    <s v="SO-20335"/>
    <s v="Sean O'Donnell"/>
    <x v="0"/>
    <s v="United States"/>
    <x v="337"/>
    <x v="15"/>
    <n v="11550"/>
    <x v="3"/>
    <s v="FUR-FU-10002445"/>
    <x v="0"/>
    <x v="5"/>
    <s v="DAX Two-Tone Rosewood/Black Document Frame, Desktop, 5 x 7"/>
    <x v="2696"/>
    <n v="3"/>
    <n v="0"/>
    <n v="11.376000000000001"/>
  </r>
  <r>
    <n v="3375"/>
    <x v="1673"/>
    <x v="1"/>
    <x v="784"/>
    <d v="2012-12-10T00:00:00"/>
    <s v="Standard Class"/>
    <s v="SO-20335"/>
    <s v="Sean O'Donnell"/>
    <x v="0"/>
    <s v="United States"/>
    <x v="337"/>
    <x v="15"/>
    <n v="11550"/>
    <x v="3"/>
    <s v="FUR-CH-10002372"/>
    <x v="0"/>
    <x v="1"/>
    <s v="Office Star - Ergonomically Designed Knee Chair"/>
    <x v="2697"/>
    <n v="5"/>
    <n v="0.1"/>
    <n v="8.0980000000000203"/>
  </r>
  <r>
    <n v="3376"/>
    <x v="1673"/>
    <x v="1"/>
    <x v="784"/>
    <d v="2012-12-10T00:00:00"/>
    <s v="Standard Class"/>
    <s v="SO-20335"/>
    <s v="Sean O'Donnell"/>
    <x v="0"/>
    <s v="United States"/>
    <x v="337"/>
    <x v="15"/>
    <n v="11550"/>
    <x v="3"/>
    <s v="TEC-PH-10000376"/>
    <x v="2"/>
    <x v="7"/>
    <s v="Square Credit Card Reader"/>
    <x v="792"/>
    <n v="4"/>
    <n v="0"/>
    <n v="10.389600000000002"/>
  </r>
  <r>
    <n v="3377"/>
    <x v="1673"/>
    <x v="1"/>
    <x v="784"/>
    <d v="2012-12-10T00:00:00"/>
    <s v="Standard Class"/>
    <s v="SO-20335"/>
    <s v="Sean O'Donnell"/>
    <x v="0"/>
    <s v="United States"/>
    <x v="337"/>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x v="360"/>
    <x v="5"/>
    <n v="77301"/>
    <x v="2"/>
    <s v="OFF-ST-10004950"/>
    <x v="1"/>
    <x v="4"/>
    <s v="Tenex Personal Filing Tote With Secure Closure Lid, Black/Frost"/>
    <x v="2699"/>
    <n v="9"/>
    <n v="0.2"/>
    <n v="6.9794999999999909"/>
  </r>
  <r>
    <n v="3379"/>
    <x v="1675"/>
    <x v="3"/>
    <x v="294"/>
    <d v="2014-03-22T00:00:00"/>
    <s v="Standard Class"/>
    <s v="PO-19180"/>
    <s v="Philisse Overcash"/>
    <x v="2"/>
    <s v="United States"/>
    <x v="12"/>
    <x v="5"/>
    <n v="77095"/>
    <x v="2"/>
    <s v="OFF-BI-10003166"/>
    <x v="1"/>
    <x v="8"/>
    <s v="GBC Plasticlear Binding Covers"/>
    <x v="2700"/>
    <n v="6"/>
    <n v="0.8"/>
    <n v="-22.04160000000001"/>
  </r>
  <r>
    <n v="3380"/>
    <x v="1675"/>
    <x v="3"/>
    <x v="294"/>
    <d v="2014-03-22T00:00:00"/>
    <s v="Standard Class"/>
    <s v="PO-19180"/>
    <s v="Philisse Overcash"/>
    <x v="2"/>
    <s v="United States"/>
    <x v="12"/>
    <x v="5"/>
    <n v="77095"/>
    <x v="2"/>
    <s v="OFF-PA-10004610"/>
    <x v="1"/>
    <x v="10"/>
    <s v="Xerox 1900"/>
    <x v="1518"/>
    <n v="3"/>
    <n v="0.2"/>
    <n v="3.2099999999999982"/>
  </r>
  <r>
    <n v="3381"/>
    <x v="1676"/>
    <x v="3"/>
    <x v="51"/>
    <d v="2014-11-25T00:00:00"/>
    <s v="First Class"/>
    <s v="TD-20995"/>
    <s v="Tamara Dahlen"/>
    <x v="0"/>
    <s v="United States"/>
    <x v="10"/>
    <x v="9"/>
    <n v="19120"/>
    <x v="3"/>
    <s v="FUR-FU-10000320"/>
    <x v="0"/>
    <x v="5"/>
    <s v="OIC Stacking Trays"/>
    <x v="2701"/>
    <n v="9"/>
    <n v="0.2"/>
    <n v="7.2144000000000013"/>
  </r>
  <r>
    <n v="3382"/>
    <x v="1677"/>
    <x v="3"/>
    <x v="151"/>
    <d v="2014-08-31T00:00:00"/>
    <s v="First Class"/>
    <s v="SP-20620"/>
    <s v="Stefania Perrino"/>
    <x v="1"/>
    <s v="United States"/>
    <x v="67"/>
    <x v="2"/>
    <n v="33614"/>
    <x v="0"/>
    <s v="OFF-EN-10004030"/>
    <x v="1"/>
    <x v="12"/>
    <s v="Convenience Packs of Business Envelopes"/>
    <x v="1699"/>
    <n v="1"/>
    <n v="0.2"/>
    <n v="0.97739999999999994"/>
  </r>
  <r>
    <n v="3383"/>
    <x v="1678"/>
    <x v="1"/>
    <x v="784"/>
    <d v="2012-12-09T00:00:00"/>
    <s v="Second Class"/>
    <s v="MS-17365"/>
    <s v="Maribeth Schnelling"/>
    <x v="0"/>
    <s v="United States"/>
    <x v="20"/>
    <x v="15"/>
    <n v="10035"/>
    <x v="3"/>
    <s v="OFF-EN-10004147"/>
    <x v="1"/>
    <x v="12"/>
    <s v="Wausau Papers Astrobrights Colored Envelopes"/>
    <x v="1465"/>
    <n v="3"/>
    <n v="0"/>
    <n v="8.7906000000000013"/>
  </r>
  <r>
    <n v="3384"/>
    <x v="1678"/>
    <x v="1"/>
    <x v="784"/>
    <d v="2012-12-09T00:00:00"/>
    <s v="Second Class"/>
    <s v="MS-17365"/>
    <s v="Maribeth Schnelling"/>
    <x v="0"/>
    <s v="United States"/>
    <x v="20"/>
    <x v="15"/>
    <n v="10035"/>
    <x v="3"/>
    <s v="FUR-CH-10003535"/>
    <x v="0"/>
    <x v="1"/>
    <s v="Global Armless Task Chair, Royal Blue"/>
    <x v="2702"/>
    <n v="7"/>
    <n v="0.1"/>
    <n v="29.880199999999981"/>
  </r>
  <r>
    <n v="3385"/>
    <x v="1678"/>
    <x v="1"/>
    <x v="784"/>
    <d v="2012-12-09T00:00:00"/>
    <s v="Second Class"/>
    <s v="MS-17365"/>
    <s v="Maribeth Schnelling"/>
    <x v="0"/>
    <s v="United States"/>
    <x v="20"/>
    <x v="15"/>
    <n v="10035"/>
    <x v="3"/>
    <s v="TEC-PH-10004586"/>
    <x v="2"/>
    <x v="7"/>
    <s v="Wilson SignalBoost 841262 DB PRO Amplifier Kit"/>
    <x v="2703"/>
    <n v="5"/>
    <n v="0"/>
    <n v="539.92499999999995"/>
  </r>
  <r>
    <n v="3386"/>
    <x v="1679"/>
    <x v="3"/>
    <x v="566"/>
    <d v="2014-10-12T00:00:00"/>
    <s v="Standard Class"/>
    <s v="Dp-13240"/>
    <s v="Dean percer"/>
    <x v="2"/>
    <s v="United States"/>
    <x v="35"/>
    <x v="3"/>
    <n v="28205"/>
    <x v="0"/>
    <s v="OFF-ST-10003208"/>
    <x v="1"/>
    <x v="4"/>
    <s v="Adjustable Depth Letter/Legal Cart"/>
    <x v="2704"/>
    <n v="4"/>
    <n v="0.2"/>
    <n v="65.325599999999895"/>
  </r>
  <r>
    <n v="3387"/>
    <x v="1679"/>
    <x v="3"/>
    <x v="566"/>
    <d v="2014-10-12T00:00:00"/>
    <s v="Standard Class"/>
    <s v="Dp-13240"/>
    <s v="Dean percer"/>
    <x v="2"/>
    <s v="United States"/>
    <x v="35"/>
    <x v="3"/>
    <n v="28205"/>
    <x v="0"/>
    <s v="OFF-FA-10003112"/>
    <x v="1"/>
    <x v="13"/>
    <s v="Staples"/>
    <x v="2247"/>
    <n v="3"/>
    <n v="0.2"/>
    <n v="5.9174999999999986"/>
  </r>
  <r>
    <n v="3388"/>
    <x v="1679"/>
    <x v="3"/>
    <x v="566"/>
    <d v="2014-10-12T00:00:00"/>
    <s v="Standard Class"/>
    <s v="Dp-13240"/>
    <s v="Dean percer"/>
    <x v="2"/>
    <s v="United States"/>
    <x v="35"/>
    <x v="3"/>
    <n v="28205"/>
    <x v="0"/>
    <s v="TEC-PH-10004447"/>
    <x v="2"/>
    <x v="7"/>
    <s v="Toshiba IPT2010-SD IP Telephone"/>
    <x v="2705"/>
    <n v="2"/>
    <n v="0.2"/>
    <n v="16.678799999999995"/>
  </r>
  <r>
    <n v="3389"/>
    <x v="1679"/>
    <x v="3"/>
    <x v="566"/>
    <d v="2014-10-12T00:00:00"/>
    <s v="Standard Class"/>
    <s v="Dp-13240"/>
    <s v="Dean percer"/>
    <x v="2"/>
    <s v="United States"/>
    <x v="35"/>
    <x v="3"/>
    <n v="28205"/>
    <x v="0"/>
    <s v="OFF-BI-10002854"/>
    <x v="1"/>
    <x v="8"/>
    <s v="Performers Binder/Pad Holder, Black"/>
    <x v="2706"/>
    <n v="6"/>
    <n v="0.7"/>
    <n v="-33.635999999999996"/>
  </r>
  <r>
    <n v="3390"/>
    <x v="1679"/>
    <x v="3"/>
    <x v="566"/>
    <d v="2014-10-12T00:00:00"/>
    <s v="Standard Class"/>
    <s v="Dp-13240"/>
    <s v="Dean percer"/>
    <x v="2"/>
    <s v="United States"/>
    <x v="35"/>
    <x v="3"/>
    <n v="28205"/>
    <x v="0"/>
    <s v="FUR-TA-10001039"/>
    <x v="0"/>
    <x v="3"/>
    <s v="KI Adjustable-Height Table"/>
    <x v="1259"/>
    <n v="3"/>
    <n v="0.4"/>
    <n v="-36.11160000000001"/>
  </r>
  <r>
    <n v="3391"/>
    <x v="1680"/>
    <x v="3"/>
    <x v="613"/>
    <d v="2014-03-31T00:00:00"/>
    <s v="Second Class"/>
    <s v="DB-13660"/>
    <s v="Duane Benoit"/>
    <x v="0"/>
    <s v="United States"/>
    <x v="61"/>
    <x v="5"/>
    <n v="75081"/>
    <x v="2"/>
    <s v="OFF-PA-10004239"/>
    <x v="1"/>
    <x v="10"/>
    <s v="Xerox 1953"/>
    <x v="1312"/>
    <n v="2"/>
    <n v="0.2"/>
    <n v="2.1399999999999992"/>
  </r>
  <r>
    <n v="3392"/>
    <x v="1681"/>
    <x v="2"/>
    <x v="128"/>
    <d v="2011-08-13T00:00:00"/>
    <s v="Standard Class"/>
    <s v="MG-17650"/>
    <s v="Matthew Grinstein"/>
    <x v="2"/>
    <s v="United States"/>
    <x v="4"/>
    <x v="4"/>
    <n v="98103"/>
    <x v="1"/>
    <s v="TEC-PH-10001530"/>
    <x v="2"/>
    <x v="7"/>
    <s v="Cisco Unified IP Phone 7945G VoIP phone"/>
    <x v="2707"/>
    <n v="4"/>
    <n v="0.2"/>
    <n v="68.197999999999979"/>
  </r>
  <r>
    <n v="3393"/>
    <x v="1681"/>
    <x v="2"/>
    <x v="128"/>
    <d v="2011-08-13T00:00:00"/>
    <s v="Standard Class"/>
    <s v="MG-17650"/>
    <s v="Matthew Grinstein"/>
    <x v="2"/>
    <s v="United States"/>
    <x v="4"/>
    <x v="4"/>
    <n v="98103"/>
    <x v="1"/>
    <s v="TEC-PH-10000038"/>
    <x v="2"/>
    <x v="7"/>
    <s v="Jawbone MINI JAMBOX Wireless Bluetooth Speaker"/>
    <x v="2708"/>
    <n v="2"/>
    <n v="0.2"/>
    <n v="-43.833600000000018"/>
  </r>
  <r>
    <n v="3394"/>
    <x v="1682"/>
    <x v="2"/>
    <x v="754"/>
    <d v="2011-11-25T00:00:00"/>
    <s v="First Class"/>
    <s v="EH-14185"/>
    <s v="Evan Henry"/>
    <x v="0"/>
    <s v="United States"/>
    <x v="45"/>
    <x v="5"/>
    <n v="77506"/>
    <x v="2"/>
    <s v="OFF-BI-10001765"/>
    <x v="1"/>
    <x v="8"/>
    <s v="Wilson Jones Heavy-Duty Casebound Ring Binders with Metal Hinges"/>
    <x v="2709"/>
    <n v="1"/>
    <n v="0.8"/>
    <n v="-11.084800000000005"/>
  </r>
  <r>
    <n v="3395"/>
    <x v="1683"/>
    <x v="3"/>
    <x v="193"/>
    <d v="2014-06-11T00:00:00"/>
    <s v="Same Day"/>
    <s v="CL-11890"/>
    <s v="Carl Ludwig"/>
    <x v="0"/>
    <s v="United States"/>
    <x v="10"/>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x v="245"/>
    <x v="14"/>
    <n v="46203"/>
    <x v="2"/>
    <s v="OFF-ST-10001128"/>
    <x v="1"/>
    <x v="4"/>
    <s v="Carina Mini System Audio Rack, Model AR050B"/>
    <x v="2337"/>
    <n v="4"/>
    <n v="0"/>
    <n v="13.317600000000027"/>
  </r>
  <r>
    <n v="3397"/>
    <x v="1684"/>
    <x v="3"/>
    <x v="870"/>
    <d v="2014-07-09T00:00:00"/>
    <s v="Standard Class"/>
    <s v="KF-16285"/>
    <s v="Karen Ferguson"/>
    <x v="2"/>
    <s v="United States"/>
    <x v="245"/>
    <x v="14"/>
    <n v="46203"/>
    <x v="2"/>
    <s v="OFF-BI-10003656"/>
    <x v="1"/>
    <x v="8"/>
    <s v="Fellowes PB200 Plastic Comb Binding Machine"/>
    <x v="2711"/>
    <n v="1"/>
    <n v="0"/>
    <n v="78.195399999999992"/>
  </r>
  <r>
    <n v="3398"/>
    <x v="1684"/>
    <x v="3"/>
    <x v="870"/>
    <d v="2014-07-09T00:00:00"/>
    <s v="Standard Class"/>
    <s v="KF-16285"/>
    <s v="Karen Ferguson"/>
    <x v="2"/>
    <s v="United States"/>
    <x v="245"/>
    <x v="14"/>
    <n v="46203"/>
    <x v="2"/>
    <s v="OFF-PA-10003441"/>
    <x v="1"/>
    <x v="10"/>
    <s v="Xerox 226"/>
    <x v="243"/>
    <n v="4"/>
    <n v="0"/>
    <n v="12.441600000000001"/>
  </r>
  <r>
    <n v="3399"/>
    <x v="1685"/>
    <x v="2"/>
    <x v="871"/>
    <d v="2011-11-26T00:00:00"/>
    <s v="Standard Class"/>
    <s v="DH-13075"/>
    <s v="Dave Hallsten"/>
    <x v="1"/>
    <s v="United States"/>
    <x v="102"/>
    <x v="0"/>
    <n v="40475"/>
    <x v="0"/>
    <s v="TEC-PH-10002923"/>
    <x v="2"/>
    <x v="7"/>
    <s v="Logitech B530 USB Headset - headset - Full size, Binaural"/>
    <x v="2712"/>
    <n v="1"/>
    <n v="0"/>
    <n v="9.9873000000000012"/>
  </r>
  <r>
    <n v="3400"/>
    <x v="1685"/>
    <x v="2"/>
    <x v="871"/>
    <d v="2011-11-26T00:00:00"/>
    <s v="Standard Class"/>
    <s v="DH-13075"/>
    <s v="Dave Hallsten"/>
    <x v="1"/>
    <s v="United States"/>
    <x v="102"/>
    <x v="0"/>
    <n v="40475"/>
    <x v="0"/>
    <s v="OFF-PA-10004359"/>
    <x v="1"/>
    <x v="10"/>
    <s v="Multicolor Computer Printout Paper"/>
    <x v="2713"/>
    <n v="6"/>
    <n v="0"/>
    <n v="301.96799999999996"/>
  </r>
  <r>
    <n v="3401"/>
    <x v="1685"/>
    <x v="2"/>
    <x v="871"/>
    <d v="2011-11-26T00:00:00"/>
    <s v="Standard Class"/>
    <s v="DH-13075"/>
    <s v="Dave Hallsten"/>
    <x v="1"/>
    <s v="United States"/>
    <x v="102"/>
    <x v="0"/>
    <n v="40475"/>
    <x v="0"/>
    <s v="OFF-ST-10001511"/>
    <x v="1"/>
    <x v="4"/>
    <s v="Space Solutions Commercial Steel Shelving"/>
    <x v="2714"/>
    <n v="3"/>
    <n v="0"/>
    <n v="9.6974999999999838"/>
  </r>
  <r>
    <n v="3402"/>
    <x v="1685"/>
    <x v="2"/>
    <x v="871"/>
    <d v="2011-11-26T00:00:00"/>
    <s v="Standard Class"/>
    <s v="DH-13075"/>
    <s v="Dave Hallsten"/>
    <x v="1"/>
    <s v="United States"/>
    <x v="102"/>
    <x v="0"/>
    <n v="40475"/>
    <x v="0"/>
    <s v="OFF-AR-10002833"/>
    <x v="1"/>
    <x v="6"/>
    <s v="Newell 322"/>
    <x v="1410"/>
    <n v="3"/>
    <n v="0"/>
    <n v="1.4742000000000002"/>
  </r>
  <r>
    <n v="3403"/>
    <x v="1686"/>
    <x v="1"/>
    <x v="124"/>
    <d v="2012-05-05T00:00:00"/>
    <s v="First Class"/>
    <s v="LA-16780"/>
    <s v="Laura Armstrong"/>
    <x v="1"/>
    <s v="United States"/>
    <x v="361"/>
    <x v="10"/>
    <n v="60477"/>
    <x v="2"/>
    <s v="FUR-FU-10001940"/>
    <x v="0"/>
    <x v="5"/>
    <s v="Staples"/>
    <x v="2715"/>
    <n v="7"/>
    <n v="0.6"/>
    <n v="-8.9151999999999987"/>
  </r>
  <r>
    <n v="3404"/>
    <x v="1687"/>
    <x v="3"/>
    <x v="148"/>
    <d v="2014-06-06T00:00:00"/>
    <s v="Standard Class"/>
    <s v="HZ-14950"/>
    <s v="Henia Zydlo"/>
    <x v="0"/>
    <s v="United States"/>
    <x v="12"/>
    <x v="5"/>
    <n v="77095"/>
    <x v="2"/>
    <s v="FUR-FU-10003919"/>
    <x v="0"/>
    <x v="5"/>
    <s v="Eldon Executive Woodline II Cherry Finish Desk Accessories"/>
    <x v="2716"/>
    <n v="4"/>
    <n v="0.6"/>
    <n v="-52.339199999999991"/>
  </r>
  <r>
    <n v="3405"/>
    <x v="1688"/>
    <x v="1"/>
    <x v="872"/>
    <d v="2012-10-17T00:00:00"/>
    <s v="Same Day"/>
    <s v="CM-12190"/>
    <s v="Charlotte Melton"/>
    <x v="0"/>
    <s v="United States"/>
    <x v="1"/>
    <x v="1"/>
    <n v="90004"/>
    <x v="1"/>
    <s v="OFF-ST-10003479"/>
    <x v="1"/>
    <x v="4"/>
    <s v="Eldon Base for stackable storage shelf, platinum"/>
    <x v="42"/>
    <n v="2"/>
    <n v="0"/>
    <n v="3.8939999999999912"/>
  </r>
  <r>
    <n v="3406"/>
    <x v="1689"/>
    <x v="2"/>
    <x v="488"/>
    <d v="2011-04-27T00:00:00"/>
    <s v="Standard Class"/>
    <s v="LB-16795"/>
    <s v="Laurel Beltran"/>
    <x v="2"/>
    <s v="United States"/>
    <x v="38"/>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x v="38"/>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x v="38"/>
    <x v="24"/>
    <n v="43229"/>
    <x v="3"/>
    <s v="OFF-BI-10000145"/>
    <x v="1"/>
    <x v="8"/>
    <s v="Zipper Ring Binder Pockets"/>
    <x v="2718"/>
    <n v="8"/>
    <n v="0.7"/>
    <n v="-5.2415999999999983"/>
  </r>
  <r>
    <n v="3409"/>
    <x v="1689"/>
    <x v="2"/>
    <x v="488"/>
    <d v="2011-04-27T00:00:00"/>
    <s v="Standard Class"/>
    <s v="LB-16795"/>
    <s v="Laurel Beltran"/>
    <x v="2"/>
    <s v="United States"/>
    <x v="38"/>
    <x v="24"/>
    <n v="43229"/>
    <x v="3"/>
    <s v="FUR-FU-10002191"/>
    <x v="0"/>
    <x v="5"/>
    <s v="G.E. Halogen Desk Lamp Bulbs"/>
    <x v="2719"/>
    <n v="4"/>
    <n v="0.2"/>
    <n v="7.8175999999999997"/>
  </r>
  <r>
    <n v="3410"/>
    <x v="1690"/>
    <x v="3"/>
    <x v="504"/>
    <d v="2014-05-07T00:00:00"/>
    <s v="Standard Class"/>
    <s v="JF-15490"/>
    <s v="Jeremy Farry"/>
    <x v="0"/>
    <s v="United States"/>
    <x v="38"/>
    <x v="24"/>
    <n v="43229"/>
    <x v="3"/>
    <s v="OFF-PA-10004451"/>
    <x v="1"/>
    <x v="10"/>
    <s v="Xerox 222"/>
    <x v="563"/>
    <n v="2"/>
    <n v="0.2"/>
    <n v="3.6288"/>
  </r>
  <r>
    <n v="3411"/>
    <x v="1691"/>
    <x v="0"/>
    <x v="873"/>
    <d v="2013-09-25T00:00:00"/>
    <s v="Standard Class"/>
    <s v="GM-14695"/>
    <s v="Greg Maxwell"/>
    <x v="1"/>
    <s v="United States"/>
    <x v="8"/>
    <x v="1"/>
    <n v="94122"/>
    <x v="1"/>
    <s v="OFF-PA-10001471"/>
    <x v="1"/>
    <x v="10"/>
    <s v="Strathmore Photo Frame Cards"/>
    <x v="2720"/>
    <n v="9"/>
    <n v="0"/>
    <n v="30.263399999999997"/>
  </r>
  <r>
    <n v="3412"/>
    <x v="1691"/>
    <x v="0"/>
    <x v="873"/>
    <d v="2013-09-25T00:00:00"/>
    <s v="Standard Class"/>
    <s v="GM-14695"/>
    <s v="Greg Maxwell"/>
    <x v="1"/>
    <s v="United States"/>
    <x v="8"/>
    <x v="1"/>
    <n v="94122"/>
    <x v="1"/>
    <s v="OFF-BI-10003656"/>
    <x v="1"/>
    <x v="8"/>
    <s v="Fellowes PB200 Plastic Comb Binding Machine"/>
    <x v="2721"/>
    <n v="2"/>
    <n v="0.2"/>
    <n v="88.394799999999975"/>
  </r>
  <r>
    <n v="3413"/>
    <x v="1691"/>
    <x v="0"/>
    <x v="873"/>
    <d v="2013-09-25T00:00:00"/>
    <s v="Standard Class"/>
    <s v="GM-14695"/>
    <s v="Greg Maxwell"/>
    <x v="1"/>
    <s v="United States"/>
    <x v="8"/>
    <x v="1"/>
    <n v="94122"/>
    <x v="1"/>
    <s v="OFF-AR-10000940"/>
    <x v="1"/>
    <x v="6"/>
    <s v="Newell 343"/>
    <x v="2722"/>
    <n v="4"/>
    <n v="0"/>
    <n v="3.1752000000000002"/>
  </r>
  <r>
    <n v="3414"/>
    <x v="1691"/>
    <x v="0"/>
    <x v="873"/>
    <d v="2013-09-25T00:00:00"/>
    <s v="Standard Class"/>
    <s v="GM-14695"/>
    <s v="Greg Maxwell"/>
    <x v="1"/>
    <s v="United States"/>
    <x v="8"/>
    <x v="1"/>
    <n v="94122"/>
    <x v="1"/>
    <s v="OFF-PA-10002319"/>
    <x v="1"/>
    <x v="10"/>
    <s v="Xerox 1944"/>
    <x v="2723"/>
    <n v="2"/>
    <n v="0"/>
    <n v="37.9848"/>
  </r>
  <r>
    <n v="3415"/>
    <x v="1691"/>
    <x v="0"/>
    <x v="873"/>
    <d v="2013-09-25T00:00:00"/>
    <s v="Standard Class"/>
    <s v="GM-14695"/>
    <s v="Greg Maxwell"/>
    <x v="1"/>
    <s v="United States"/>
    <x v="8"/>
    <x v="1"/>
    <n v="94122"/>
    <x v="1"/>
    <s v="OFF-BI-10000977"/>
    <x v="1"/>
    <x v="8"/>
    <s v="Ibico Plastic Spiral Binding Combs"/>
    <x v="2724"/>
    <n v="2"/>
    <n v="0.2"/>
    <n v="15.807999999999996"/>
  </r>
  <r>
    <n v="3416"/>
    <x v="1692"/>
    <x v="0"/>
    <x v="476"/>
    <d v="2013-09-03T00:00:00"/>
    <s v="Same Day"/>
    <s v="SS-20590"/>
    <s v="Sonia Sunley"/>
    <x v="0"/>
    <s v="United States"/>
    <x v="6"/>
    <x v="6"/>
    <n v="53711"/>
    <x v="2"/>
    <s v="OFF-FA-10002676"/>
    <x v="1"/>
    <x v="13"/>
    <s v="Colored Push Pins"/>
    <x v="2725"/>
    <n v="1"/>
    <n v="0"/>
    <n v="0.65159999999999996"/>
  </r>
  <r>
    <n v="3417"/>
    <x v="1692"/>
    <x v="0"/>
    <x v="476"/>
    <d v="2013-09-03T00:00:00"/>
    <s v="Same Day"/>
    <s v="SS-20590"/>
    <s v="Sonia Sunley"/>
    <x v="0"/>
    <s v="United States"/>
    <x v="6"/>
    <x v="6"/>
    <n v="53711"/>
    <x v="2"/>
    <s v="OFF-BI-10004970"/>
    <x v="1"/>
    <x v="8"/>
    <s v="ACCOHIDE 3-Ring Binder, Blue, 1&quot;"/>
    <x v="341"/>
    <n v="2"/>
    <n v="0"/>
    <n v="3.8822000000000001"/>
  </r>
  <r>
    <n v="3418"/>
    <x v="1693"/>
    <x v="1"/>
    <x v="381"/>
    <d v="2012-05-02T00:00:00"/>
    <s v="Standard Class"/>
    <s v="TC-21475"/>
    <s v="Tony Chapman"/>
    <x v="2"/>
    <s v="United States"/>
    <x v="34"/>
    <x v="22"/>
    <n v="80013"/>
    <x v="1"/>
    <s v="OFF-AP-10003971"/>
    <x v="1"/>
    <x v="9"/>
    <s v="Belkin 6 Outlet Metallic Surge Strip"/>
    <x v="2726"/>
    <n v="5"/>
    <n v="0.2"/>
    <n v="3.2669999999999995"/>
  </r>
  <r>
    <n v="3419"/>
    <x v="1693"/>
    <x v="1"/>
    <x v="381"/>
    <d v="2012-05-02T00:00:00"/>
    <s v="Standard Class"/>
    <s v="TC-21475"/>
    <s v="Tony Chapman"/>
    <x v="2"/>
    <s v="United States"/>
    <x v="34"/>
    <x v="22"/>
    <n v="80013"/>
    <x v="1"/>
    <s v="OFF-SU-10001574"/>
    <x v="1"/>
    <x v="14"/>
    <s v="Acme Value Line Scissors"/>
    <x v="572"/>
    <n v="2"/>
    <n v="0.2"/>
    <n v="0.72999999999999954"/>
  </r>
  <r>
    <n v="3420"/>
    <x v="1694"/>
    <x v="1"/>
    <x v="684"/>
    <d v="2012-09-13T00:00:00"/>
    <s v="Standard Class"/>
    <s v="CC-12430"/>
    <s v="Chuck Clark"/>
    <x v="2"/>
    <s v="United States"/>
    <x v="20"/>
    <x v="15"/>
    <n v="10024"/>
    <x v="3"/>
    <s v="FUR-CH-10000665"/>
    <x v="0"/>
    <x v="1"/>
    <s v="Global Airflow Leather Mesh Back Chair, Black"/>
    <x v="2659"/>
    <n v="2"/>
    <n v="0.1"/>
    <n v="60.391999999999967"/>
  </r>
  <r>
    <n v="3421"/>
    <x v="1695"/>
    <x v="0"/>
    <x v="316"/>
    <d v="2013-06-04T00:00:00"/>
    <s v="Standard Class"/>
    <s v="CL-12565"/>
    <s v="Clay Ludtke"/>
    <x v="0"/>
    <s v="United States"/>
    <x v="1"/>
    <x v="1"/>
    <n v="90004"/>
    <x v="1"/>
    <s v="OFF-AP-10000891"/>
    <x v="1"/>
    <x v="9"/>
    <s v="Kensington 7 Outlet MasterPiece HOMEOFFICE Power Control Center"/>
    <x v="2727"/>
    <n v="2"/>
    <n v="0"/>
    <n v="78.671999999999997"/>
  </r>
  <r>
    <n v="3422"/>
    <x v="1695"/>
    <x v="0"/>
    <x v="316"/>
    <d v="2013-06-04T00:00:00"/>
    <s v="Standard Class"/>
    <s v="CL-12565"/>
    <s v="Clay Ludtke"/>
    <x v="0"/>
    <s v="United States"/>
    <x v="1"/>
    <x v="1"/>
    <n v="90004"/>
    <x v="1"/>
    <s v="OFF-PA-10003790"/>
    <x v="1"/>
    <x v="10"/>
    <s v="Xerox 1991"/>
    <x v="685"/>
    <n v="8"/>
    <n v="0"/>
    <n v="84.051199999999994"/>
  </r>
  <r>
    <n v="3423"/>
    <x v="1695"/>
    <x v="0"/>
    <x v="316"/>
    <d v="2013-06-04T00:00:00"/>
    <s v="Standard Class"/>
    <s v="CL-12565"/>
    <s v="Clay Ludtke"/>
    <x v="0"/>
    <s v="United States"/>
    <x v="1"/>
    <x v="1"/>
    <n v="90004"/>
    <x v="1"/>
    <s v="TEC-AC-10002217"/>
    <x v="2"/>
    <x v="11"/>
    <s v="Imation Clip USB flash drive - 8 GB"/>
    <x v="2728"/>
    <n v="7"/>
    <n v="0"/>
    <n v="7.8960000000000008"/>
  </r>
  <r>
    <n v="3424"/>
    <x v="1695"/>
    <x v="0"/>
    <x v="316"/>
    <d v="2013-06-04T00:00:00"/>
    <s v="Standard Class"/>
    <s v="CL-12565"/>
    <s v="Clay Ludtke"/>
    <x v="0"/>
    <s v="United States"/>
    <x v="1"/>
    <x v="1"/>
    <n v="90004"/>
    <x v="1"/>
    <s v="OFF-BI-10002215"/>
    <x v="1"/>
    <x v="8"/>
    <s v="Wilson Jones Hanging View Binder, White, 1&quot;"/>
    <x v="20"/>
    <n v="4"/>
    <n v="0.2"/>
    <n v="7.3839999999999986"/>
  </r>
  <r>
    <n v="3425"/>
    <x v="1695"/>
    <x v="0"/>
    <x v="316"/>
    <d v="2013-06-04T00:00:00"/>
    <s v="Standard Class"/>
    <s v="CL-12565"/>
    <s v="Clay Ludtke"/>
    <x v="0"/>
    <s v="United States"/>
    <x v="1"/>
    <x v="1"/>
    <n v="90004"/>
    <x v="1"/>
    <s v="TEC-MA-10001972"/>
    <x v="2"/>
    <x v="15"/>
    <s v="Okidata C331dn Printer"/>
    <x v="2729"/>
    <n v="2"/>
    <n v="0.2"/>
    <n v="41.880000000000024"/>
  </r>
  <r>
    <n v="3426"/>
    <x v="1696"/>
    <x v="1"/>
    <x v="496"/>
    <d v="2012-09-28T00:00:00"/>
    <s v="Standard Class"/>
    <s v="DE-13255"/>
    <s v="Deanra Eno"/>
    <x v="2"/>
    <s v="United States"/>
    <x v="362"/>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x v="362"/>
    <x v="23"/>
    <n v="52001"/>
    <x v="2"/>
    <s v="FUR-CH-10000988"/>
    <x v="0"/>
    <x v="1"/>
    <s v="Hon Olson Stacker Stools"/>
    <x v="2730"/>
    <n v="10"/>
    <n v="0"/>
    <n v="394.26800000000003"/>
  </r>
  <r>
    <n v="3428"/>
    <x v="1697"/>
    <x v="3"/>
    <x v="445"/>
    <d v="2014-07-07T00:00:00"/>
    <s v="Second Class"/>
    <s v="SZ-20035"/>
    <s v="Sam Zeldin"/>
    <x v="2"/>
    <s v="United States"/>
    <x v="152"/>
    <x v="24"/>
    <n v="43130"/>
    <x v="3"/>
    <s v="OFF-PA-10000174"/>
    <x v="1"/>
    <x v="10"/>
    <s v="Message Book, Wirebound, Four 5 1/2&quot; X 4&quot; Forms/Pg., 200 Dupl. Sets/Book"/>
    <x v="2731"/>
    <n v="4"/>
    <n v="0.2"/>
    <n v="11.102399999999996"/>
  </r>
  <r>
    <n v="3429"/>
    <x v="1697"/>
    <x v="3"/>
    <x v="445"/>
    <d v="2014-07-07T00:00:00"/>
    <s v="Second Class"/>
    <s v="SZ-20035"/>
    <s v="Sam Zeldin"/>
    <x v="2"/>
    <s v="United States"/>
    <x v="152"/>
    <x v="24"/>
    <n v="43130"/>
    <x v="3"/>
    <s v="FUR-TA-10002041"/>
    <x v="0"/>
    <x v="3"/>
    <s v="Bevis Round Conference Table Top, X-Base"/>
    <x v="2732"/>
    <n v="2"/>
    <n v="0.4"/>
    <n v="-103.98819999999998"/>
  </r>
  <r>
    <n v="3430"/>
    <x v="1697"/>
    <x v="3"/>
    <x v="445"/>
    <d v="2014-07-07T00:00:00"/>
    <s v="Second Class"/>
    <s v="SZ-20035"/>
    <s v="Sam Zeldin"/>
    <x v="2"/>
    <s v="United States"/>
    <x v="152"/>
    <x v="24"/>
    <n v="43130"/>
    <x v="3"/>
    <s v="OFF-PA-10002246"/>
    <x v="1"/>
    <x v="10"/>
    <s v="Wirebound Four 2-3/4 x 5 Forms per Page, 400 Sets per Book"/>
    <x v="2733"/>
    <n v="6"/>
    <n v="0.2"/>
    <n v="11.223000000000001"/>
  </r>
  <r>
    <n v="3431"/>
    <x v="1698"/>
    <x v="3"/>
    <x v="166"/>
    <d v="2014-12-10T00:00:00"/>
    <s v="First Class"/>
    <s v="LF-17185"/>
    <s v="Luke Foster"/>
    <x v="0"/>
    <s v="United States"/>
    <x v="75"/>
    <x v="1"/>
    <n v="90301"/>
    <x v="1"/>
    <s v="OFF-ST-10003327"/>
    <x v="1"/>
    <x v="4"/>
    <s v="Akro-Mils 12-Gallon Tote"/>
    <x v="1418"/>
    <n v="3"/>
    <n v="0"/>
    <n v="8.6390999999999956"/>
  </r>
  <r>
    <n v="3432"/>
    <x v="1698"/>
    <x v="3"/>
    <x v="166"/>
    <d v="2014-12-10T00:00:00"/>
    <s v="First Class"/>
    <s v="LF-17185"/>
    <s v="Luke Foster"/>
    <x v="0"/>
    <s v="United States"/>
    <x v="75"/>
    <x v="1"/>
    <n v="90301"/>
    <x v="1"/>
    <s v="FUR-FU-10002703"/>
    <x v="0"/>
    <x v="5"/>
    <s v="Tenex Traditional Chairmats for Hard Floors, Average Lip, 36&quot; x 48&quot;"/>
    <x v="2734"/>
    <n v="2"/>
    <n v="0"/>
    <n v="15.468000000000004"/>
  </r>
  <r>
    <n v="3433"/>
    <x v="1698"/>
    <x v="3"/>
    <x v="166"/>
    <d v="2014-12-10T00:00:00"/>
    <s v="First Class"/>
    <s v="LF-17185"/>
    <s v="Luke Foster"/>
    <x v="0"/>
    <s v="United States"/>
    <x v="75"/>
    <x v="1"/>
    <n v="90301"/>
    <x v="1"/>
    <s v="OFF-PA-10003651"/>
    <x v="1"/>
    <x v="10"/>
    <s v="Xerox 1968"/>
    <x v="1847"/>
    <n v="9"/>
    <n v="0"/>
    <n v="28.857599999999998"/>
  </r>
  <r>
    <n v="3434"/>
    <x v="1699"/>
    <x v="3"/>
    <x v="256"/>
    <d v="2014-12-10T00:00:00"/>
    <s v="Standard Class"/>
    <s v="AB-10165"/>
    <s v="Alan Barnes"/>
    <x v="0"/>
    <s v="United States"/>
    <x v="234"/>
    <x v="4"/>
    <n v="98006"/>
    <x v="1"/>
    <s v="OFF-BI-10001617"/>
    <x v="1"/>
    <x v="8"/>
    <s v="GBC Wire Binding Combs"/>
    <x v="176"/>
    <n v="3"/>
    <n v="0.2"/>
    <n v="8.3753999999999991"/>
  </r>
  <r>
    <n v="3435"/>
    <x v="1699"/>
    <x v="3"/>
    <x v="256"/>
    <d v="2014-12-10T00:00:00"/>
    <s v="Standard Class"/>
    <s v="AB-10165"/>
    <s v="Alan Barnes"/>
    <x v="0"/>
    <s v="United States"/>
    <x v="234"/>
    <x v="4"/>
    <n v="98006"/>
    <x v="1"/>
    <s v="OFF-BI-10000145"/>
    <x v="1"/>
    <x v="8"/>
    <s v="Zipper Ring Binder Pockets"/>
    <x v="2735"/>
    <n v="6"/>
    <n v="0.2"/>
    <n v="5.4287999999999981"/>
  </r>
  <r>
    <n v="3436"/>
    <x v="1700"/>
    <x v="1"/>
    <x v="874"/>
    <d v="2012-09-29T00:00:00"/>
    <s v="First Class"/>
    <s v="NM-18520"/>
    <s v="Neoma Murray"/>
    <x v="0"/>
    <s v="United States"/>
    <x v="22"/>
    <x v="10"/>
    <n v="60610"/>
    <x v="2"/>
    <s v="OFF-BI-10001670"/>
    <x v="1"/>
    <x v="8"/>
    <s v="Vinyl Sectional Post Binders"/>
    <x v="2736"/>
    <n v="2"/>
    <n v="0.8"/>
    <n v="-22.620000000000005"/>
  </r>
  <r>
    <n v="3437"/>
    <x v="1700"/>
    <x v="1"/>
    <x v="874"/>
    <d v="2012-09-29T00:00:00"/>
    <s v="First Class"/>
    <s v="NM-18520"/>
    <s v="Neoma Murray"/>
    <x v="0"/>
    <s v="United States"/>
    <x v="22"/>
    <x v="10"/>
    <n v="60610"/>
    <x v="2"/>
    <s v="FUR-FU-10003849"/>
    <x v="0"/>
    <x v="5"/>
    <s v="DAX Metal Frame, Desktop, Stepped-Edge"/>
    <x v="2737"/>
    <n v="3"/>
    <n v="0.6"/>
    <n v="-12.751199999999997"/>
  </r>
  <r>
    <n v="3438"/>
    <x v="1701"/>
    <x v="3"/>
    <x v="505"/>
    <d v="2014-10-31T00:00:00"/>
    <s v="Same Day"/>
    <s v="RA-19945"/>
    <s v="Ryan Akin"/>
    <x v="0"/>
    <s v="United States"/>
    <x v="61"/>
    <x v="5"/>
    <n v="75217"/>
    <x v="2"/>
    <s v="FUR-FU-10003849"/>
    <x v="0"/>
    <x v="5"/>
    <s v="DAX Metal Frame, Desktop, Stepped-Edge"/>
    <x v="2738"/>
    <n v="2"/>
    <n v="0.6"/>
    <n v="-8.5007999999999981"/>
  </r>
  <r>
    <n v="3439"/>
    <x v="1701"/>
    <x v="3"/>
    <x v="505"/>
    <d v="2014-10-31T00:00:00"/>
    <s v="Same Day"/>
    <s v="RA-19945"/>
    <s v="Ryan Akin"/>
    <x v="0"/>
    <s v="United States"/>
    <x v="61"/>
    <x v="5"/>
    <n v="75217"/>
    <x v="2"/>
    <s v="FUR-TA-10002041"/>
    <x v="0"/>
    <x v="3"/>
    <s v="Bevis Round Conference Table Top, X-Base"/>
    <x v="2739"/>
    <n v="2"/>
    <n v="0.3"/>
    <n v="-68.130199999999988"/>
  </r>
  <r>
    <n v="3440"/>
    <x v="1701"/>
    <x v="3"/>
    <x v="505"/>
    <d v="2014-10-31T00:00:00"/>
    <s v="Same Day"/>
    <s v="RA-19945"/>
    <s v="Ryan Akin"/>
    <x v="0"/>
    <s v="United States"/>
    <x v="61"/>
    <x v="5"/>
    <n v="75217"/>
    <x v="2"/>
    <s v="OFF-ST-10002214"/>
    <x v="1"/>
    <x v="4"/>
    <s v="X-Rack File for Hanging Folders"/>
    <x v="2740"/>
    <n v="6"/>
    <n v="0.2"/>
    <n v="4.0643999999999973"/>
  </r>
  <r>
    <n v="3441"/>
    <x v="1702"/>
    <x v="1"/>
    <x v="239"/>
    <d v="2012-11-30T00:00:00"/>
    <s v="Same Day"/>
    <s v="PO-19195"/>
    <s v="Phillina Ober"/>
    <x v="2"/>
    <s v="United States"/>
    <x v="8"/>
    <x v="1"/>
    <n v="94122"/>
    <x v="1"/>
    <s v="OFF-BI-10001078"/>
    <x v="1"/>
    <x v="8"/>
    <s v="Acco PRESSTEX Data Binder with Storage Hooks, Dark Blue, 14 7/8&quot; X 11&quot;"/>
    <x v="2741"/>
    <n v="1"/>
    <n v="0.2"/>
    <n v="1.5602"/>
  </r>
  <r>
    <n v="3442"/>
    <x v="1703"/>
    <x v="2"/>
    <x v="518"/>
    <d v="2011-03-14T00:00:00"/>
    <s v="Second Class"/>
    <s v="KA-16525"/>
    <s v="Kelly Andreada"/>
    <x v="0"/>
    <s v="United States"/>
    <x v="20"/>
    <x v="15"/>
    <n v="10024"/>
    <x v="3"/>
    <s v="OFF-PA-10002137"/>
    <x v="1"/>
    <x v="10"/>
    <s v="Southworth 100% Résumé Paper, 24lb."/>
    <x v="2742"/>
    <n v="14"/>
    <n v="0"/>
    <n v="49.013999999999996"/>
  </r>
  <r>
    <n v="3443"/>
    <x v="1704"/>
    <x v="3"/>
    <x v="123"/>
    <d v="2014-11-24T00:00:00"/>
    <s v="Standard Class"/>
    <s v="JD-16150"/>
    <s v="Justin Deggeller"/>
    <x v="1"/>
    <s v="United States"/>
    <x v="20"/>
    <x v="15"/>
    <n v="10011"/>
    <x v="3"/>
    <s v="OFF-EN-10001415"/>
    <x v="1"/>
    <x v="12"/>
    <s v="Staples"/>
    <x v="80"/>
    <n v="3"/>
    <n v="0"/>
    <n v="8.370000000000001"/>
  </r>
  <r>
    <n v="3444"/>
    <x v="1704"/>
    <x v="3"/>
    <x v="123"/>
    <d v="2014-11-24T00:00:00"/>
    <s v="Standard Class"/>
    <s v="JD-16150"/>
    <s v="Justin Deggeller"/>
    <x v="1"/>
    <s v="United States"/>
    <x v="20"/>
    <x v="15"/>
    <n v="10011"/>
    <x v="3"/>
    <s v="OFF-AP-10003849"/>
    <x v="1"/>
    <x v="9"/>
    <s v="Hoover Shoulder Vac Commercial Portable Vacuum"/>
    <x v="2743"/>
    <n v="7"/>
    <n v="0"/>
    <n v="626.18499999999995"/>
  </r>
  <r>
    <n v="3445"/>
    <x v="1705"/>
    <x v="0"/>
    <x v="875"/>
    <d v="2013-08-03T00:00:00"/>
    <s v="Standard Class"/>
    <s v="JO-15145"/>
    <s v="Jack O'Briant"/>
    <x v="1"/>
    <s v="United States"/>
    <x v="10"/>
    <x v="9"/>
    <n v="19140"/>
    <x v="3"/>
    <s v="OFF-ST-10001713"/>
    <x v="1"/>
    <x v="4"/>
    <s v="Gould Plastics 9-Pocket Panel Bin, 18-3/8w x 5-1/4d x 20-1/2h, Black"/>
    <x v="560"/>
    <n v="2"/>
    <n v="0.2"/>
    <n v="-16.956800000000005"/>
  </r>
  <r>
    <n v="3446"/>
    <x v="1706"/>
    <x v="1"/>
    <x v="821"/>
    <d v="2012-06-17T00:00:00"/>
    <s v="Standard Class"/>
    <s v="LE-16810"/>
    <s v="Laurel Elliston"/>
    <x v="0"/>
    <s v="United States"/>
    <x v="46"/>
    <x v="13"/>
    <n v="19711"/>
    <x v="3"/>
    <s v="OFF-ST-10001505"/>
    <x v="1"/>
    <x v="4"/>
    <s v="Perma STOR-ALL Hanging File Box, 13 1/8&quot;W x 12 1/4&quot;D x 10 1/2&quot;H"/>
    <x v="2744"/>
    <n v="5"/>
    <n v="0"/>
    <n v="5.0829999999999975"/>
  </r>
  <r>
    <n v="3447"/>
    <x v="1707"/>
    <x v="0"/>
    <x v="876"/>
    <d v="2013-08-08T00:00:00"/>
    <s v="First Class"/>
    <s v="AH-10690"/>
    <s v="Anna Häberlin"/>
    <x v="1"/>
    <s v="United States"/>
    <x v="20"/>
    <x v="15"/>
    <n v="10024"/>
    <x v="3"/>
    <s v="OFF-PA-10000474"/>
    <x v="1"/>
    <x v="10"/>
    <s v="Staples"/>
    <x v="2745"/>
    <n v="2"/>
    <n v="0"/>
    <n v="33.313599999999994"/>
  </r>
  <r>
    <n v="3448"/>
    <x v="1708"/>
    <x v="3"/>
    <x v="532"/>
    <d v="2014-06-16T00:00:00"/>
    <s v="Standard Class"/>
    <s v="KN-16705"/>
    <s v="Kristina Nunn"/>
    <x v="2"/>
    <s v="United States"/>
    <x v="109"/>
    <x v="19"/>
    <n v="36830"/>
    <x v="0"/>
    <s v="OFF-AR-10001919"/>
    <x v="1"/>
    <x v="6"/>
    <s v="OIC #2 Pencils, Medium Soft"/>
    <x v="1061"/>
    <n v="2"/>
    <n v="0"/>
    <n v="1.0903999999999998"/>
  </r>
  <r>
    <n v="3449"/>
    <x v="1709"/>
    <x v="0"/>
    <x v="877"/>
    <d v="2013-10-14T00:00:00"/>
    <s v="Standard Class"/>
    <s v="TB-21250"/>
    <s v="Tim Brockman"/>
    <x v="0"/>
    <s v="United States"/>
    <x v="1"/>
    <x v="1"/>
    <n v="90049"/>
    <x v="1"/>
    <s v="OFF-BI-10004001"/>
    <x v="1"/>
    <x v="8"/>
    <s v="GBC Recycled VeloBinder Covers"/>
    <x v="2746"/>
    <n v="2"/>
    <n v="0.2"/>
    <n v="8.8607999999999976"/>
  </r>
  <r>
    <n v="3450"/>
    <x v="1710"/>
    <x v="2"/>
    <x v="78"/>
    <d v="2011-09-14T00:00:00"/>
    <s v="Standard Class"/>
    <s v="DP-13390"/>
    <s v="Dennis Pardue"/>
    <x v="2"/>
    <s v="United States"/>
    <x v="8"/>
    <x v="1"/>
    <n v="94110"/>
    <x v="1"/>
    <s v="OFF-AP-10004785"/>
    <x v="1"/>
    <x v="9"/>
    <s v="Holmes Replacement Filter for HEPA Air Cleaner, Medium Room"/>
    <x v="2747"/>
    <n v="5"/>
    <n v="0"/>
    <n v="24.359500000000004"/>
  </r>
  <r>
    <n v="3451"/>
    <x v="1710"/>
    <x v="2"/>
    <x v="78"/>
    <d v="2011-09-14T00:00:00"/>
    <s v="Standard Class"/>
    <s v="DP-13390"/>
    <s v="Dennis Pardue"/>
    <x v="2"/>
    <s v="United States"/>
    <x v="8"/>
    <x v="1"/>
    <n v="94110"/>
    <x v="1"/>
    <s v="OFF-ST-10002406"/>
    <x v="1"/>
    <x v="4"/>
    <s v="Pizazz Global Quick File"/>
    <x v="2748"/>
    <n v="1"/>
    <n v="0"/>
    <n v="4.1916000000000011"/>
  </r>
  <r>
    <n v="3452"/>
    <x v="1710"/>
    <x v="2"/>
    <x v="78"/>
    <d v="2011-09-14T00:00:00"/>
    <s v="Standard Class"/>
    <s v="DP-13390"/>
    <s v="Dennis Pardue"/>
    <x v="2"/>
    <s v="United States"/>
    <x v="8"/>
    <x v="1"/>
    <n v="94110"/>
    <x v="1"/>
    <s v="OFF-FA-10002988"/>
    <x v="1"/>
    <x v="13"/>
    <s v="Ideal Clamps"/>
    <x v="133"/>
    <n v="2"/>
    <n v="0"/>
    <n v="1.9697999999999998"/>
  </r>
  <r>
    <n v="3453"/>
    <x v="1711"/>
    <x v="2"/>
    <x v="878"/>
    <d v="2011-03-21T00:00:00"/>
    <s v="Second Class"/>
    <s v="KN-16705"/>
    <s v="Kristina Nunn"/>
    <x v="2"/>
    <s v="United States"/>
    <x v="253"/>
    <x v="3"/>
    <n v="27604"/>
    <x v="0"/>
    <s v="TEC-PH-10002415"/>
    <x v="2"/>
    <x v="7"/>
    <s v="Polycom VoiceStation 500 Conference phone"/>
    <x v="2749"/>
    <n v="2"/>
    <n v="0.2"/>
    <n v="29.495000000000019"/>
  </r>
  <r>
    <n v="3454"/>
    <x v="1712"/>
    <x v="1"/>
    <x v="879"/>
    <d v="2012-03-02T00:00:00"/>
    <s v="Second Class"/>
    <s v="ST-20530"/>
    <s v="Shui Tom"/>
    <x v="0"/>
    <s v="United States"/>
    <x v="203"/>
    <x v="32"/>
    <n v="31204"/>
    <x v="0"/>
    <s v="OFF-BI-10004236"/>
    <x v="1"/>
    <x v="8"/>
    <s v="XtraLife ClearVue Slant-D Ring Binder, White, 3&quot;"/>
    <x v="2750"/>
    <n v="4"/>
    <n v="0"/>
    <n v="27.011199999999999"/>
  </r>
  <r>
    <n v="3455"/>
    <x v="1713"/>
    <x v="1"/>
    <x v="584"/>
    <d v="2012-07-14T00:00:00"/>
    <s v="Standard Class"/>
    <s v="EB-13870"/>
    <s v="Emily Burns"/>
    <x v="0"/>
    <s v="United States"/>
    <x v="316"/>
    <x v="18"/>
    <n v="37211"/>
    <x v="0"/>
    <s v="OFF-AR-10000657"/>
    <x v="1"/>
    <x v="6"/>
    <s v="Binney &amp; Smith inkTank Desk Highlighter, Chisel Tip, Yellow, 12/Box"/>
    <x v="788"/>
    <n v="3"/>
    <n v="0.2"/>
    <n v="0.83849999999999936"/>
  </r>
  <r>
    <n v="3456"/>
    <x v="1714"/>
    <x v="0"/>
    <x v="880"/>
    <d v="2013-02-27T00:00:00"/>
    <s v="Standard Class"/>
    <s v="AH-10210"/>
    <s v="Alan Hwang"/>
    <x v="0"/>
    <s v="United States"/>
    <x v="316"/>
    <x v="18"/>
    <n v="37211"/>
    <x v="0"/>
    <s v="OFF-PA-10004996"/>
    <x v="1"/>
    <x v="10"/>
    <s v="Speediset Carbonless Redi-Letter 7&quot; x 8 1/2&quot;"/>
    <x v="2751"/>
    <n v="2"/>
    <n v="0.2"/>
    <n v="5.5673999999999992"/>
  </r>
  <r>
    <n v="3457"/>
    <x v="1715"/>
    <x v="3"/>
    <x v="118"/>
    <d v="2014-09-19T00:00:00"/>
    <s v="First Class"/>
    <s v="AS-10090"/>
    <s v="Adam Shillingsburg"/>
    <x v="0"/>
    <s v="United States"/>
    <x v="10"/>
    <x v="9"/>
    <n v="19143"/>
    <x v="3"/>
    <s v="TEC-AC-10001109"/>
    <x v="2"/>
    <x v="11"/>
    <s v="Logitech Trackman Marble Mouse"/>
    <x v="981"/>
    <n v="3"/>
    <n v="0.2"/>
    <n v="19.793400000000005"/>
  </r>
  <r>
    <n v="3458"/>
    <x v="1715"/>
    <x v="3"/>
    <x v="118"/>
    <d v="2014-09-19T00:00:00"/>
    <s v="First Class"/>
    <s v="AS-10090"/>
    <s v="Adam Shillingsburg"/>
    <x v="0"/>
    <s v="United States"/>
    <x v="10"/>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x v="10"/>
    <x v="9"/>
    <n v="19143"/>
    <x v="3"/>
    <s v="OFF-BI-10002393"/>
    <x v="1"/>
    <x v="8"/>
    <s v="Binder Posts"/>
    <x v="2753"/>
    <n v="2"/>
    <n v="0.7"/>
    <n v="-2.7551999999999994"/>
  </r>
  <r>
    <n v="3460"/>
    <x v="1715"/>
    <x v="3"/>
    <x v="118"/>
    <d v="2014-09-19T00:00:00"/>
    <s v="First Class"/>
    <s v="AS-10090"/>
    <s v="Adam Shillingsburg"/>
    <x v="0"/>
    <s v="United States"/>
    <x v="10"/>
    <x v="9"/>
    <n v="19143"/>
    <x v="3"/>
    <s v="OFF-BI-10001359"/>
    <x v="1"/>
    <x v="8"/>
    <s v="GBC DocuBind TL300 Electric Binding System"/>
    <x v="2754"/>
    <n v="2"/>
    <n v="0.7"/>
    <n v="-412.61539999999991"/>
  </r>
  <r>
    <n v="3461"/>
    <x v="1715"/>
    <x v="3"/>
    <x v="118"/>
    <d v="2014-09-19T00:00:00"/>
    <s v="First Class"/>
    <s v="AS-10090"/>
    <s v="Adam Shillingsburg"/>
    <x v="0"/>
    <s v="United States"/>
    <x v="10"/>
    <x v="9"/>
    <n v="19143"/>
    <x v="3"/>
    <s v="TEC-AC-10003628"/>
    <x v="2"/>
    <x v="11"/>
    <s v="Logitech 910-002974 M325 Wireless Mouse for Web Scrolling"/>
    <x v="736"/>
    <n v="2"/>
    <n v="0.2"/>
    <n v="14.395200000000004"/>
  </r>
  <r>
    <n v="3462"/>
    <x v="1716"/>
    <x v="3"/>
    <x v="60"/>
    <d v="2014-11-11T00:00:00"/>
    <s v="Second Class"/>
    <s v="EM-13825"/>
    <s v="Elizabeth Moffitt"/>
    <x v="1"/>
    <s v="United States"/>
    <x v="61"/>
    <x v="5"/>
    <n v="75081"/>
    <x v="2"/>
    <s v="TEC-PH-10003012"/>
    <x v="2"/>
    <x v="7"/>
    <s v="Nortel Meridian M3904 Professional Digital phone"/>
    <x v="2755"/>
    <n v="4"/>
    <n v="0.2"/>
    <n v="55.436399999999935"/>
  </r>
  <r>
    <n v="3463"/>
    <x v="1717"/>
    <x v="1"/>
    <x v="763"/>
    <d v="2012-02-23T00:00:00"/>
    <s v="Second Class"/>
    <s v="KA-16525"/>
    <s v="Kelly Andreada"/>
    <x v="0"/>
    <s v="United States"/>
    <x v="275"/>
    <x v="30"/>
    <n v="8861"/>
    <x v="3"/>
    <s v="OFF-AR-10003903"/>
    <x v="1"/>
    <x v="6"/>
    <s v="Sanford 52201 APSCO Electric Pencil Sharpener"/>
    <x v="2756"/>
    <n v="7"/>
    <n v="0"/>
    <n v="74.565400000000011"/>
  </r>
  <r>
    <n v="3464"/>
    <x v="1718"/>
    <x v="0"/>
    <x v="881"/>
    <d v="2013-12-01T00:00:00"/>
    <s v="Standard Class"/>
    <s v="HJ-14875"/>
    <s v="Heather Jas"/>
    <x v="2"/>
    <s v="United States"/>
    <x v="108"/>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x v="108"/>
    <x v="2"/>
    <n v="32216"/>
    <x v="0"/>
    <s v="TEC-AC-10001990"/>
    <x v="2"/>
    <x v="11"/>
    <s v="Kensington Orbit Wireless Mobile Trackball for PC and Mac"/>
    <x v="2758"/>
    <n v="1"/>
    <n v="0.2"/>
    <n v="7.198799999999995"/>
  </r>
  <r>
    <n v="3466"/>
    <x v="1720"/>
    <x v="1"/>
    <x v="229"/>
    <d v="2012-09-14T00:00:00"/>
    <s v="Standard Class"/>
    <s v="EH-13765"/>
    <s v="Edward Hooks"/>
    <x v="1"/>
    <s v="United States"/>
    <x v="359"/>
    <x v="31"/>
    <n v="2151"/>
    <x v="3"/>
    <s v="OFF-AP-10003842"/>
    <x v="1"/>
    <x v="9"/>
    <s v="Euro-Pro Shark Turbo Vacuum"/>
    <x v="1168"/>
    <n v="2"/>
    <n v="0"/>
    <n v="16.1096"/>
  </r>
  <r>
    <n v="3467"/>
    <x v="1720"/>
    <x v="1"/>
    <x v="229"/>
    <d v="2012-09-14T00:00:00"/>
    <s v="Standard Class"/>
    <s v="EH-13765"/>
    <s v="Edward Hooks"/>
    <x v="1"/>
    <s v="United States"/>
    <x v="359"/>
    <x v="31"/>
    <n v="2151"/>
    <x v="3"/>
    <s v="FUR-BO-10004695"/>
    <x v="0"/>
    <x v="0"/>
    <s v="O'Sullivan 2-Door Barrister Bookcase in Odessa Pine"/>
    <x v="2759"/>
    <n v="2"/>
    <n v="0"/>
    <n v="83.25079999999997"/>
  </r>
  <r>
    <n v="3468"/>
    <x v="1720"/>
    <x v="1"/>
    <x v="229"/>
    <d v="2012-09-14T00:00:00"/>
    <s v="Standard Class"/>
    <s v="EH-13765"/>
    <s v="Edward Hooks"/>
    <x v="1"/>
    <s v="United States"/>
    <x v="359"/>
    <x v="31"/>
    <n v="2151"/>
    <x v="3"/>
    <s v="OFF-PA-10003039"/>
    <x v="1"/>
    <x v="10"/>
    <s v="Xerox 1960"/>
    <x v="2760"/>
    <n v="9"/>
    <n v="0"/>
    <n v="125.46899999999999"/>
  </r>
  <r>
    <n v="3469"/>
    <x v="1721"/>
    <x v="0"/>
    <x v="882"/>
    <d v="2013-12-20T00:00:00"/>
    <s v="Standard Class"/>
    <s v="MC-17845"/>
    <s v="Michael Chen"/>
    <x v="0"/>
    <s v="United States"/>
    <x v="25"/>
    <x v="35"/>
    <n v="39212"/>
    <x v="0"/>
    <s v="FUR-FU-10002045"/>
    <x v="0"/>
    <x v="5"/>
    <s v="Executive Impressions 14&quot;"/>
    <x v="2761"/>
    <n v="6"/>
    <n v="0"/>
    <n v="58.687200000000011"/>
  </r>
  <r>
    <n v="3470"/>
    <x v="1722"/>
    <x v="1"/>
    <x v="744"/>
    <d v="2012-04-10T00:00:00"/>
    <s v="Standard Class"/>
    <s v="MH-17455"/>
    <s v="Mark Hamilton"/>
    <x v="0"/>
    <s v="United States"/>
    <x v="108"/>
    <x v="3"/>
    <n v="28540"/>
    <x v="0"/>
    <s v="OFF-PA-10001019"/>
    <x v="1"/>
    <x v="10"/>
    <s v="Xerox 1884"/>
    <x v="1107"/>
    <n v="3"/>
    <n v="0.2"/>
    <n v="16.183799999999998"/>
  </r>
  <r>
    <n v="3471"/>
    <x v="1723"/>
    <x v="0"/>
    <x v="49"/>
    <d v="2013-12-06T00:00:00"/>
    <s v="Standard Class"/>
    <s v="CL-11890"/>
    <s v="Carl Ludwig"/>
    <x v="0"/>
    <s v="United States"/>
    <x v="8"/>
    <x v="1"/>
    <n v="94122"/>
    <x v="1"/>
    <s v="FUR-FU-10003724"/>
    <x v="0"/>
    <x v="5"/>
    <s v="Westinghouse Clip-On Gooseneck Lamps"/>
    <x v="2499"/>
    <n v="2"/>
    <n v="0"/>
    <n v="4.3523999999999994"/>
  </r>
  <r>
    <n v="3472"/>
    <x v="1724"/>
    <x v="3"/>
    <x v="105"/>
    <d v="2014-11-18T00:00:00"/>
    <s v="Standard Class"/>
    <s v="SF-20965"/>
    <s v="Sylvia Foulston"/>
    <x v="1"/>
    <s v="United States"/>
    <x v="38"/>
    <x v="24"/>
    <n v="43229"/>
    <x v="3"/>
    <s v="OFF-PA-10003673"/>
    <x v="1"/>
    <x v="10"/>
    <s v="Strathmore Photo Mount Cards"/>
    <x v="2762"/>
    <n v="2"/>
    <n v="0.2"/>
    <n v="3.5255999999999994"/>
  </r>
  <r>
    <n v="3473"/>
    <x v="1724"/>
    <x v="3"/>
    <x v="105"/>
    <d v="2014-11-18T00:00:00"/>
    <s v="Standard Class"/>
    <s v="SF-20965"/>
    <s v="Sylvia Foulston"/>
    <x v="1"/>
    <s v="United States"/>
    <x v="38"/>
    <x v="24"/>
    <n v="43229"/>
    <x v="3"/>
    <s v="TEC-AC-10003614"/>
    <x v="2"/>
    <x v="11"/>
    <s v="Verbatim 25 GB 6x Blu-ray Single Layer Recordable Disc, 10/Pack"/>
    <x v="2763"/>
    <n v="2"/>
    <n v="0.2"/>
    <n v="3.0133999999999981"/>
  </r>
  <r>
    <n v="3474"/>
    <x v="1725"/>
    <x v="3"/>
    <x v="448"/>
    <d v="2014-03-11T00:00:00"/>
    <s v="Standard Class"/>
    <s v="EP-13915"/>
    <s v="Emily Phan"/>
    <x v="0"/>
    <s v="United States"/>
    <x v="363"/>
    <x v="12"/>
    <n v="48127"/>
    <x v="2"/>
    <s v="FUR-CH-10000785"/>
    <x v="0"/>
    <x v="1"/>
    <s v="Global Ergonomic Managers Chair"/>
    <x v="2764"/>
    <n v="1"/>
    <n v="0"/>
    <n v="47.0548"/>
  </r>
  <r>
    <n v="3475"/>
    <x v="1725"/>
    <x v="3"/>
    <x v="448"/>
    <d v="2014-03-11T00:00:00"/>
    <s v="Standard Class"/>
    <s v="EP-13915"/>
    <s v="Emily Phan"/>
    <x v="0"/>
    <s v="United States"/>
    <x v="363"/>
    <x v="12"/>
    <n v="48127"/>
    <x v="2"/>
    <s v="TEC-AC-10002926"/>
    <x v="2"/>
    <x v="11"/>
    <s v="Logitech Wireless Marathon Mouse M705"/>
    <x v="2622"/>
    <n v="2"/>
    <n v="0"/>
    <n v="42.991400000000006"/>
  </r>
  <r>
    <n v="3476"/>
    <x v="1726"/>
    <x v="0"/>
    <x v="581"/>
    <d v="2013-12-01T00:00:00"/>
    <s v="First Class"/>
    <s v="RW-19630"/>
    <s v="Rob Williams"/>
    <x v="1"/>
    <s v="United States"/>
    <x v="356"/>
    <x v="41"/>
    <n v="66212"/>
    <x v="2"/>
    <s v="TEC-AC-10004633"/>
    <x v="2"/>
    <x v="11"/>
    <s v="Verbatim 25 GB 6x Blu-ray Single Layer Recordable Disc, 3/Pack"/>
    <x v="2765"/>
    <n v="5"/>
    <n v="0"/>
    <n v="15.378000000000004"/>
  </r>
  <r>
    <n v="3477"/>
    <x v="1726"/>
    <x v="0"/>
    <x v="581"/>
    <d v="2013-12-01T00:00:00"/>
    <s v="First Class"/>
    <s v="RW-19630"/>
    <s v="Rob Williams"/>
    <x v="1"/>
    <s v="United States"/>
    <x v="356"/>
    <x v="41"/>
    <n v="66212"/>
    <x v="2"/>
    <s v="OFF-BI-10000977"/>
    <x v="1"/>
    <x v="8"/>
    <s v="Ibico Plastic Spiral Binding Combs"/>
    <x v="2766"/>
    <n v="5"/>
    <n v="0"/>
    <n v="69.919999999999987"/>
  </r>
  <r>
    <n v="3478"/>
    <x v="1727"/>
    <x v="2"/>
    <x v="883"/>
    <d v="2011-09-05T00:00:00"/>
    <s v="Standard Class"/>
    <s v="SJ-20500"/>
    <s v="Shirley Jackson"/>
    <x v="0"/>
    <s v="United States"/>
    <x v="364"/>
    <x v="27"/>
    <n v="87505"/>
    <x v="1"/>
    <s v="TEC-AC-10001635"/>
    <x v="2"/>
    <x v="11"/>
    <s v="KeyTronic KT400U2 - Keyboard - Black"/>
    <x v="451"/>
    <n v="9"/>
    <n v="0"/>
    <n v="18.503999999999991"/>
  </r>
  <r>
    <n v="3479"/>
    <x v="1728"/>
    <x v="0"/>
    <x v="16"/>
    <d v="2013-12-15T00:00:00"/>
    <s v="Standard Class"/>
    <s v="SP-20620"/>
    <s v="Stefania Perrino"/>
    <x v="1"/>
    <s v="United States"/>
    <x v="8"/>
    <x v="1"/>
    <n v="94110"/>
    <x v="1"/>
    <s v="OFF-AR-10003056"/>
    <x v="1"/>
    <x v="6"/>
    <s v="Newell 341"/>
    <x v="18"/>
    <n v="2"/>
    <n v="0"/>
    <n v="2.4823999999999993"/>
  </r>
  <r>
    <n v="3480"/>
    <x v="1728"/>
    <x v="0"/>
    <x v="16"/>
    <d v="2013-12-15T00:00:00"/>
    <s v="Standard Class"/>
    <s v="SP-20620"/>
    <s v="Stefania Perrino"/>
    <x v="1"/>
    <s v="United States"/>
    <x v="8"/>
    <x v="1"/>
    <n v="94110"/>
    <x v="1"/>
    <s v="OFF-PA-10003363"/>
    <x v="1"/>
    <x v="10"/>
    <s v="Xerox 204"/>
    <x v="1568"/>
    <n v="7"/>
    <n v="0"/>
    <n v="21.772800000000004"/>
  </r>
  <r>
    <n v="3481"/>
    <x v="1728"/>
    <x v="0"/>
    <x v="16"/>
    <d v="2013-12-15T00:00:00"/>
    <s v="Standard Class"/>
    <s v="SP-20620"/>
    <s v="Stefania Perrino"/>
    <x v="1"/>
    <s v="United States"/>
    <x v="8"/>
    <x v="1"/>
    <n v="94110"/>
    <x v="1"/>
    <s v="FUR-TA-10003954"/>
    <x v="0"/>
    <x v="3"/>
    <s v="Hon 94000 Series Round Tables"/>
    <x v="2767"/>
    <n v="6"/>
    <n v="0.2"/>
    <n v="-195.47879999999998"/>
  </r>
  <r>
    <n v="3482"/>
    <x v="1729"/>
    <x v="2"/>
    <x v="884"/>
    <d v="2011-04-10T00:00:00"/>
    <s v="First Class"/>
    <s v="PJ-19015"/>
    <s v="Pauline Johnson"/>
    <x v="0"/>
    <s v="United States"/>
    <x v="216"/>
    <x v="19"/>
    <n v="36608"/>
    <x v="0"/>
    <s v="FUR-FU-10004415"/>
    <x v="0"/>
    <x v="5"/>
    <s v="Stacking Tray, Side-Loading, Legal, Smoke"/>
    <x v="2482"/>
    <n v="2"/>
    <n v="0"/>
    <n v="2.7775999999999996"/>
  </r>
  <r>
    <n v="3483"/>
    <x v="1730"/>
    <x v="2"/>
    <x v="9"/>
    <d v="2011-08-29T00:00:00"/>
    <s v="First Class"/>
    <s v="CC-12610"/>
    <s v="Corey Catlett"/>
    <x v="1"/>
    <s v="United States"/>
    <x v="24"/>
    <x v="17"/>
    <n v="22153"/>
    <x v="0"/>
    <s v="TEC-PH-10000455"/>
    <x v="2"/>
    <x v="7"/>
    <s v="GE 30522EE2"/>
    <x v="2768"/>
    <n v="5"/>
    <n v="0"/>
    <n v="168.18549999999993"/>
  </r>
  <r>
    <n v="3484"/>
    <x v="1730"/>
    <x v="2"/>
    <x v="9"/>
    <d v="2011-08-29T00:00:00"/>
    <s v="First Class"/>
    <s v="CC-12610"/>
    <s v="Corey Catlett"/>
    <x v="1"/>
    <s v="United States"/>
    <x v="24"/>
    <x v="17"/>
    <n v="22153"/>
    <x v="0"/>
    <s v="FUR-FU-10002456"/>
    <x v="0"/>
    <x v="5"/>
    <s v="Master Caster Door Stop, Large Neon Orange"/>
    <x v="2769"/>
    <n v="4"/>
    <n v="0"/>
    <n v="12.521600000000003"/>
  </r>
  <r>
    <n v="3485"/>
    <x v="1730"/>
    <x v="2"/>
    <x v="9"/>
    <d v="2011-08-29T00:00:00"/>
    <s v="First Class"/>
    <s v="CC-12610"/>
    <s v="Corey Catlett"/>
    <x v="1"/>
    <s v="United States"/>
    <x v="24"/>
    <x v="17"/>
    <n v="22153"/>
    <x v="0"/>
    <s v="FUR-TA-10003569"/>
    <x v="0"/>
    <x v="3"/>
    <s v="Bretford CR8500 Series Meeting Room Furniture"/>
    <x v="2770"/>
    <n v="3"/>
    <n v="0"/>
    <n v="300.73500000000001"/>
  </r>
  <r>
    <n v="3486"/>
    <x v="1731"/>
    <x v="0"/>
    <x v="147"/>
    <d v="2013-10-27T00:00:00"/>
    <s v="Standard Class"/>
    <s v="MY-18295"/>
    <s v="Muhammed Yedwab"/>
    <x v="1"/>
    <s v="United States"/>
    <x v="46"/>
    <x v="13"/>
    <n v="19711"/>
    <x v="3"/>
    <s v="OFF-BI-10002813"/>
    <x v="1"/>
    <x v="8"/>
    <s v="Avery Reinforcements for Hole-Punch Pages"/>
    <x v="1063"/>
    <n v="4"/>
    <n v="0"/>
    <n v="3.5640000000000001"/>
  </r>
  <r>
    <n v="3487"/>
    <x v="1732"/>
    <x v="0"/>
    <x v="885"/>
    <d v="2013-12-01T00:00:00"/>
    <s v="Same Day"/>
    <s v="DB-13210"/>
    <s v="Dean Braden"/>
    <x v="0"/>
    <s v="United States"/>
    <x v="365"/>
    <x v="3"/>
    <n v="28601"/>
    <x v="0"/>
    <s v="TEC-PH-10002890"/>
    <x v="2"/>
    <x v="7"/>
    <s v="AT&amp;T 17929 Lendline Telephone"/>
    <x v="2771"/>
    <n v="1"/>
    <n v="0.2"/>
    <n v="2.7143999999999995"/>
  </r>
  <r>
    <n v="3488"/>
    <x v="1733"/>
    <x v="3"/>
    <x v="528"/>
    <d v="2014-09-12T00:00:00"/>
    <s v="Standard Class"/>
    <s v="MG-17875"/>
    <s v="Michael Grace"/>
    <x v="2"/>
    <s v="United States"/>
    <x v="2"/>
    <x v="2"/>
    <n v="33311"/>
    <x v="0"/>
    <s v="OFF-ST-10001522"/>
    <x v="1"/>
    <x v="4"/>
    <s v="Gould Plastics 18-Pocket Panel Bin, 34w x 5-1/4d x 20-1/2h"/>
    <x v="2772"/>
    <n v="2"/>
    <n v="0.2"/>
    <n v="-29.436800000000012"/>
  </r>
  <r>
    <n v="3489"/>
    <x v="1734"/>
    <x v="1"/>
    <x v="740"/>
    <d v="2012-07-06T00:00:00"/>
    <s v="Standard Class"/>
    <s v="RH-19600"/>
    <s v="Rob Haberlin"/>
    <x v="0"/>
    <s v="United States"/>
    <x v="366"/>
    <x v="10"/>
    <n v="60188"/>
    <x v="2"/>
    <s v="FUR-CH-10004086"/>
    <x v="0"/>
    <x v="1"/>
    <s v="Hon 4070 Series Pagoda Armless Upholstered Stacking Chairs"/>
    <x v="2379"/>
    <n v="2"/>
    <n v="0.3"/>
    <n v="-5.8346000000000231"/>
  </r>
  <r>
    <n v="3490"/>
    <x v="1734"/>
    <x v="1"/>
    <x v="740"/>
    <d v="2012-07-06T00:00:00"/>
    <s v="Standard Class"/>
    <s v="RH-19600"/>
    <s v="Rob Haberlin"/>
    <x v="0"/>
    <s v="United States"/>
    <x v="366"/>
    <x v="10"/>
    <n v="60188"/>
    <x v="2"/>
    <s v="FUR-CH-10003774"/>
    <x v="0"/>
    <x v="1"/>
    <s v="Global Wood Trimmed Manager's Task Chair, Khaki"/>
    <x v="2773"/>
    <n v="6"/>
    <n v="0.3"/>
    <n v="-92.799600000000027"/>
  </r>
  <r>
    <n v="3491"/>
    <x v="1734"/>
    <x v="1"/>
    <x v="740"/>
    <d v="2012-07-06T00:00:00"/>
    <s v="Standard Class"/>
    <s v="RH-19600"/>
    <s v="Rob Haberlin"/>
    <x v="0"/>
    <s v="United States"/>
    <x v="366"/>
    <x v="10"/>
    <n v="60188"/>
    <x v="2"/>
    <s v="OFF-ST-10004507"/>
    <x v="1"/>
    <x v="4"/>
    <s v="Advantus Rolling Storage Box"/>
    <x v="648"/>
    <n v="5"/>
    <n v="0.2"/>
    <n v="6.0024999999999977"/>
  </r>
  <r>
    <n v="3492"/>
    <x v="1734"/>
    <x v="1"/>
    <x v="740"/>
    <d v="2012-07-06T00:00:00"/>
    <s v="Standard Class"/>
    <s v="RH-19600"/>
    <s v="Rob Haberlin"/>
    <x v="0"/>
    <s v="United States"/>
    <x v="366"/>
    <x v="10"/>
    <n v="60188"/>
    <x v="2"/>
    <s v="OFF-ST-10003208"/>
    <x v="1"/>
    <x v="4"/>
    <s v="Adjustable Depth Letter/Legal Cart"/>
    <x v="2774"/>
    <n v="3"/>
    <n v="0.2"/>
    <n v="48.994199999999921"/>
  </r>
  <r>
    <n v="3493"/>
    <x v="1734"/>
    <x v="1"/>
    <x v="740"/>
    <d v="2012-07-06T00:00:00"/>
    <s v="Standard Class"/>
    <s v="RH-19600"/>
    <s v="Rob Haberlin"/>
    <x v="0"/>
    <s v="United States"/>
    <x v="366"/>
    <x v="10"/>
    <n v="60188"/>
    <x v="2"/>
    <s v="OFF-PA-10000659"/>
    <x v="1"/>
    <x v="10"/>
    <s v="Adams Phone Message Book, Professional, 400 Message Capacity, 5 3/6” x 11”"/>
    <x v="1515"/>
    <n v="2"/>
    <n v="0.2"/>
    <n v="3.7692000000000001"/>
  </r>
  <r>
    <n v="3494"/>
    <x v="1735"/>
    <x v="3"/>
    <x v="241"/>
    <d v="2014-09-29T00:00:00"/>
    <s v="Standard Class"/>
    <s v="KB-16240"/>
    <s v="Karen Bern"/>
    <x v="1"/>
    <s v="United States"/>
    <x v="367"/>
    <x v="11"/>
    <n v="56301"/>
    <x v="2"/>
    <s v="TEC-AC-10002305"/>
    <x v="2"/>
    <x v="11"/>
    <s v="KeyTronic E03601U1 - Keyboard - Beige"/>
    <x v="2775"/>
    <n v="4"/>
    <n v="0"/>
    <n v="12.959999999999994"/>
  </r>
  <r>
    <n v="3495"/>
    <x v="1735"/>
    <x v="3"/>
    <x v="241"/>
    <d v="2014-09-29T00:00:00"/>
    <s v="Standard Class"/>
    <s v="KB-16240"/>
    <s v="Karen Bern"/>
    <x v="1"/>
    <s v="United States"/>
    <x v="367"/>
    <x v="11"/>
    <n v="56301"/>
    <x v="2"/>
    <s v="TEC-AC-10000990"/>
    <x v="2"/>
    <x v="11"/>
    <s v="Imation Bio 2GB USB Flash Drive Imation Corp"/>
    <x v="2776"/>
    <n v="5"/>
    <n v="0"/>
    <n v="275.47800000000001"/>
  </r>
  <r>
    <n v="3496"/>
    <x v="1735"/>
    <x v="3"/>
    <x v="241"/>
    <d v="2014-09-29T00:00:00"/>
    <s v="Standard Class"/>
    <s v="KB-16240"/>
    <s v="Karen Bern"/>
    <x v="1"/>
    <s v="United States"/>
    <x v="367"/>
    <x v="11"/>
    <n v="56301"/>
    <x v="2"/>
    <s v="FUR-CH-10000665"/>
    <x v="0"/>
    <x v="1"/>
    <s v="Global Airflow Leather Mesh Back Chair, Black"/>
    <x v="891"/>
    <n v="4"/>
    <n v="0"/>
    <n v="181.17599999999993"/>
  </r>
  <r>
    <n v="3497"/>
    <x v="1736"/>
    <x v="0"/>
    <x v="590"/>
    <d v="2013-08-16T00:00:00"/>
    <s v="Standard Class"/>
    <s v="CA-12055"/>
    <s v="Cathy Armstrong"/>
    <x v="2"/>
    <s v="United States"/>
    <x v="1"/>
    <x v="1"/>
    <n v="90036"/>
    <x v="1"/>
    <s v="FUR-TA-10001932"/>
    <x v="0"/>
    <x v="3"/>
    <s v="Chromcraft 48&quot; x 96&quot; Racetrack Double Pedestal Table"/>
    <x v="2777"/>
    <n v="2"/>
    <n v="0.2"/>
    <n v="12.82559999999998"/>
  </r>
  <r>
    <n v="3498"/>
    <x v="1736"/>
    <x v="0"/>
    <x v="590"/>
    <d v="2013-08-16T00:00:00"/>
    <s v="Standard Class"/>
    <s v="CA-12055"/>
    <s v="Cathy Armstrong"/>
    <x v="2"/>
    <s v="United States"/>
    <x v="1"/>
    <x v="1"/>
    <n v="90036"/>
    <x v="1"/>
    <s v="OFF-AP-10004487"/>
    <x v="1"/>
    <x v="9"/>
    <s v="Kensington 4 Outlet MasterPiece Compact Power Control Center"/>
    <x v="2778"/>
    <n v="6"/>
    <n v="0"/>
    <n v="136.61759999999998"/>
  </r>
  <r>
    <n v="3499"/>
    <x v="1736"/>
    <x v="0"/>
    <x v="590"/>
    <d v="2013-08-16T00:00:00"/>
    <s v="Standard Class"/>
    <s v="CA-12055"/>
    <s v="Cathy Armstrong"/>
    <x v="2"/>
    <s v="United States"/>
    <x v="1"/>
    <x v="1"/>
    <n v="90036"/>
    <x v="1"/>
    <s v="OFF-BI-10002160"/>
    <x v="1"/>
    <x v="8"/>
    <s v="Acco Hanging Data Binders"/>
    <x v="597"/>
    <n v="5"/>
    <n v="0.2"/>
    <n v="5.3339999999999996"/>
  </r>
  <r>
    <n v="3500"/>
    <x v="1737"/>
    <x v="0"/>
    <x v="321"/>
    <d v="2013-10-04T00:00:00"/>
    <s v="Standard Class"/>
    <s v="JK-15730"/>
    <s v="Joe Kamberova"/>
    <x v="0"/>
    <s v="United States"/>
    <x v="216"/>
    <x v="19"/>
    <n v="36608"/>
    <x v="0"/>
    <s v="TEC-AC-10000420"/>
    <x v="2"/>
    <x v="11"/>
    <s v="Logitech G500s Laser Gaming Mouse with Adjustable Weight Tuning"/>
    <x v="2779"/>
    <n v="3"/>
    <n v="0"/>
    <n v="71.389799999999994"/>
  </r>
  <r>
    <n v="3501"/>
    <x v="1737"/>
    <x v="0"/>
    <x v="321"/>
    <d v="2013-10-04T00:00:00"/>
    <s v="Standard Class"/>
    <s v="JK-15730"/>
    <s v="Joe Kamberova"/>
    <x v="0"/>
    <s v="United States"/>
    <x v="216"/>
    <x v="19"/>
    <n v="36608"/>
    <x v="0"/>
    <s v="OFF-BI-10001989"/>
    <x v="1"/>
    <x v="8"/>
    <s v="Premium Transparent Presentation Covers by GBC"/>
    <x v="2780"/>
    <n v="3"/>
    <n v="0"/>
    <n v="30.211199999999998"/>
  </r>
  <r>
    <n v="3502"/>
    <x v="1737"/>
    <x v="0"/>
    <x v="321"/>
    <d v="2013-10-04T00:00:00"/>
    <s v="Standard Class"/>
    <s v="JK-15730"/>
    <s v="Joe Kamberova"/>
    <x v="0"/>
    <s v="United States"/>
    <x v="216"/>
    <x v="19"/>
    <n v="36608"/>
    <x v="0"/>
    <s v="OFF-AR-10001149"/>
    <x v="1"/>
    <x v="6"/>
    <s v="Sanford Colorific Colored Pencils, 12/Box"/>
    <x v="2781"/>
    <n v="9"/>
    <n v="0"/>
    <n v="7.7759999999999989"/>
  </r>
  <r>
    <n v="3503"/>
    <x v="1738"/>
    <x v="3"/>
    <x v="318"/>
    <d v="2014-04-11T00:00:00"/>
    <s v="Same Day"/>
    <s v="RD-19930"/>
    <s v="Russell D'Ascenzo"/>
    <x v="0"/>
    <s v="United States"/>
    <x v="89"/>
    <x v="5"/>
    <n v="78745"/>
    <x v="2"/>
    <s v="OFF-PA-10004101"/>
    <x v="1"/>
    <x v="10"/>
    <s v="Xerox 1894"/>
    <x v="563"/>
    <n v="2"/>
    <n v="0.2"/>
    <n v="3.6288"/>
  </r>
  <r>
    <n v="3504"/>
    <x v="1738"/>
    <x v="3"/>
    <x v="318"/>
    <d v="2014-04-11T00:00:00"/>
    <s v="Same Day"/>
    <s v="RD-19930"/>
    <s v="Russell D'Ascenzo"/>
    <x v="0"/>
    <s v="United States"/>
    <x v="89"/>
    <x v="5"/>
    <n v="78745"/>
    <x v="2"/>
    <s v="TEC-AC-10001714"/>
    <x v="2"/>
    <x v="11"/>
    <s v="Logitech MX Performance Wireless Mouse"/>
    <x v="2782"/>
    <n v="3"/>
    <n v="0.2"/>
    <n v="20.343900000000001"/>
  </r>
  <r>
    <n v="3505"/>
    <x v="1739"/>
    <x v="0"/>
    <x v="122"/>
    <d v="2013-12-21T00:00:00"/>
    <s v="Second Class"/>
    <s v="JK-16120"/>
    <s v="Julie Kriz"/>
    <x v="2"/>
    <s v="United States"/>
    <x v="20"/>
    <x v="15"/>
    <n v="10009"/>
    <x v="3"/>
    <s v="OFF-ST-10003716"/>
    <x v="1"/>
    <x v="4"/>
    <s v="Tennsco Double-Tier Lockers"/>
    <x v="1734"/>
    <n v="4"/>
    <n v="0"/>
    <n v="117.0104"/>
  </r>
  <r>
    <n v="3506"/>
    <x v="1740"/>
    <x v="2"/>
    <x v="886"/>
    <d v="2011-06-24T00:00:00"/>
    <s v="Standard Class"/>
    <s v="SC-20020"/>
    <s v="Sam Craven"/>
    <x v="0"/>
    <s v="United States"/>
    <x v="243"/>
    <x v="5"/>
    <n v="75023"/>
    <x v="2"/>
    <s v="TEC-PH-10000369"/>
    <x v="2"/>
    <x v="7"/>
    <s v="HTC One Mini"/>
    <x v="1227"/>
    <n v="2"/>
    <n v="0.2"/>
    <n v="20.158400000000015"/>
  </r>
  <r>
    <n v="3507"/>
    <x v="1740"/>
    <x v="2"/>
    <x v="886"/>
    <d v="2011-06-24T00:00:00"/>
    <s v="Standard Class"/>
    <s v="SC-20020"/>
    <s v="Sam Craven"/>
    <x v="0"/>
    <s v="United States"/>
    <x v="243"/>
    <x v="5"/>
    <n v="75023"/>
    <x v="2"/>
    <s v="OFF-BI-10000756"/>
    <x v="1"/>
    <x v="8"/>
    <s v="Storex DuraTech Recycled Plastic Frosted Binders"/>
    <x v="2783"/>
    <n v="4"/>
    <n v="0.8"/>
    <n v="-5.088000000000001"/>
  </r>
  <r>
    <n v="3508"/>
    <x v="1740"/>
    <x v="2"/>
    <x v="886"/>
    <d v="2011-06-24T00:00:00"/>
    <s v="Standard Class"/>
    <s v="SC-20020"/>
    <s v="Sam Craven"/>
    <x v="0"/>
    <s v="United States"/>
    <x v="243"/>
    <x v="5"/>
    <n v="75023"/>
    <x v="2"/>
    <s v="FUR-BO-10001608"/>
    <x v="0"/>
    <x v="0"/>
    <s v="Hon Metal Bookcases, Black"/>
    <x v="2784"/>
    <n v="4"/>
    <n v="0.32"/>
    <n v="-19.874399999999994"/>
  </r>
  <r>
    <n v="3509"/>
    <x v="1740"/>
    <x v="2"/>
    <x v="886"/>
    <d v="2011-06-24T00:00:00"/>
    <s v="Standard Class"/>
    <s v="SC-20020"/>
    <s v="Sam Craven"/>
    <x v="0"/>
    <s v="United States"/>
    <x v="243"/>
    <x v="5"/>
    <n v="75023"/>
    <x v="2"/>
    <s v="OFF-PA-10001166"/>
    <x v="1"/>
    <x v="10"/>
    <s v="Xerox 2"/>
    <x v="12"/>
    <n v="3"/>
    <n v="0.2"/>
    <n v="5.4432"/>
  </r>
  <r>
    <n v="3510"/>
    <x v="1740"/>
    <x v="2"/>
    <x v="886"/>
    <d v="2011-06-24T00:00:00"/>
    <s v="Standard Class"/>
    <s v="SC-20020"/>
    <s v="Sam Craven"/>
    <x v="0"/>
    <s v="United States"/>
    <x v="243"/>
    <x v="5"/>
    <n v="75023"/>
    <x v="2"/>
    <s v="OFF-PA-10000587"/>
    <x v="1"/>
    <x v="10"/>
    <s v="Array Parchment Paper, Assorted Colors"/>
    <x v="25"/>
    <n v="2"/>
    <n v="0.2"/>
    <n v="4.0768000000000004"/>
  </r>
  <r>
    <n v="3511"/>
    <x v="1740"/>
    <x v="2"/>
    <x v="886"/>
    <d v="2011-06-24T00:00:00"/>
    <s v="Standard Class"/>
    <s v="SC-20020"/>
    <s v="Sam Craven"/>
    <x v="0"/>
    <s v="United States"/>
    <x v="243"/>
    <x v="5"/>
    <n v="75023"/>
    <x v="2"/>
    <s v="TEC-MA-10001972"/>
    <x v="2"/>
    <x v="15"/>
    <s v="Okidata C331dn Printer"/>
    <x v="2785"/>
    <n v="2"/>
    <n v="0.4"/>
    <n v="-97.71999999999997"/>
  </r>
  <r>
    <n v="3512"/>
    <x v="1740"/>
    <x v="2"/>
    <x v="886"/>
    <d v="2011-06-24T00:00:00"/>
    <s v="Standard Class"/>
    <s v="SC-20020"/>
    <s v="Sam Craven"/>
    <x v="0"/>
    <s v="United States"/>
    <x v="243"/>
    <x v="5"/>
    <n v="75023"/>
    <x v="2"/>
    <s v="OFF-ST-10004123"/>
    <x v="1"/>
    <x v="4"/>
    <s v="Safco Industrial Wire Shelving System"/>
    <x v="2786"/>
    <n v="7"/>
    <n v="0.2"/>
    <n v="-127.37200000000001"/>
  </r>
  <r>
    <n v="3513"/>
    <x v="1741"/>
    <x v="3"/>
    <x v="507"/>
    <d v="2014-09-07T00:00:00"/>
    <s v="First Class"/>
    <s v="HW-14935"/>
    <s v="Helen Wasserman"/>
    <x v="1"/>
    <s v="United States"/>
    <x v="22"/>
    <x v="10"/>
    <n v="60653"/>
    <x v="2"/>
    <s v="FUR-BO-10000112"/>
    <x v="0"/>
    <x v="0"/>
    <s v="Bush Birmingham Collection Bookcase, Dark Cherry"/>
    <x v="2787"/>
    <n v="9"/>
    <n v="0.3"/>
    <n v="-117.88199999999998"/>
  </r>
  <r>
    <n v="3514"/>
    <x v="1741"/>
    <x v="3"/>
    <x v="507"/>
    <d v="2014-09-07T00:00:00"/>
    <s v="First Class"/>
    <s v="HW-14935"/>
    <s v="Helen Wasserman"/>
    <x v="1"/>
    <s v="United States"/>
    <x v="22"/>
    <x v="10"/>
    <n v="60653"/>
    <x v="2"/>
    <s v="OFF-PA-10004041"/>
    <x v="1"/>
    <x v="10"/>
    <s v="It's Hot Message Books with Stickers, 2 3/4&quot; x 5&quot;"/>
    <x v="2788"/>
    <n v="3"/>
    <n v="0.2"/>
    <n v="5.55"/>
  </r>
  <r>
    <n v="3515"/>
    <x v="1741"/>
    <x v="3"/>
    <x v="507"/>
    <d v="2014-09-07T00:00:00"/>
    <s v="First Class"/>
    <s v="HW-14935"/>
    <s v="Helen Wasserman"/>
    <x v="1"/>
    <s v="United States"/>
    <x v="22"/>
    <x v="10"/>
    <n v="60653"/>
    <x v="2"/>
    <s v="OFF-AR-10001149"/>
    <x v="1"/>
    <x v="6"/>
    <s v="Sanford Colorific Colored Pencils, 12/Box"/>
    <x v="2789"/>
    <n v="3"/>
    <n v="0.2"/>
    <n v="0.86399999999999988"/>
  </r>
  <r>
    <n v="3516"/>
    <x v="1742"/>
    <x v="0"/>
    <x v="887"/>
    <d v="2013-12-25T00:00:00"/>
    <s v="Standard Class"/>
    <s v="SC-20800"/>
    <s v="Stuart Calhoun"/>
    <x v="0"/>
    <s v="United States"/>
    <x v="25"/>
    <x v="35"/>
    <n v="39212"/>
    <x v="0"/>
    <s v="TEC-AC-10002323"/>
    <x v="2"/>
    <x v="11"/>
    <s v="SanDisk Ultra 32 GB MicroSDHC Class 10 Memory Card"/>
    <x v="2790"/>
    <n v="3"/>
    <n v="0"/>
    <n v="8.6190000000000033"/>
  </r>
  <r>
    <n v="3517"/>
    <x v="1743"/>
    <x v="0"/>
    <x v="888"/>
    <d v="2013-08-13T00:00:00"/>
    <s v="First Class"/>
    <s v="HA-14920"/>
    <s v="Helen Andreada"/>
    <x v="0"/>
    <s v="United States"/>
    <x v="115"/>
    <x v="3"/>
    <n v="28314"/>
    <x v="0"/>
    <s v="OFF-PA-10000130"/>
    <x v="1"/>
    <x v="10"/>
    <s v="Xerox 199"/>
    <x v="2791"/>
    <n v="9"/>
    <n v="0.2"/>
    <n v="9.6299999999999955"/>
  </r>
  <r>
    <n v="3518"/>
    <x v="1743"/>
    <x v="0"/>
    <x v="888"/>
    <d v="2013-08-13T00:00:00"/>
    <s v="First Class"/>
    <s v="HA-14920"/>
    <s v="Helen Andreada"/>
    <x v="0"/>
    <s v="United States"/>
    <x v="115"/>
    <x v="3"/>
    <n v="28314"/>
    <x v="0"/>
    <s v="TEC-PH-10002350"/>
    <x v="2"/>
    <x v="7"/>
    <s v="Apple EarPods with Remote and Mic"/>
    <x v="2542"/>
    <n v="2"/>
    <n v="0.2"/>
    <n v="4.4783999999999988"/>
  </r>
  <r>
    <n v="3519"/>
    <x v="1743"/>
    <x v="0"/>
    <x v="888"/>
    <d v="2013-08-13T00:00:00"/>
    <s v="First Class"/>
    <s v="HA-14920"/>
    <s v="Helen Andreada"/>
    <x v="0"/>
    <s v="United States"/>
    <x v="115"/>
    <x v="3"/>
    <n v="28314"/>
    <x v="0"/>
    <s v="OFF-AP-10002518"/>
    <x v="1"/>
    <x v="9"/>
    <s v="Kensington 7 Outlet MasterPiece Power Center"/>
    <x v="2792"/>
    <n v="4"/>
    <n v="0.2"/>
    <n v="64.072799999999944"/>
  </r>
  <r>
    <n v="3520"/>
    <x v="1744"/>
    <x v="1"/>
    <x v="137"/>
    <d v="2012-06-25T00:00:00"/>
    <s v="First Class"/>
    <s v="MG-17875"/>
    <s v="Michael Grace"/>
    <x v="2"/>
    <s v="United States"/>
    <x v="34"/>
    <x v="10"/>
    <n v="60505"/>
    <x v="2"/>
    <s v="FUR-TA-10002645"/>
    <x v="0"/>
    <x v="3"/>
    <s v="Hon Rectangular Conference Tables"/>
    <x v="2793"/>
    <n v="7"/>
    <n v="0.5"/>
    <n v="-525.6405000000002"/>
  </r>
  <r>
    <n v="3521"/>
    <x v="1745"/>
    <x v="1"/>
    <x v="889"/>
    <d v="2012-04-15T00:00:00"/>
    <s v="Standard Class"/>
    <s v="DM-12955"/>
    <s v="Dario Medina"/>
    <x v="1"/>
    <s v="United States"/>
    <x v="301"/>
    <x v="1"/>
    <n v="95823"/>
    <x v="1"/>
    <s v="OFF-BI-10000773"/>
    <x v="1"/>
    <x v="8"/>
    <s v="Insertable Tab Post Binder Dividers"/>
    <x v="2794"/>
    <n v="2"/>
    <n v="0.2"/>
    <n v="4.3307999999999982"/>
  </r>
  <r>
    <n v="3522"/>
    <x v="1746"/>
    <x v="0"/>
    <x v="831"/>
    <d v="2013-11-26T00:00:00"/>
    <s v="Second Class"/>
    <s v="DM-13345"/>
    <s v="Denise Monton"/>
    <x v="1"/>
    <s v="United States"/>
    <x v="96"/>
    <x v="23"/>
    <n v="50315"/>
    <x v="2"/>
    <s v="OFF-PA-10003845"/>
    <x v="1"/>
    <x v="10"/>
    <s v="Xerox 1987"/>
    <x v="1319"/>
    <n v="7"/>
    <n v="0"/>
    <n v="19.825400000000002"/>
  </r>
  <r>
    <n v="3523"/>
    <x v="1746"/>
    <x v="0"/>
    <x v="831"/>
    <d v="2013-11-26T00:00:00"/>
    <s v="Second Class"/>
    <s v="DM-13345"/>
    <s v="Denise Monton"/>
    <x v="1"/>
    <s v="United States"/>
    <x v="96"/>
    <x v="23"/>
    <n v="50315"/>
    <x v="2"/>
    <s v="TEC-PH-10001580"/>
    <x v="2"/>
    <x v="7"/>
    <s v="Logitech Mobile Speakerphone P710e - speaker phone"/>
    <x v="2795"/>
    <n v="3"/>
    <n v="0"/>
    <n v="109.33379999999998"/>
  </r>
  <r>
    <n v="3524"/>
    <x v="1747"/>
    <x v="0"/>
    <x v="64"/>
    <d v="2013-09-11T00:00:00"/>
    <s v="Standard Class"/>
    <s v="ML-17395"/>
    <s v="Marina Lichtenstein"/>
    <x v="1"/>
    <s v="United States"/>
    <x v="70"/>
    <x v="1"/>
    <n v="92105"/>
    <x v="1"/>
    <s v="TEC-AC-10002345"/>
    <x v="2"/>
    <x v="11"/>
    <s v="HP Standard 104 key PS/2 Keyboard"/>
    <x v="2796"/>
    <n v="8"/>
    <n v="0"/>
    <n v="29"/>
  </r>
  <r>
    <n v="3525"/>
    <x v="1748"/>
    <x v="0"/>
    <x v="390"/>
    <d v="2013-11-29T00:00:00"/>
    <s v="Standard Class"/>
    <s v="GA-14515"/>
    <s v="George Ashbrook"/>
    <x v="0"/>
    <s v="United States"/>
    <x v="61"/>
    <x v="5"/>
    <n v="75081"/>
    <x v="2"/>
    <s v="TEC-PH-10004120"/>
    <x v="2"/>
    <x v="7"/>
    <s v="AT&amp;T 1080 Phone"/>
    <x v="2797"/>
    <n v="6"/>
    <n v="0.2"/>
    <n v="49.316399999999987"/>
  </r>
  <r>
    <n v="3526"/>
    <x v="1749"/>
    <x v="3"/>
    <x v="389"/>
    <d v="2014-12-16T00:00:00"/>
    <s v="Second Class"/>
    <s v="SU-20665"/>
    <s v="Stephanie Ulpright"/>
    <x v="2"/>
    <s v="United States"/>
    <x v="25"/>
    <x v="35"/>
    <n v="39212"/>
    <x v="0"/>
    <s v="TEC-AC-10001838"/>
    <x v="2"/>
    <x v="11"/>
    <s v="Razer Tiamat Over Ear 7.1 Surround Sound PC Gaming Headset"/>
    <x v="2798"/>
    <n v="3"/>
    <n v="0"/>
    <n v="257.98710000000005"/>
  </r>
  <r>
    <n v="3527"/>
    <x v="1749"/>
    <x v="3"/>
    <x v="389"/>
    <d v="2014-12-16T00:00:00"/>
    <s v="Second Class"/>
    <s v="SU-20665"/>
    <s v="Stephanie Ulpright"/>
    <x v="2"/>
    <s v="United States"/>
    <x v="25"/>
    <x v="35"/>
    <n v="39212"/>
    <x v="0"/>
    <s v="TEC-PH-10000148"/>
    <x v="2"/>
    <x v="7"/>
    <s v="Cyber Acoustics AC-202b Speech Recognition Stereo Headset"/>
    <x v="2799"/>
    <n v="3"/>
    <n v="0"/>
    <n v="0.77940000000000076"/>
  </r>
  <r>
    <n v="3528"/>
    <x v="1749"/>
    <x v="3"/>
    <x v="389"/>
    <d v="2014-12-16T00:00:00"/>
    <s v="Second Class"/>
    <s v="SU-20665"/>
    <s v="Stephanie Ulpright"/>
    <x v="2"/>
    <s v="United States"/>
    <x v="25"/>
    <x v="35"/>
    <n v="39212"/>
    <x v="0"/>
    <s v="OFF-BI-10003476"/>
    <x v="1"/>
    <x v="8"/>
    <s v="Avery Metallic Poly Binders"/>
    <x v="2800"/>
    <n v="8"/>
    <n v="0"/>
    <n v="22.0032"/>
  </r>
  <r>
    <n v="3529"/>
    <x v="1750"/>
    <x v="0"/>
    <x v="890"/>
    <d v="2013-06-30T00:00:00"/>
    <s v="Standard Class"/>
    <s v="BD-11320"/>
    <s v="Bill Donatelli"/>
    <x v="0"/>
    <s v="United States"/>
    <x v="70"/>
    <x v="1"/>
    <n v="92024"/>
    <x v="1"/>
    <s v="TEC-PH-10004833"/>
    <x v="2"/>
    <x v="7"/>
    <s v="Macally Suction Cup Mount"/>
    <x v="2801"/>
    <n v="4"/>
    <n v="0.2"/>
    <n v="-9.56"/>
  </r>
  <r>
    <n v="3530"/>
    <x v="1751"/>
    <x v="1"/>
    <x v="14"/>
    <d v="2012-09-23T00:00:00"/>
    <s v="Standard Class"/>
    <s v="DB-13405"/>
    <s v="Denny Blanton"/>
    <x v="0"/>
    <s v="United States"/>
    <x v="333"/>
    <x v="2"/>
    <n v="32839"/>
    <x v="0"/>
    <s v="TEC-AC-10001465"/>
    <x v="2"/>
    <x v="11"/>
    <s v="SanDisk Cruzer 64 GB USB Flash Drive"/>
    <x v="2802"/>
    <n v="3"/>
    <n v="0.2"/>
    <n v="10.895999999999987"/>
  </r>
  <r>
    <n v="3531"/>
    <x v="1752"/>
    <x v="0"/>
    <x v="288"/>
    <d v="2013-05-24T00:00:00"/>
    <s v="Standard Class"/>
    <s v="RP-19855"/>
    <s v="Roy Phan"/>
    <x v="1"/>
    <s v="United States"/>
    <x v="240"/>
    <x v="14"/>
    <n v="47905"/>
    <x v="2"/>
    <s v="OFF-AR-10003056"/>
    <x v="1"/>
    <x v="6"/>
    <s v="Newell 341"/>
    <x v="1591"/>
    <n v="5"/>
    <n v="0"/>
    <n v="6.2059999999999977"/>
  </r>
  <r>
    <n v="3532"/>
    <x v="1753"/>
    <x v="0"/>
    <x v="316"/>
    <d v="2013-05-29T00:00:00"/>
    <s v="Same Day"/>
    <s v="EH-13765"/>
    <s v="Edward Hooks"/>
    <x v="1"/>
    <s v="United States"/>
    <x v="20"/>
    <x v="15"/>
    <n v="10035"/>
    <x v="3"/>
    <s v="OFF-SU-10001218"/>
    <x v="1"/>
    <x v="14"/>
    <s v="Fiskars Softgrip Scissors"/>
    <x v="2803"/>
    <n v="5"/>
    <n v="0"/>
    <n v="15.372000000000003"/>
  </r>
  <r>
    <n v="3533"/>
    <x v="1754"/>
    <x v="2"/>
    <x v="891"/>
    <d v="2011-04-23T00:00:00"/>
    <s v="Standard Class"/>
    <s v="JL-15835"/>
    <s v="John Lee"/>
    <x v="0"/>
    <s v="United States"/>
    <x v="1"/>
    <x v="1"/>
    <n v="90049"/>
    <x v="1"/>
    <s v="TEC-MA-10002859"/>
    <x v="2"/>
    <x v="15"/>
    <s v="Ativa MDM8000 8-Sheet Micro-Cut Shredder"/>
    <x v="2804"/>
    <n v="4"/>
    <n v="0.2"/>
    <n v="97.189199999999985"/>
  </r>
  <r>
    <n v="3534"/>
    <x v="1754"/>
    <x v="2"/>
    <x v="891"/>
    <d v="2011-04-23T00:00:00"/>
    <s v="Standard Class"/>
    <s v="JL-15835"/>
    <s v="John Lee"/>
    <x v="0"/>
    <s v="United States"/>
    <x v="1"/>
    <x v="1"/>
    <n v="90049"/>
    <x v="1"/>
    <s v="OFF-AR-10002375"/>
    <x v="1"/>
    <x v="6"/>
    <s v="Newell 351"/>
    <x v="2805"/>
    <n v="4"/>
    <n v="0"/>
    <n v="3.8047999999999984"/>
  </r>
  <r>
    <n v="3535"/>
    <x v="1754"/>
    <x v="2"/>
    <x v="891"/>
    <d v="2011-04-23T00:00:00"/>
    <s v="Standard Class"/>
    <s v="JL-15835"/>
    <s v="John Lee"/>
    <x v="0"/>
    <s v="United States"/>
    <x v="1"/>
    <x v="1"/>
    <n v="90049"/>
    <x v="1"/>
    <s v="OFF-AR-10000657"/>
    <x v="1"/>
    <x v="6"/>
    <s v="Binney &amp; Smith inkTank Desk Highlighter, Chisel Tip, Yellow, 12/Box"/>
    <x v="2806"/>
    <n v="5"/>
    <n v="0"/>
    <n v="3.547499999999999"/>
  </r>
  <r>
    <n v="3536"/>
    <x v="1754"/>
    <x v="2"/>
    <x v="891"/>
    <d v="2011-04-23T00:00:00"/>
    <s v="Standard Class"/>
    <s v="JL-15835"/>
    <s v="John Lee"/>
    <x v="0"/>
    <s v="United States"/>
    <x v="1"/>
    <x v="1"/>
    <n v="90049"/>
    <x v="1"/>
    <s v="OFF-FA-10000134"/>
    <x v="1"/>
    <x v="13"/>
    <s v="Advantus Push Pins, Aluminum Head"/>
    <x v="2807"/>
    <n v="2"/>
    <n v="0"/>
    <n v="3.6021999999999998"/>
  </r>
  <r>
    <n v="3537"/>
    <x v="1755"/>
    <x v="0"/>
    <x v="26"/>
    <d v="2013-06-21T00:00:00"/>
    <s v="Second Class"/>
    <s v="FM-14380"/>
    <s v="Fred McMath"/>
    <x v="0"/>
    <s v="United States"/>
    <x v="20"/>
    <x v="15"/>
    <n v="10024"/>
    <x v="3"/>
    <s v="OFF-ST-10000419"/>
    <x v="1"/>
    <x v="4"/>
    <s v="Rogers Jumbo File, Granite"/>
    <x v="1360"/>
    <n v="3"/>
    <n v="0"/>
    <n v="0.4073999999999991"/>
  </r>
  <r>
    <n v="3538"/>
    <x v="1756"/>
    <x v="2"/>
    <x v="309"/>
    <d v="2011-05-09T00:00:00"/>
    <s v="Same Day"/>
    <s v="SB-20290"/>
    <s v="Sean Braxton"/>
    <x v="1"/>
    <s v="United States"/>
    <x v="0"/>
    <x v="0"/>
    <n v="42420"/>
    <x v="0"/>
    <s v="OFF-ST-10000107"/>
    <x v="1"/>
    <x v="4"/>
    <s v="Fellowes Super Stor/Drawer"/>
    <x v="2808"/>
    <n v="3"/>
    <n v="0"/>
    <n v="14.984999999999992"/>
  </r>
  <r>
    <n v="3539"/>
    <x v="1756"/>
    <x v="2"/>
    <x v="309"/>
    <d v="2011-05-09T00:00:00"/>
    <s v="Same Day"/>
    <s v="SB-20290"/>
    <s v="Sean Braxton"/>
    <x v="1"/>
    <s v="United States"/>
    <x v="0"/>
    <x v="0"/>
    <n v="42420"/>
    <x v="0"/>
    <s v="OFF-LA-10001641"/>
    <x v="1"/>
    <x v="2"/>
    <s v="Avery 518"/>
    <x v="1242"/>
    <n v="3"/>
    <n v="0"/>
    <n v="4.5359999999999996"/>
  </r>
  <r>
    <n v="3540"/>
    <x v="1756"/>
    <x v="2"/>
    <x v="309"/>
    <d v="2011-05-09T00:00:00"/>
    <s v="Same Day"/>
    <s v="SB-20290"/>
    <s v="Sean Braxton"/>
    <x v="1"/>
    <s v="United States"/>
    <x v="0"/>
    <x v="0"/>
    <n v="42420"/>
    <x v="0"/>
    <s v="OFF-LA-10003121"/>
    <x v="1"/>
    <x v="2"/>
    <s v="Avery 506"/>
    <x v="2809"/>
    <n v="5"/>
    <n v="0"/>
    <n v="9.4989999999999988"/>
  </r>
  <r>
    <n v="3541"/>
    <x v="1756"/>
    <x v="2"/>
    <x v="309"/>
    <d v="2011-05-09T00:00:00"/>
    <s v="Same Day"/>
    <s v="SB-20290"/>
    <s v="Sean Braxton"/>
    <x v="1"/>
    <s v="United States"/>
    <x v="0"/>
    <x v="0"/>
    <n v="42420"/>
    <x v="0"/>
    <s v="OFF-PA-10002689"/>
    <x v="1"/>
    <x v="10"/>
    <s v="Weyerhaeuser First Choice Laser/Copy Paper (20Lb. and 88 Bright)"/>
    <x v="1568"/>
    <n v="7"/>
    <n v="0"/>
    <n v="21.772800000000004"/>
  </r>
  <r>
    <n v="3542"/>
    <x v="1757"/>
    <x v="0"/>
    <x v="31"/>
    <d v="2013-09-21T00:00:00"/>
    <s v="First Class"/>
    <s v="SV-20365"/>
    <s v="Seth Vernon"/>
    <x v="0"/>
    <s v="United States"/>
    <x v="38"/>
    <x v="24"/>
    <n v="43229"/>
    <x v="3"/>
    <s v="FUR-FU-10002107"/>
    <x v="0"/>
    <x v="5"/>
    <s v="Eldon Pizzaz Desk Accessories"/>
    <x v="2810"/>
    <n v="3"/>
    <n v="0.2"/>
    <n v="1.6055999999999999"/>
  </r>
  <r>
    <n v="3543"/>
    <x v="1757"/>
    <x v="0"/>
    <x v="31"/>
    <d v="2013-09-21T00:00:00"/>
    <s v="First Class"/>
    <s v="SV-20365"/>
    <s v="Seth Vernon"/>
    <x v="0"/>
    <s v="United States"/>
    <x v="38"/>
    <x v="24"/>
    <n v="43229"/>
    <x v="3"/>
    <s v="FUR-CH-10002647"/>
    <x v="0"/>
    <x v="1"/>
    <s v="Situations Contoured Folding Chairs, 4/Set"/>
    <x v="2811"/>
    <n v="2"/>
    <n v="0.3"/>
    <n v="-7.0979999999999919"/>
  </r>
  <r>
    <n v="3544"/>
    <x v="1757"/>
    <x v="0"/>
    <x v="31"/>
    <d v="2013-09-21T00:00:00"/>
    <s v="First Class"/>
    <s v="SV-20365"/>
    <s v="Seth Vernon"/>
    <x v="0"/>
    <s v="United States"/>
    <x v="38"/>
    <x v="24"/>
    <n v="43229"/>
    <x v="3"/>
    <s v="OFF-AR-10002257"/>
    <x v="1"/>
    <x v="6"/>
    <s v="Eldon Spacemaker Box, Quick-Snap Lid, Clear"/>
    <x v="2812"/>
    <n v="1"/>
    <n v="0.2"/>
    <n v="0.36739999999999962"/>
  </r>
  <r>
    <n v="3545"/>
    <x v="1758"/>
    <x v="3"/>
    <x v="331"/>
    <d v="2014-12-26T00:00:00"/>
    <s v="Second Class"/>
    <s v="MM-17920"/>
    <s v="Michael Moore"/>
    <x v="0"/>
    <s v="United States"/>
    <x v="284"/>
    <x v="5"/>
    <n v="77840"/>
    <x v="2"/>
    <s v="OFF-PA-10004519"/>
    <x v="1"/>
    <x v="10"/>
    <s v="Spiral Phone Message Books with Labels by Adams"/>
    <x v="2813"/>
    <n v="8"/>
    <n v="0.2"/>
    <n v="10.393600000000001"/>
  </r>
  <r>
    <n v="3546"/>
    <x v="1758"/>
    <x v="3"/>
    <x v="331"/>
    <d v="2014-12-26T00:00:00"/>
    <s v="Second Class"/>
    <s v="MM-17920"/>
    <s v="Michael Moore"/>
    <x v="0"/>
    <s v="United States"/>
    <x v="284"/>
    <x v="5"/>
    <n v="77840"/>
    <x v="2"/>
    <s v="OFF-AP-10001947"/>
    <x v="1"/>
    <x v="9"/>
    <s v="Acco 6 Outlet Guardian Premium Plus Surge Suppressor"/>
    <x v="2814"/>
    <n v="8"/>
    <n v="0.8"/>
    <n v="-74.74560000000001"/>
  </r>
  <r>
    <n v="3547"/>
    <x v="1759"/>
    <x v="3"/>
    <x v="505"/>
    <d v="2014-11-02T00:00:00"/>
    <s v="First Class"/>
    <s v="RD-19810"/>
    <s v="Ross DeVincentis"/>
    <x v="2"/>
    <s v="United States"/>
    <x v="102"/>
    <x v="0"/>
    <n v="40475"/>
    <x v="0"/>
    <s v="OFF-ST-10004963"/>
    <x v="1"/>
    <x v="4"/>
    <s v="Eldon Gobal File Keepers"/>
    <x v="2815"/>
    <n v="7"/>
    <n v="0"/>
    <n v="4.2391999999999932"/>
  </r>
  <r>
    <n v="3548"/>
    <x v="1759"/>
    <x v="3"/>
    <x v="505"/>
    <d v="2014-11-02T00:00:00"/>
    <s v="First Class"/>
    <s v="RD-19810"/>
    <s v="Ross DeVincentis"/>
    <x v="2"/>
    <s v="United States"/>
    <x v="102"/>
    <x v="0"/>
    <n v="40475"/>
    <x v="0"/>
    <s v="OFF-SU-10002573"/>
    <x v="1"/>
    <x v="14"/>
    <s v="Acme 10&quot; Easy Grip Assistive Scissors"/>
    <x v="1530"/>
    <n v="2"/>
    <n v="0"/>
    <n v="10.517999999999997"/>
  </r>
  <r>
    <n v="3549"/>
    <x v="1759"/>
    <x v="3"/>
    <x v="505"/>
    <d v="2014-11-02T00:00:00"/>
    <s v="First Class"/>
    <s v="RD-19810"/>
    <s v="Ross DeVincentis"/>
    <x v="2"/>
    <s v="United States"/>
    <x v="102"/>
    <x v="0"/>
    <n v="40475"/>
    <x v="0"/>
    <s v="FUR-CH-10000553"/>
    <x v="0"/>
    <x v="1"/>
    <s v="Metal Folding Chairs, Beige, 4/Carton"/>
    <x v="2816"/>
    <n v="1"/>
    <n v="0"/>
    <n v="9.1637999999999984"/>
  </r>
  <r>
    <n v="3550"/>
    <x v="1759"/>
    <x v="3"/>
    <x v="505"/>
    <d v="2014-11-02T00:00:00"/>
    <s v="First Class"/>
    <s v="RD-19810"/>
    <s v="Ross DeVincentis"/>
    <x v="2"/>
    <s v="United States"/>
    <x v="102"/>
    <x v="0"/>
    <n v="40475"/>
    <x v="0"/>
    <s v="OFF-LA-10001982"/>
    <x v="1"/>
    <x v="2"/>
    <s v="Smead Alpha-Z Color-Coded Name Labels First Letter Starter Set"/>
    <x v="59"/>
    <n v="8"/>
    <n v="0"/>
    <n v="14.399999999999999"/>
  </r>
  <r>
    <n v="3551"/>
    <x v="1760"/>
    <x v="0"/>
    <x v="892"/>
    <d v="2013-04-03T00:00:00"/>
    <s v="Second Class"/>
    <s v="ME-17320"/>
    <s v="Maria Etezadi"/>
    <x v="2"/>
    <s v="United States"/>
    <x v="22"/>
    <x v="10"/>
    <n v="60653"/>
    <x v="2"/>
    <s v="OFF-PA-10001295"/>
    <x v="1"/>
    <x v="10"/>
    <s v="Computer Printout Paper with Letter-Trim Perforations"/>
    <x v="2817"/>
    <n v="3"/>
    <n v="0.2"/>
    <n v="15.934799999999997"/>
  </r>
  <r>
    <n v="3552"/>
    <x v="1760"/>
    <x v="0"/>
    <x v="892"/>
    <d v="2013-04-03T00:00:00"/>
    <s v="Second Class"/>
    <s v="ME-17320"/>
    <s v="Maria Etezadi"/>
    <x v="2"/>
    <s v="United States"/>
    <x v="22"/>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x v="22"/>
    <x v="10"/>
    <n v="60653"/>
    <x v="2"/>
    <s v="TEC-PH-10001254"/>
    <x v="2"/>
    <x v="7"/>
    <s v="Jabra BIZ 2300 Duo QD Duo Corded Headset"/>
    <x v="2819"/>
    <n v="8"/>
    <n v="0.2"/>
    <n v="60.955199999999962"/>
  </r>
  <r>
    <n v="3554"/>
    <x v="1761"/>
    <x v="3"/>
    <x v="51"/>
    <d v="2014-11-27T00:00:00"/>
    <s v="Second Class"/>
    <s v="FH-14275"/>
    <s v="Frank Hawley"/>
    <x v="1"/>
    <s v="United States"/>
    <x v="10"/>
    <x v="9"/>
    <n v="19120"/>
    <x v="3"/>
    <s v="OFF-BI-10001658"/>
    <x v="1"/>
    <x v="8"/>
    <s v="GBC Standard Therm-A-Bind Covers"/>
    <x v="2820"/>
    <n v="1"/>
    <n v="0.7"/>
    <n v="-5.9807999999999986"/>
  </r>
  <r>
    <n v="3555"/>
    <x v="1762"/>
    <x v="2"/>
    <x v="893"/>
    <d v="2011-03-26T00:00:00"/>
    <s v="Second Class"/>
    <s v="PO-18865"/>
    <s v="Patrick O'Donnell"/>
    <x v="0"/>
    <s v="United States"/>
    <x v="1"/>
    <x v="1"/>
    <n v="90036"/>
    <x v="1"/>
    <s v="OFF-ST-10000585"/>
    <x v="1"/>
    <x v="4"/>
    <s v="Economy Rollaway Files"/>
    <x v="610"/>
    <n v="2"/>
    <n v="0"/>
    <n v="85.903999999999996"/>
  </r>
  <r>
    <n v="3556"/>
    <x v="1762"/>
    <x v="2"/>
    <x v="893"/>
    <d v="2011-03-26T00:00:00"/>
    <s v="Second Class"/>
    <s v="PO-18865"/>
    <s v="Patrick O'Donnell"/>
    <x v="0"/>
    <s v="United States"/>
    <x v="1"/>
    <x v="1"/>
    <n v="90036"/>
    <x v="1"/>
    <s v="TEC-PH-10003484"/>
    <x v="2"/>
    <x v="7"/>
    <s v="Ooma Telo VoIP Home Phone System"/>
    <x v="2821"/>
    <n v="6"/>
    <n v="0.2"/>
    <n v="37.797000000000025"/>
  </r>
  <r>
    <n v="3557"/>
    <x v="1763"/>
    <x v="3"/>
    <x v="96"/>
    <d v="2014-12-06T00:00:00"/>
    <s v="Standard Class"/>
    <s v="CC-12550"/>
    <s v="Clay Cheatham"/>
    <x v="0"/>
    <s v="United States"/>
    <x v="1"/>
    <x v="1"/>
    <n v="90008"/>
    <x v="1"/>
    <s v="OFF-PA-10004735"/>
    <x v="1"/>
    <x v="10"/>
    <s v="Xerox 1905"/>
    <x v="1568"/>
    <n v="7"/>
    <n v="0"/>
    <n v="21.772800000000004"/>
  </r>
  <r>
    <n v="3558"/>
    <x v="1763"/>
    <x v="3"/>
    <x v="96"/>
    <d v="2014-12-06T00:00:00"/>
    <s v="Standard Class"/>
    <s v="CC-12550"/>
    <s v="Clay Cheatham"/>
    <x v="0"/>
    <s v="United States"/>
    <x v="1"/>
    <x v="1"/>
    <n v="90008"/>
    <x v="1"/>
    <s v="OFF-BI-10003429"/>
    <x v="1"/>
    <x v="8"/>
    <s v="Cardinal HOLDit! Binder Insert Strips,Extra Strips"/>
    <x v="2822"/>
    <n v="2"/>
    <n v="0.2"/>
    <n v="3.6714000000000002"/>
  </r>
  <r>
    <n v="3559"/>
    <x v="1764"/>
    <x v="3"/>
    <x v="659"/>
    <d v="2014-11-13T00:00:00"/>
    <s v="Standard Class"/>
    <s v="TS-21505"/>
    <s v="Tony Sayre"/>
    <x v="0"/>
    <s v="United States"/>
    <x v="8"/>
    <x v="1"/>
    <n v="94122"/>
    <x v="1"/>
    <s v="OFF-BI-10002982"/>
    <x v="1"/>
    <x v="8"/>
    <s v="Avery Self-Adhesive Photo Pockets for Polaroid Photos"/>
    <x v="2823"/>
    <n v="4"/>
    <n v="0.2"/>
    <n v="7.6271999999999984"/>
  </r>
  <r>
    <n v="3560"/>
    <x v="1764"/>
    <x v="3"/>
    <x v="659"/>
    <d v="2014-11-13T00:00:00"/>
    <s v="Standard Class"/>
    <s v="TS-21505"/>
    <s v="Tony Sayre"/>
    <x v="0"/>
    <s v="United States"/>
    <x v="8"/>
    <x v="1"/>
    <n v="94122"/>
    <x v="1"/>
    <s v="TEC-AC-10004975"/>
    <x v="2"/>
    <x v="11"/>
    <s v="Plantronics Audio 995 Wireless Stereo Headset"/>
    <x v="2824"/>
    <n v="4"/>
    <n v="0"/>
    <n v="145.13400000000001"/>
  </r>
  <r>
    <n v="3561"/>
    <x v="1765"/>
    <x v="3"/>
    <x v="507"/>
    <d v="2014-09-10T00:00:00"/>
    <s v="Second Class"/>
    <s v="MD-17350"/>
    <s v="Maribeth Dona"/>
    <x v="0"/>
    <s v="United States"/>
    <x v="59"/>
    <x v="24"/>
    <n v="44312"/>
    <x v="3"/>
    <s v="OFF-AR-10002335"/>
    <x v="1"/>
    <x v="6"/>
    <s v="DIXON Oriole Pencils"/>
    <x v="2825"/>
    <n v="4"/>
    <n v="0.2"/>
    <n v="0.61920000000000019"/>
  </r>
  <r>
    <n v="3562"/>
    <x v="1765"/>
    <x v="3"/>
    <x v="507"/>
    <d v="2014-09-10T00:00:00"/>
    <s v="Second Class"/>
    <s v="MD-17350"/>
    <s v="Maribeth Dona"/>
    <x v="0"/>
    <s v="United States"/>
    <x v="59"/>
    <x v="24"/>
    <n v="44312"/>
    <x v="3"/>
    <s v="OFF-BI-10004001"/>
    <x v="1"/>
    <x v="8"/>
    <s v="GBC Recycled VeloBinder Covers"/>
    <x v="2826"/>
    <n v="5"/>
    <n v="0.7"/>
    <n v="-20.448"/>
  </r>
  <r>
    <n v="3563"/>
    <x v="1765"/>
    <x v="3"/>
    <x v="507"/>
    <d v="2014-09-10T00:00:00"/>
    <s v="Second Class"/>
    <s v="MD-17350"/>
    <s v="Maribeth Dona"/>
    <x v="0"/>
    <s v="United States"/>
    <x v="59"/>
    <x v="24"/>
    <n v="44312"/>
    <x v="3"/>
    <s v="OFF-BI-10001634"/>
    <x v="1"/>
    <x v="8"/>
    <s v="Wilson Jones Active Use Binders"/>
    <x v="2827"/>
    <n v="2"/>
    <n v="0.7"/>
    <n v="-3.0575999999999999"/>
  </r>
  <r>
    <n v="3564"/>
    <x v="1765"/>
    <x v="3"/>
    <x v="507"/>
    <d v="2014-09-10T00:00:00"/>
    <s v="Second Class"/>
    <s v="MD-17350"/>
    <s v="Maribeth Dona"/>
    <x v="0"/>
    <s v="United States"/>
    <x v="59"/>
    <x v="24"/>
    <n v="44312"/>
    <x v="3"/>
    <s v="OFF-PA-10000007"/>
    <x v="1"/>
    <x v="10"/>
    <s v="Telephone Message Books with Fax/Mobile Section, 4 1/4&quot; x 6&quot;"/>
    <x v="2828"/>
    <n v="4"/>
    <n v="0.2"/>
    <n v="3.7439999999999993"/>
  </r>
  <r>
    <n v="3565"/>
    <x v="1766"/>
    <x v="0"/>
    <x v="894"/>
    <d v="2013-07-07T00:00:00"/>
    <s v="First Class"/>
    <s v="GT-14755"/>
    <s v="Guy Thornton"/>
    <x v="0"/>
    <s v="United States"/>
    <x v="1"/>
    <x v="1"/>
    <n v="90049"/>
    <x v="1"/>
    <s v="OFF-PA-10000552"/>
    <x v="1"/>
    <x v="10"/>
    <s v="Xerox 200"/>
    <x v="91"/>
    <n v="2"/>
    <n v="0"/>
    <n v="6.2208000000000006"/>
  </r>
  <r>
    <n v="3566"/>
    <x v="1766"/>
    <x v="0"/>
    <x v="894"/>
    <d v="2013-07-07T00:00:00"/>
    <s v="First Class"/>
    <s v="GT-14755"/>
    <s v="Guy Thornton"/>
    <x v="0"/>
    <s v="United States"/>
    <x v="1"/>
    <x v="1"/>
    <n v="90049"/>
    <x v="1"/>
    <s v="OFF-FA-10001135"/>
    <x v="1"/>
    <x v="13"/>
    <s v="Brites Rubber Bands, 1 1/2 oz. Box"/>
    <x v="536"/>
    <n v="2"/>
    <n v="0"/>
    <n v="7.9200000000000159E-2"/>
  </r>
  <r>
    <n v="3567"/>
    <x v="1767"/>
    <x v="3"/>
    <x v="210"/>
    <d v="2014-09-15T00:00:00"/>
    <s v="Standard Class"/>
    <s v="RD-19660"/>
    <s v="Robert Dilbeck"/>
    <x v="2"/>
    <s v="United States"/>
    <x v="44"/>
    <x v="25"/>
    <n v="64055"/>
    <x v="2"/>
    <s v="OFF-BI-10003650"/>
    <x v="1"/>
    <x v="8"/>
    <s v="GBC DocuBind 300 Electric Binding Machine"/>
    <x v="2829"/>
    <n v="3"/>
    <n v="0"/>
    <n v="757.41120000000001"/>
  </r>
  <r>
    <n v="3568"/>
    <x v="1768"/>
    <x v="0"/>
    <x v="369"/>
    <d v="2013-09-15T00:00:00"/>
    <s v="Second Class"/>
    <s v="DB-12910"/>
    <s v="Daniel Byrd"/>
    <x v="2"/>
    <s v="United States"/>
    <x v="61"/>
    <x v="5"/>
    <n v="75220"/>
    <x v="2"/>
    <s v="FUR-FU-10003832"/>
    <x v="0"/>
    <x v="5"/>
    <s v="Eldon Expressions Punched Metal &amp; Wood Desk Accessories, Black &amp; Cherry"/>
    <x v="1660"/>
    <n v="4"/>
    <n v="0.6"/>
    <n v="-12.006399999999999"/>
  </r>
  <r>
    <n v="3569"/>
    <x v="1769"/>
    <x v="3"/>
    <x v="445"/>
    <d v="2014-07-04T00:00:00"/>
    <s v="Same Day"/>
    <s v="JK-15640"/>
    <s v="Jim Kriz"/>
    <x v="2"/>
    <s v="United States"/>
    <x v="4"/>
    <x v="4"/>
    <n v="98105"/>
    <x v="1"/>
    <s v="TEC-AC-10003628"/>
    <x v="2"/>
    <x v="11"/>
    <s v="Logitech 910-002974 M325 Wireless Mouse for Web Scrolling"/>
    <x v="2830"/>
    <n v="2"/>
    <n v="0"/>
    <n v="26.391200000000005"/>
  </r>
  <r>
    <n v="3570"/>
    <x v="1769"/>
    <x v="3"/>
    <x v="445"/>
    <d v="2014-07-04T00:00:00"/>
    <s v="Same Day"/>
    <s v="JK-15640"/>
    <s v="Jim Kriz"/>
    <x v="2"/>
    <s v="United States"/>
    <x v="4"/>
    <x v="4"/>
    <n v="98105"/>
    <x v="1"/>
    <s v="TEC-MA-10001148"/>
    <x v="2"/>
    <x v="15"/>
    <s v="Okidata MB491 Multifunction Printer"/>
    <x v="2831"/>
    <n v="6"/>
    <n v="0.2"/>
    <n v="209.58000000000004"/>
  </r>
  <r>
    <n v="3571"/>
    <x v="1769"/>
    <x v="3"/>
    <x v="445"/>
    <d v="2014-07-04T00:00:00"/>
    <s v="Same Day"/>
    <s v="JK-15640"/>
    <s v="Jim Kriz"/>
    <x v="2"/>
    <s v="United States"/>
    <x v="4"/>
    <x v="4"/>
    <n v="98105"/>
    <x v="1"/>
    <s v="TEC-AC-10002049"/>
    <x v="2"/>
    <x v="11"/>
    <s v="Plantronics Savi W720 Multi-Device Wireless Headset System"/>
    <x v="2832"/>
    <n v="4"/>
    <n v="0"/>
    <n v="742.63200000000006"/>
  </r>
  <r>
    <n v="3572"/>
    <x v="1769"/>
    <x v="3"/>
    <x v="445"/>
    <d v="2014-07-04T00:00:00"/>
    <s v="Same Day"/>
    <s v="JK-15640"/>
    <s v="Jim Kriz"/>
    <x v="2"/>
    <s v="United States"/>
    <x v="4"/>
    <x v="4"/>
    <n v="98105"/>
    <x v="1"/>
    <s v="TEC-PH-10000702"/>
    <x v="2"/>
    <x v="7"/>
    <s v="Square Credit Card Reader, 4 1/2&quot; x 4 1/2&quot; x 1&quot;, White"/>
    <x v="465"/>
    <n v="1"/>
    <n v="0.2"/>
    <n v="2.6972999999999994"/>
  </r>
  <r>
    <n v="3573"/>
    <x v="1770"/>
    <x v="3"/>
    <x v="222"/>
    <d v="2014-07-05T00:00:00"/>
    <s v="Standard Class"/>
    <s v="FC-14335"/>
    <s v="Fred Chung"/>
    <x v="1"/>
    <s v="United States"/>
    <x v="279"/>
    <x v="5"/>
    <n v="75150"/>
    <x v="2"/>
    <s v="OFF-PA-10003953"/>
    <x v="1"/>
    <x v="10"/>
    <s v="Xerox 218"/>
    <x v="1182"/>
    <n v="1"/>
    <n v="0.2"/>
    <n v="1.8144"/>
  </r>
  <r>
    <n v="3574"/>
    <x v="1771"/>
    <x v="3"/>
    <x v="783"/>
    <d v="2014-08-13T00:00:00"/>
    <s v="Standard Class"/>
    <s v="JW-15955"/>
    <s v="Joni Wasserman"/>
    <x v="0"/>
    <s v="United States"/>
    <x v="85"/>
    <x v="15"/>
    <n v="11561"/>
    <x v="3"/>
    <s v="OFF-AR-10003602"/>
    <x v="1"/>
    <x v="6"/>
    <s v="Quartet Omega Colored Chalk, 12/Pack"/>
    <x v="2643"/>
    <n v="2"/>
    <n v="0"/>
    <n v="5.4895999999999994"/>
  </r>
  <r>
    <n v="3575"/>
    <x v="1771"/>
    <x v="3"/>
    <x v="783"/>
    <d v="2014-08-13T00:00:00"/>
    <s v="Standard Class"/>
    <s v="JW-15955"/>
    <s v="Joni Wasserman"/>
    <x v="0"/>
    <s v="United States"/>
    <x v="85"/>
    <x v="15"/>
    <n v="11561"/>
    <x v="3"/>
    <s v="OFF-AR-10004062"/>
    <x v="1"/>
    <x v="6"/>
    <s v="Staples"/>
    <x v="2833"/>
    <n v="10"/>
    <n v="0"/>
    <n v="26.200000000000003"/>
  </r>
  <r>
    <n v="3576"/>
    <x v="1772"/>
    <x v="1"/>
    <x v="531"/>
    <d v="2012-03-24T00:00:00"/>
    <s v="Standard Class"/>
    <s v="DC-12850"/>
    <s v="Dan Campbell"/>
    <x v="0"/>
    <s v="United States"/>
    <x v="368"/>
    <x v="2"/>
    <n v="33161"/>
    <x v="0"/>
    <s v="OFF-PA-10001560"/>
    <x v="1"/>
    <x v="10"/>
    <s v="Adams Telephone Message Books, 5 1/4” x 11”"/>
    <x v="2834"/>
    <n v="3"/>
    <n v="0.2"/>
    <n v="4.8924000000000003"/>
  </r>
  <r>
    <n v="3577"/>
    <x v="1773"/>
    <x v="0"/>
    <x v="843"/>
    <d v="2013-06-12T00:00:00"/>
    <s v="Standard Class"/>
    <s v="FM-14290"/>
    <s v="Frank Merwin"/>
    <x v="2"/>
    <s v="United States"/>
    <x v="329"/>
    <x v="1"/>
    <n v="93309"/>
    <x v="1"/>
    <s v="OFF-BI-10003305"/>
    <x v="1"/>
    <x v="8"/>
    <s v="Avery Hanging File Binders"/>
    <x v="2835"/>
    <n v="1"/>
    <n v="0.2"/>
    <n v="1.5547999999999997"/>
  </r>
  <r>
    <n v="3578"/>
    <x v="1773"/>
    <x v="0"/>
    <x v="843"/>
    <d v="2013-06-12T00:00:00"/>
    <s v="Standard Class"/>
    <s v="FM-14290"/>
    <s v="Frank Merwin"/>
    <x v="2"/>
    <s v="United States"/>
    <x v="329"/>
    <x v="1"/>
    <n v="93309"/>
    <x v="1"/>
    <s v="OFF-PA-10004000"/>
    <x v="1"/>
    <x v="10"/>
    <s v="While You Were Out Pads, 50 per Pad, 4 x 5 1/4, Green Cycle"/>
    <x v="2836"/>
    <n v="1"/>
    <n v="0"/>
    <n v="2.3177000000000003"/>
  </r>
  <r>
    <n v="3579"/>
    <x v="1774"/>
    <x v="0"/>
    <x v="197"/>
    <d v="2013-07-30T00:00:00"/>
    <s v="Standard Class"/>
    <s v="MT-17815"/>
    <s v="Meg Tillman"/>
    <x v="0"/>
    <s v="United States"/>
    <x v="25"/>
    <x v="35"/>
    <n v="39212"/>
    <x v="0"/>
    <s v="OFF-ST-10000321"/>
    <x v="1"/>
    <x v="4"/>
    <s v="Akro Stacking Bins"/>
    <x v="2837"/>
    <n v="1"/>
    <n v="0"/>
    <n v="0.31559999999999899"/>
  </r>
  <r>
    <n v="3580"/>
    <x v="1774"/>
    <x v="0"/>
    <x v="197"/>
    <d v="2013-07-30T00:00:00"/>
    <s v="Standard Class"/>
    <s v="MT-17815"/>
    <s v="Meg Tillman"/>
    <x v="0"/>
    <s v="United States"/>
    <x v="25"/>
    <x v="35"/>
    <n v="39212"/>
    <x v="0"/>
    <s v="OFF-PA-10004665"/>
    <x v="1"/>
    <x v="10"/>
    <s v="Advantus Motivational Note Cards"/>
    <x v="2838"/>
    <n v="5"/>
    <n v="0"/>
    <n v="32.094999999999999"/>
  </r>
  <r>
    <n v="3581"/>
    <x v="1774"/>
    <x v="0"/>
    <x v="197"/>
    <d v="2013-07-30T00:00:00"/>
    <s v="Standard Class"/>
    <s v="MT-17815"/>
    <s v="Meg Tillman"/>
    <x v="0"/>
    <s v="United States"/>
    <x v="25"/>
    <x v="35"/>
    <n v="39212"/>
    <x v="0"/>
    <s v="FUR-TA-10004915"/>
    <x v="0"/>
    <x v="3"/>
    <s v="Office Impressions End Table, 20-1/2&quot;H x 24&quot;W x 20&quot;D"/>
    <x v="2839"/>
    <n v="8"/>
    <n v="0"/>
    <n v="388.81280000000015"/>
  </r>
  <r>
    <n v="3582"/>
    <x v="1775"/>
    <x v="3"/>
    <x v="172"/>
    <d v="2014-10-08T00:00:00"/>
    <s v="Standard Class"/>
    <s v="DK-13090"/>
    <s v="Dave Kipp"/>
    <x v="0"/>
    <s v="United States"/>
    <x v="9"/>
    <x v="8"/>
    <n v="68025"/>
    <x v="2"/>
    <s v="OFF-PA-10000994"/>
    <x v="1"/>
    <x v="10"/>
    <s v="Xerox 1915"/>
    <x v="2840"/>
    <n v="1"/>
    <n v="0"/>
    <n v="50.327999999999996"/>
  </r>
  <r>
    <n v="3583"/>
    <x v="1776"/>
    <x v="1"/>
    <x v="895"/>
    <d v="2012-12-16T00:00:00"/>
    <s v="Standard Class"/>
    <s v="KD-16495"/>
    <s v="Keith Dawkins"/>
    <x v="1"/>
    <s v="United States"/>
    <x v="25"/>
    <x v="12"/>
    <n v="49201"/>
    <x v="2"/>
    <s v="OFF-AR-10001149"/>
    <x v="1"/>
    <x v="6"/>
    <s v="Avery Hi-Liter Comfort Grip Fluorescent Highlighter, Yellow Ink"/>
    <x v="2841"/>
    <n v="2"/>
    <n v="0"/>
    <n v="1.5209999999999999"/>
  </r>
  <r>
    <n v="3584"/>
    <x v="1776"/>
    <x v="1"/>
    <x v="895"/>
    <d v="2012-12-16T00:00:00"/>
    <s v="Standard Class"/>
    <s v="KD-16495"/>
    <s v="Keith Dawkins"/>
    <x v="1"/>
    <s v="United States"/>
    <x v="25"/>
    <x v="12"/>
    <n v="49201"/>
    <x v="2"/>
    <s v="FUR-TA-10003569"/>
    <x v="0"/>
    <x v="3"/>
    <s v="Bretford CR8500 Series Meeting Room Furniture"/>
    <x v="2842"/>
    <n v="2"/>
    <n v="0"/>
    <n v="200.49"/>
  </r>
  <r>
    <n v="3585"/>
    <x v="1776"/>
    <x v="1"/>
    <x v="895"/>
    <d v="2012-12-16T00:00:00"/>
    <s v="Standard Class"/>
    <s v="KD-16495"/>
    <s v="Keith Dawkins"/>
    <x v="1"/>
    <s v="United States"/>
    <x v="25"/>
    <x v="12"/>
    <n v="49201"/>
    <x v="2"/>
    <s v="FUR-CH-10004289"/>
    <x v="0"/>
    <x v="1"/>
    <s v="Global Super Steno Chair"/>
    <x v="2843"/>
    <n v="2"/>
    <n v="0"/>
    <n v="32.633199999999988"/>
  </r>
  <r>
    <n v="3586"/>
    <x v="1776"/>
    <x v="1"/>
    <x v="895"/>
    <d v="2012-12-16T00:00:00"/>
    <s v="Standard Class"/>
    <s v="KD-16495"/>
    <s v="Keith Dawkins"/>
    <x v="1"/>
    <s v="United States"/>
    <x v="25"/>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x v="8"/>
    <x v="1"/>
    <n v="94122"/>
    <x v="1"/>
    <s v="OFF-AR-10002053"/>
    <x v="1"/>
    <x v="6"/>
    <s v="Premium Writing Pencils, Soft, #2 by Central Association for the Blind"/>
    <x v="459"/>
    <n v="2"/>
    <n v="0"/>
    <n v="1.6688000000000001"/>
  </r>
  <r>
    <n v="3588"/>
    <x v="1778"/>
    <x v="3"/>
    <x v="241"/>
    <d v="2014-09-29T00:00:00"/>
    <s v="Standard Class"/>
    <s v="MH-18115"/>
    <s v="Mick Hernandez"/>
    <x v="2"/>
    <s v="United States"/>
    <x v="152"/>
    <x v="24"/>
    <n v="43130"/>
    <x v="3"/>
    <s v="TEC-PH-10002885"/>
    <x v="2"/>
    <x v="7"/>
    <s v="Apple iPhone 5"/>
    <x v="2844"/>
    <n v="3"/>
    <n v="0.4"/>
    <n v="-253.43369999999993"/>
  </r>
  <r>
    <n v="3589"/>
    <x v="1779"/>
    <x v="3"/>
    <x v="484"/>
    <d v="2014-12-22T00:00:00"/>
    <s v="First Class"/>
    <s v="AC-10450"/>
    <s v="Amy Cox"/>
    <x v="0"/>
    <s v="United States"/>
    <x v="240"/>
    <x v="28"/>
    <n v="70506"/>
    <x v="0"/>
    <s v="OFF-SU-10002881"/>
    <x v="1"/>
    <x v="14"/>
    <s v="Martin Yale Chadless Opener Electric Letter Opener"/>
    <x v="2845"/>
    <n v="2"/>
    <n v="0"/>
    <n v="33.312400000000025"/>
  </r>
  <r>
    <n v="3590"/>
    <x v="1780"/>
    <x v="3"/>
    <x v="221"/>
    <d v="2014-12-01T00:00:00"/>
    <s v="Standard Class"/>
    <s v="FM-14290"/>
    <s v="Frank Merwin"/>
    <x v="2"/>
    <s v="United States"/>
    <x v="102"/>
    <x v="0"/>
    <n v="40475"/>
    <x v="0"/>
    <s v="OFF-BI-10000546"/>
    <x v="1"/>
    <x v="8"/>
    <s v="Avery Durable Binders"/>
    <x v="709"/>
    <n v="1"/>
    <n v="0"/>
    <n v="1.4112"/>
  </r>
  <r>
    <n v="3591"/>
    <x v="1780"/>
    <x v="3"/>
    <x v="221"/>
    <d v="2014-12-01T00:00:00"/>
    <s v="Standard Class"/>
    <s v="FM-14290"/>
    <s v="Frank Merwin"/>
    <x v="2"/>
    <s v="United States"/>
    <x v="102"/>
    <x v="0"/>
    <n v="40475"/>
    <x v="0"/>
    <s v="OFF-ST-10001526"/>
    <x v="1"/>
    <x v="4"/>
    <s v="Iceberg Mobile Mega Data/Printer Cart "/>
    <x v="2846"/>
    <n v="12"/>
    <n v="0"/>
    <n v="375.42959999999994"/>
  </r>
  <r>
    <n v="3592"/>
    <x v="1781"/>
    <x v="2"/>
    <x v="736"/>
    <d v="2011-12-15T00:00:00"/>
    <s v="Second Class"/>
    <s v="RA-19285"/>
    <s v="Ralph Arnett"/>
    <x v="0"/>
    <s v="United States"/>
    <x v="12"/>
    <x v="5"/>
    <n v="77070"/>
    <x v="2"/>
    <s v="OFF-SU-10001574"/>
    <x v="1"/>
    <x v="14"/>
    <s v="Acme Value Line Scissors"/>
    <x v="2847"/>
    <n v="1"/>
    <n v="0.2"/>
    <n v="0.36499999999999977"/>
  </r>
  <r>
    <n v="3593"/>
    <x v="1782"/>
    <x v="0"/>
    <x v="5"/>
    <d v="2013-12-08T00:00:00"/>
    <s v="Second Class"/>
    <s v="JG-15160"/>
    <s v="James Galang"/>
    <x v="0"/>
    <s v="United States"/>
    <x v="20"/>
    <x v="15"/>
    <n v="10024"/>
    <x v="3"/>
    <s v="OFF-ST-10002615"/>
    <x v="1"/>
    <x v="4"/>
    <s v="Dual Level, Single-Width Filing Carts"/>
    <x v="2848"/>
    <n v="3"/>
    <n v="0"/>
    <n v="120.94680000000001"/>
  </r>
  <r>
    <n v="3594"/>
    <x v="1783"/>
    <x v="0"/>
    <x v="108"/>
    <d v="2013-09-18T00:00:00"/>
    <s v="Standard Class"/>
    <s v="NZ-18565"/>
    <s v="Nick Zandusky"/>
    <x v="2"/>
    <s v="United States"/>
    <x v="167"/>
    <x v="24"/>
    <n v="43615"/>
    <x v="3"/>
    <s v="OFF-BI-10001658"/>
    <x v="1"/>
    <x v="8"/>
    <s v="GBC Standard Therm-A-Bind Covers"/>
    <x v="2849"/>
    <n v="3"/>
    <n v="0.7"/>
    <n v="-17.942399999999992"/>
  </r>
  <r>
    <n v="3595"/>
    <x v="1783"/>
    <x v="0"/>
    <x v="108"/>
    <d v="2013-09-18T00:00:00"/>
    <s v="Standard Class"/>
    <s v="NZ-18565"/>
    <s v="Nick Zandusky"/>
    <x v="2"/>
    <s v="United States"/>
    <x v="167"/>
    <x v="24"/>
    <n v="43615"/>
    <x v="3"/>
    <s v="OFF-ST-10002562"/>
    <x v="1"/>
    <x v="4"/>
    <s v="Staples"/>
    <x v="2850"/>
    <n v="5"/>
    <n v="0.2"/>
    <n v="3.7519999999999989"/>
  </r>
  <r>
    <n v="3596"/>
    <x v="1784"/>
    <x v="3"/>
    <x v="34"/>
    <d v="2014-12-16T00:00:00"/>
    <s v="Standard Class"/>
    <s v="KM-16225"/>
    <s v="Kalyca Meade"/>
    <x v="1"/>
    <s v="United States"/>
    <x v="10"/>
    <x v="9"/>
    <n v="19143"/>
    <x v="3"/>
    <s v="OFF-AR-10004757"/>
    <x v="1"/>
    <x v="6"/>
    <s v="Crayola Colored Pencils"/>
    <x v="370"/>
    <n v="1"/>
    <n v="0.2"/>
    <n v="0.42639999999999978"/>
  </r>
  <r>
    <n v="3597"/>
    <x v="1785"/>
    <x v="2"/>
    <x v="340"/>
    <d v="2011-09-14T00:00:00"/>
    <s v="Second Class"/>
    <s v="LC-17140"/>
    <s v="Logan Currie"/>
    <x v="0"/>
    <s v="United States"/>
    <x v="10"/>
    <x v="9"/>
    <n v="19140"/>
    <x v="3"/>
    <s v="OFF-PA-10000788"/>
    <x v="1"/>
    <x v="10"/>
    <s v="Xerox 210"/>
    <x v="12"/>
    <n v="3"/>
    <n v="0.2"/>
    <n v="5.4432"/>
  </r>
  <r>
    <n v="3598"/>
    <x v="1785"/>
    <x v="2"/>
    <x v="340"/>
    <d v="2011-09-14T00:00:00"/>
    <s v="Second Class"/>
    <s v="LC-17140"/>
    <s v="Logan Currie"/>
    <x v="0"/>
    <s v="United States"/>
    <x v="10"/>
    <x v="9"/>
    <n v="19140"/>
    <x v="3"/>
    <s v="TEC-AC-10002134"/>
    <x v="2"/>
    <x v="11"/>
    <s v="Rosewill 107 Normal Keys USB Wired Standard Keyboard"/>
    <x v="2851"/>
    <n v="6"/>
    <n v="0.2"/>
    <n v="-4.852800000000002"/>
  </r>
  <r>
    <n v="3599"/>
    <x v="1785"/>
    <x v="2"/>
    <x v="340"/>
    <d v="2011-09-14T00:00:00"/>
    <s v="Second Class"/>
    <s v="LC-17140"/>
    <s v="Logan Currie"/>
    <x v="0"/>
    <s v="United States"/>
    <x v="10"/>
    <x v="9"/>
    <n v="19140"/>
    <x v="3"/>
    <s v="FUR-FU-10002456"/>
    <x v="0"/>
    <x v="5"/>
    <s v="Master Caster Door Stop, Large Neon Orange"/>
    <x v="1133"/>
    <n v="3"/>
    <n v="0.2"/>
    <n v="5.023200000000001"/>
  </r>
  <r>
    <n v="3600"/>
    <x v="1785"/>
    <x v="2"/>
    <x v="340"/>
    <d v="2011-09-14T00:00:00"/>
    <s v="Second Class"/>
    <s v="LC-17140"/>
    <s v="Logan Currie"/>
    <x v="0"/>
    <s v="United States"/>
    <x v="10"/>
    <x v="9"/>
    <n v="19140"/>
    <x v="3"/>
    <s v="TEC-PH-10002549"/>
    <x v="2"/>
    <x v="7"/>
    <s v="Polycom SoundPoint IP 450 VoIP phone"/>
    <x v="2852"/>
    <n v="1"/>
    <n v="0.4"/>
    <n v="-31.620400000000004"/>
  </r>
  <r>
    <n v="3601"/>
    <x v="1786"/>
    <x v="3"/>
    <x v="335"/>
    <d v="2014-07-01T00:00:00"/>
    <s v="Standard Class"/>
    <s v="NP-18700"/>
    <s v="Nora Preis"/>
    <x v="0"/>
    <s v="United States"/>
    <x v="60"/>
    <x v="22"/>
    <n v="80219"/>
    <x v="1"/>
    <s v="TEC-AC-10001990"/>
    <x v="2"/>
    <x v="11"/>
    <s v="Kensington Orbit Wireless Mobile Trackball for PC and Mac"/>
    <x v="1074"/>
    <n v="9"/>
    <n v="0.2"/>
    <n v="64.789199999999951"/>
  </r>
  <r>
    <n v="3602"/>
    <x v="1787"/>
    <x v="2"/>
    <x v="664"/>
    <d v="2011-11-24T00:00:00"/>
    <s v="Standard Class"/>
    <s v="RB-19330"/>
    <s v="Randy Bradley"/>
    <x v="0"/>
    <s v="United States"/>
    <x v="10"/>
    <x v="9"/>
    <n v="19143"/>
    <x v="3"/>
    <s v="OFF-PA-10002137"/>
    <x v="1"/>
    <x v="10"/>
    <s v="Southworth 100% Résumé Paper, 24lb."/>
    <x v="2853"/>
    <n v="2"/>
    <n v="0.2"/>
    <n v="3.8899999999999988"/>
  </r>
  <r>
    <n v="3603"/>
    <x v="1787"/>
    <x v="2"/>
    <x v="664"/>
    <d v="2011-11-24T00:00:00"/>
    <s v="Standard Class"/>
    <s v="RB-19330"/>
    <s v="Randy Bradley"/>
    <x v="0"/>
    <s v="United States"/>
    <x v="10"/>
    <x v="9"/>
    <n v="19143"/>
    <x v="3"/>
    <s v="FUR-CH-10004997"/>
    <x v="0"/>
    <x v="1"/>
    <s v="Hon Every-Day Series Multi-Task Chairs"/>
    <x v="2854"/>
    <n v="5"/>
    <n v="0.3"/>
    <n v="-93.989999999999952"/>
  </r>
  <r>
    <n v="3604"/>
    <x v="1788"/>
    <x v="3"/>
    <x v="170"/>
    <d v="2014-08-28T00:00:00"/>
    <s v="Standard Class"/>
    <s v="TH-21550"/>
    <s v="Tracy Hopkins"/>
    <x v="2"/>
    <s v="United States"/>
    <x v="29"/>
    <x v="39"/>
    <n v="21044"/>
    <x v="3"/>
    <s v="OFF-PA-10000357"/>
    <x v="1"/>
    <x v="10"/>
    <s v="Xerox 1888"/>
    <x v="1959"/>
    <n v="5"/>
    <n v="0"/>
    <n v="133.15199999999999"/>
  </r>
  <r>
    <n v="3605"/>
    <x v="1788"/>
    <x v="3"/>
    <x v="170"/>
    <d v="2014-08-28T00:00:00"/>
    <s v="Standard Class"/>
    <s v="TH-21550"/>
    <s v="Tracy Hopkins"/>
    <x v="2"/>
    <s v="United States"/>
    <x v="29"/>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x v="29"/>
    <x v="39"/>
    <n v="21044"/>
    <x v="3"/>
    <s v="FUR-FU-10004960"/>
    <x v="0"/>
    <x v="5"/>
    <s v="Seth Thomas 12&quot; Clock w/ Goldtone Case"/>
    <x v="2856"/>
    <n v="4"/>
    <n v="0"/>
    <n v="31.252800000000001"/>
  </r>
  <r>
    <n v="3607"/>
    <x v="1789"/>
    <x v="0"/>
    <x v="299"/>
    <d v="2013-03-17T00:00:00"/>
    <s v="Second Class"/>
    <s v="CK-12595"/>
    <s v="Clytie Kelty"/>
    <x v="0"/>
    <s v="United States"/>
    <x v="20"/>
    <x v="15"/>
    <n v="10024"/>
    <x v="3"/>
    <s v="OFF-EN-10001099"/>
    <x v="1"/>
    <x v="12"/>
    <s v="Staples"/>
    <x v="1624"/>
    <n v="3"/>
    <n v="0"/>
    <n v="13.496399999999998"/>
  </r>
  <r>
    <n v="3608"/>
    <x v="1790"/>
    <x v="2"/>
    <x v="865"/>
    <d v="2011-09-28T00:00:00"/>
    <s v="Second Class"/>
    <s v="ST-20530"/>
    <s v="Shui Tom"/>
    <x v="0"/>
    <s v="United States"/>
    <x v="20"/>
    <x v="15"/>
    <n v="10035"/>
    <x v="3"/>
    <s v="OFF-BI-10002026"/>
    <x v="1"/>
    <x v="8"/>
    <s v="Avery Arch Ring Binders"/>
    <x v="2857"/>
    <n v="3"/>
    <n v="0.2"/>
    <n v="47.060999999999993"/>
  </r>
  <r>
    <n v="3609"/>
    <x v="1791"/>
    <x v="2"/>
    <x v="582"/>
    <d v="2011-05-03T00:00:00"/>
    <s v="Standard Class"/>
    <s v="GB-14530"/>
    <s v="George Bell"/>
    <x v="1"/>
    <s v="United States"/>
    <x v="46"/>
    <x v="24"/>
    <n v="43055"/>
    <x v="3"/>
    <s v="OFF-LA-10001613"/>
    <x v="1"/>
    <x v="2"/>
    <s v="Avery File Folder Labels"/>
    <x v="2789"/>
    <n v="3"/>
    <n v="0.2"/>
    <n v="2.5056000000000003"/>
  </r>
  <r>
    <n v="3610"/>
    <x v="1791"/>
    <x v="2"/>
    <x v="582"/>
    <d v="2011-05-03T00:00:00"/>
    <s v="Standard Class"/>
    <s v="GB-14530"/>
    <s v="George Bell"/>
    <x v="1"/>
    <s v="United States"/>
    <x v="46"/>
    <x v="24"/>
    <n v="43055"/>
    <x v="3"/>
    <s v="OFF-ST-10002214"/>
    <x v="1"/>
    <x v="4"/>
    <s v="X-Rack File for Hanging Folders"/>
    <x v="2858"/>
    <n v="3"/>
    <n v="0.2"/>
    <n v="2.0321999999999987"/>
  </r>
  <r>
    <n v="3611"/>
    <x v="1791"/>
    <x v="2"/>
    <x v="582"/>
    <d v="2011-05-03T00:00:00"/>
    <s v="Standard Class"/>
    <s v="GB-14530"/>
    <s v="George Bell"/>
    <x v="1"/>
    <s v="United States"/>
    <x v="46"/>
    <x v="24"/>
    <n v="43055"/>
    <x v="3"/>
    <s v="OFF-ST-10001128"/>
    <x v="1"/>
    <x v="4"/>
    <s v="Carina Mini System Audio Rack, Model AR050B"/>
    <x v="2859"/>
    <n v="2"/>
    <n v="0.2"/>
    <n v="-37.733199999999989"/>
  </r>
  <r>
    <n v="3612"/>
    <x v="1792"/>
    <x v="0"/>
    <x v="896"/>
    <d v="2013-12-02T00:00:00"/>
    <s v="Second Class"/>
    <s v="NC-18535"/>
    <s v="Nick Crebassa"/>
    <x v="1"/>
    <s v="United States"/>
    <x v="61"/>
    <x v="5"/>
    <n v="75217"/>
    <x v="2"/>
    <s v="TEC-AC-10004864"/>
    <x v="2"/>
    <x v="11"/>
    <s v="Memorex Micro Travel Drive 32 GB"/>
    <x v="2860"/>
    <n v="2"/>
    <n v="0.2"/>
    <n v="16.794600000000003"/>
  </r>
  <r>
    <n v="3613"/>
    <x v="1793"/>
    <x v="1"/>
    <x v="155"/>
    <d v="2012-12-08T00:00:00"/>
    <s v="Standard Class"/>
    <s v="AB-10255"/>
    <s v="Alejandro Ballentine"/>
    <x v="2"/>
    <s v="United States"/>
    <x v="10"/>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x v="10"/>
    <x v="9"/>
    <n v="19134"/>
    <x v="3"/>
    <s v="TEC-AC-10000171"/>
    <x v="2"/>
    <x v="11"/>
    <s v="Verbatim 25 GB 6x Blu-ray Single Layer Recordable Disc, 25/Pack"/>
    <x v="2862"/>
    <n v="2"/>
    <n v="0.2"/>
    <n v="10.5754"/>
  </r>
  <r>
    <n v="3615"/>
    <x v="1794"/>
    <x v="3"/>
    <x v="123"/>
    <d v="2014-11-22T00:00:00"/>
    <s v="First Class"/>
    <s v="SC-20770"/>
    <s v="Stewart Carmichael"/>
    <x v="1"/>
    <s v="United States"/>
    <x v="52"/>
    <x v="5"/>
    <n v="78207"/>
    <x v="2"/>
    <s v="FUR-TA-10002622"/>
    <x v="0"/>
    <x v="3"/>
    <s v="Bush Andora Conference Table, Maple/Graphite Gray Finish"/>
    <x v="2863"/>
    <n v="6"/>
    <n v="0.3"/>
    <n v="-71.811599999999999"/>
  </r>
  <r>
    <n v="3616"/>
    <x v="1794"/>
    <x v="3"/>
    <x v="123"/>
    <d v="2014-11-22T00:00:00"/>
    <s v="First Class"/>
    <s v="SC-20770"/>
    <s v="Stewart Carmichael"/>
    <x v="1"/>
    <s v="United States"/>
    <x v="52"/>
    <x v="5"/>
    <n v="78207"/>
    <x v="2"/>
    <s v="OFF-AR-10001915"/>
    <x v="1"/>
    <x v="6"/>
    <s v="Peel-Off China Markers"/>
    <x v="2864"/>
    <n v="4"/>
    <n v="0.2"/>
    <n v="8.7384000000000022"/>
  </r>
  <r>
    <n v="3617"/>
    <x v="1795"/>
    <x v="0"/>
    <x v="64"/>
    <d v="2013-09-10T00:00:00"/>
    <s v="Standard Class"/>
    <s v="JC-15340"/>
    <s v="Jasper Cacioppo"/>
    <x v="0"/>
    <s v="United States"/>
    <x v="10"/>
    <x v="9"/>
    <n v="19120"/>
    <x v="3"/>
    <s v="OFF-BI-10004410"/>
    <x v="1"/>
    <x v="8"/>
    <s v="C-Line Peel &amp; Stick Add-On Filing Pockets, 8-3/4 x 5-1/8, 10/Pack"/>
    <x v="2865"/>
    <n v="5"/>
    <n v="0.7"/>
    <n v="-7.3254999999999981"/>
  </r>
  <r>
    <n v="3618"/>
    <x v="1796"/>
    <x v="3"/>
    <x v="507"/>
    <d v="2014-09-09T00:00:00"/>
    <s v="Standard Class"/>
    <s v="RA-19285"/>
    <s v="Ralph Arnett"/>
    <x v="0"/>
    <s v="United States"/>
    <x v="1"/>
    <x v="1"/>
    <n v="90004"/>
    <x v="1"/>
    <s v="OFF-BI-10004632"/>
    <x v="1"/>
    <x v="8"/>
    <s v="Ibico Hi-Tech Manual Binding System"/>
    <x v="1638"/>
    <n v="2"/>
    <n v="0.2"/>
    <n v="152.49499999999998"/>
  </r>
  <r>
    <n v="3619"/>
    <x v="1796"/>
    <x v="3"/>
    <x v="507"/>
    <d v="2014-09-09T00:00:00"/>
    <s v="Standard Class"/>
    <s v="RA-19285"/>
    <s v="Ralph Arnett"/>
    <x v="0"/>
    <s v="United States"/>
    <x v="1"/>
    <x v="1"/>
    <n v="90004"/>
    <x v="1"/>
    <s v="TEC-PH-10002185"/>
    <x v="2"/>
    <x v="7"/>
    <s v="QVS USB Car Charger 2-Port 2.1Amp for iPod/iPhone/iPad/iPad 2/iPad 3"/>
    <x v="2866"/>
    <n v="1"/>
    <n v="0.2"/>
    <n v="1.7374999999999998"/>
  </r>
  <r>
    <n v="3620"/>
    <x v="1796"/>
    <x v="3"/>
    <x v="507"/>
    <d v="2014-09-09T00:00:00"/>
    <s v="Standard Class"/>
    <s v="RA-19285"/>
    <s v="Ralph Arnett"/>
    <x v="0"/>
    <s v="United States"/>
    <x v="1"/>
    <x v="1"/>
    <n v="90004"/>
    <x v="1"/>
    <s v="OFF-ST-10002974"/>
    <x v="1"/>
    <x v="4"/>
    <s v="Trav-L-File Heavy-Duty Shuttle II, Black"/>
    <x v="2867"/>
    <n v="5"/>
    <n v="0"/>
    <n v="65.35499999999999"/>
  </r>
  <r>
    <n v="3621"/>
    <x v="1797"/>
    <x v="0"/>
    <x v="897"/>
    <d v="2013-09-30T00:00:00"/>
    <s v="Standard Class"/>
    <s v="SH-19975"/>
    <s v="Sally Hughsby"/>
    <x v="1"/>
    <s v="United States"/>
    <x v="214"/>
    <x v="18"/>
    <n v="37167"/>
    <x v="0"/>
    <s v="OFF-AR-10003727"/>
    <x v="1"/>
    <x v="6"/>
    <s v="Berol Giant Pencil Sharpener"/>
    <x v="2868"/>
    <n v="3"/>
    <n v="0.2"/>
    <n v="4.5872999999999937"/>
  </r>
  <r>
    <n v="3622"/>
    <x v="1797"/>
    <x v="0"/>
    <x v="897"/>
    <d v="2013-09-30T00:00:00"/>
    <s v="Standard Class"/>
    <s v="SH-19975"/>
    <s v="Sally Hughsby"/>
    <x v="1"/>
    <s v="United States"/>
    <x v="214"/>
    <x v="18"/>
    <n v="37167"/>
    <x v="0"/>
    <s v="TEC-PH-10004071"/>
    <x v="2"/>
    <x v="7"/>
    <s v="PayAnywhere Card Reader"/>
    <x v="2869"/>
    <n v="8"/>
    <n v="0.2"/>
    <n v="5.5944000000000003"/>
  </r>
  <r>
    <n v="3623"/>
    <x v="1798"/>
    <x v="2"/>
    <x v="80"/>
    <d v="2011-09-19T00:00:00"/>
    <s v="Standard Class"/>
    <s v="JC-15775"/>
    <s v="John Castell"/>
    <x v="0"/>
    <s v="United States"/>
    <x v="203"/>
    <x v="32"/>
    <n v="31204"/>
    <x v="0"/>
    <s v="FUR-FU-10002878"/>
    <x v="0"/>
    <x v="5"/>
    <s v="Seth Thomas 14&quot; Day/Date Wall Clock"/>
    <x v="2870"/>
    <n v="5"/>
    <n v="0"/>
    <n v="52.688000000000002"/>
  </r>
  <r>
    <n v="3624"/>
    <x v="1798"/>
    <x v="2"/>
    <x v="80"/>
    <d v="2011-09-19T00:00:00"/>
    <s v="Standard Class"/>
    <s v="JC-15775"/>
    <s v="John Castell"/>
    <x v="0"/>
    <s v="United States"/>
    <x v="203"/>
    <x v="32"/>
    <n v="31204"/>
    <x v="0"/>
    <s v="OFF-BI-10001890"/>
    <x v="1"/>
    <x v="8"/>
    <s v="Avery Poly Binder Pockets"/>
    <x v="181"/>
    <n v="2"/>
    <n v="0"/>
    <n v="3.4367999999999999"/>
  </r>
  <r>
    <n v="3625"/>
    <x v="1799"/>
    <x v="3"/>
    <x v="240"/>
    <d v="2014-05-22T00:00:00"/>
    <s v="Second Class"/>
    <s v="BC-11125"/>
    <s v="Becky Castell"/>
    <x v="2"/>
    <s v="United States"/>
    <x v="8"/>
    <x v="1"/>
    <n v="94109"/>
    <x v="1"/>
    <s v="FUR-CH-10002647"/>
    <x v="0"/>
    <x v="1"/>
    <s v="Situations Contoured Folding Chairs, 4/Set"/>
    <x v="2871"/>
    <n v="12"/>
    <n v="0.2"/>
    <n v="42.588000000000022"/>
  </r>
  <r>
    <n v="3626"/>
    <x v="1799"/>
    <x v="3"/>
    <x v="240"/>
    <d v="2014-05-22T00:00:00"/>
    <s v="Second Class"/>
    <s v="BC-11125"/>
    <s v="Becky Castell"/>
    <x v="2"/>
    <s v="United States"/>
    <x v="8"/>
    <x v="1"/>
    <n v="94109"/>
    <x v="1"/>
    <s v="OFF-AR-10001315"/>
    <x v="1"/>
    <x v="6"/>
    <s v="Newell 310"/>
    <x v="2872"/>
    <n v="2"/>
    <n v="0"/>
    <n v="1.0207999999999999"/>
  </r>
  <r>
    <n v="3627"/>
    <x v="1799"/>
    <x v="3"/>
    <x v="240"/>
    <d v="2014-05-22T00:00:00"/>
    <s v="Second Class"/>
    <s v="BC-11125"/>
    <s v="Becky Castell"/>
    <x v="2"/>
    <s v="United States"/>
    <x v="8"/>
    <x v="1"/>
    <n v="94109"/>
    <x v="1"/>
    <s v="OFF-AR-10000122"/>
    <x v="1"/>
    <x v="6"/>
    <s v="Newell 314"/>
    <x v="2271"/>
    <n v="1"/>
    <n v="0"/>
    <n v="1.3949999999999996"/>
  </r>
  <r>
    <n v="3628"/>
    <x v="1799"/>
    <x v="3"/>
    <x v="240"/>
    <d v="2014-05-22T00:00:00"/>
    <s v="Second Class"/>
    <s v="BC-11125"/>
    <s v="Becky Castell"/>
    <x v="2"/>
    <s v="United States"/>
    <x v="8"/>
    <x v="1"/>
    <n v="94109"/>
    <x v="1"/>
    <s v="TEC-AC-10001465"/>
    <x v="2"/>
    <x v="11"/>
    <s v="SanDisk Cruzer 64 GB USB Flash Drive"/>
    <x v="2873"/>
    <n v="1"/>
    <n v="0"/>
    <n v="10.895999999999997"/>
  </r>
  <r>
    <n v="3629"/>
    <x v="1800"/>
    <x v="2"/>
    <x v="128"/>
    <d v="2011-08-13T00:00:00"/>
    <s v="Standard Class"/>
    <s v="JH-15985"/>
    <s v="Joseph Holt"/>
    <x v="0"/>
    <s v="United States"/>
    <x v="4"/>
    <x v="4"/>
    <n v="98103"/>
    <x v="1"/>
    <s v="OFF-BI-10004600"/>
    <x v="1"/>
    <x v="8"/>
    <s v="Ibico Ibimaster 300 Manual Binding System"/>
    <x v="2874"/>
    <n v="7"/>
    <n v="0.2"/>
    <n v="643.98249999999996"/>
  </r>
  <r>
    <n v="3630"/>
    <x v="1801"/>
    <x v="3"/>
    <x v="200"/>
    <d v="2014-12-01T00:00:00"/>
    <s v="Standard Class"/>
    <s v="CC-12610"/>
    <s v="Corey Catlett"/>
    <x v="1"/>
    <s v="United States"/>
    <x v="38"/>
    <x v="24"/>
    <n v="43229"/>
    <x v="3"/>
    <s v="OFF-AP-10002082"/>
    <x v="1"/>
    <x v="9"/>
    <s v="Holmes HEPA Air Purifier"/>
    <x v="2464"/>
    <n v="3"/>
    <n v="0.2"/>
    <n v="9.8009999999999984"/>
  </r>
  <r>
    <n v="3631"/>
    <x v="1801"/>
    <x v="3"/>
    <x v="200"/>
    <d v="2014-12-01T00:00:00"/>
    <s v="Standard Class"/>
    <s v="CC-12610"/>
    <s v="Corey Catlett"/>
    <x v="1"/>
    <s v="United States"/>
    <x v="38"/>
    <x v="24"/>
    <n v="43229"/>
    <x v="3"/>
    <s v="OFF-AP-10004708"/>
    <x v="1"/>
    <x v="9"/>
    <s v="Fellowes Superior 10 Outlet Split Surge Protector"/>
    <x v="2875"/>
    <n v="7"/>
    <n v="0.2"/>
    <n v="23.977799999999988"/>
  </r>
  <r>
    <n v="3632"/>
    <x v="1802"/>
    <x v="3"/>
    <x v="898"/>
    <d v="2014-05-09T00:00:00"/>
    <s v="Second Class"/>
    <s v="DB-12970"/>
    <s v="Darren Budd"/>
    <x v="1"/>
    <s v="United States"/>
    <x v="1"/>
    <x v="1"/>
    <n v="90004"/>
    <x v="1"/>
    <s v="OFF-ST-10000464"/>
    <x v="1"/>
    <x v="4"/>
    <s v="Multi-Use Personal File Cart and Caster Set, Three Stacking Bins"/>
    <x v="2876"/>
    <n v="2"/>
    <n v="0"/>
    <n v="19.465600000000002"/>
  </r>
  <r>
    <n v="3633"/>
    <x v="1802"/>
    <x v="3"/>
    <x v="898"/>
    <d v="2014-05-09T00:00:00"/>
    <s v="Second Class"/>
    <s v="DB-12970"/>
    <s v="Darren Budd"/>
    <x v="1"/>
    <s v="United States"/>
    <x v="1"/>
    <x v="1"/>
    <n v="90004"/>
    <x v="1"/>
    <s v="OFF-ST-10000025"/>
    <x v="1"/>
    <x v="4"/>
    <s v="Fellowes Stor/Drawer Steel Plus Storage Drawers"/>
    <x v="2877"/>
    <n v="8"/>
    <n v="0"/>
    <n v="45.80639999999994"/>
  </r>
  <r>
    <n v="3634"/>
    <x v="1803"/>
    <x v="0"/>
    <x v="338"/>
    <d v="2013-11-15T00:00:00"/>
    <s v="Standard Class"/>
    <s v="PP-18955"/>
    <s v="Paul Prost"/>
    <x v="2"/>
    <s v="United States"/>
    <x v="24"/>
    <x v="24"/>
    <n v="45503"/>
    <x v="3"/>
    <s v="OFF-LA-10001613"/>
    <x v="1"/>
    <x v="2"/>
    <s v="Avery File Folder Labels"/>
    <x v="2145"/>
    <n v="4"/>
    <n v="0.2"/>
    <n v="3.3408000000000002"/>
  </r>
  <r>
    <n v="3635"/>
    <x v="1803"/>
    <x v="0"/>
    <x v="338"/>
    <d v="2013-11-15T00:00:00"/>
    <s v="Standard Class"/>
    <s v="PP-18955"/>
    <s v="Paul Prost"/>
    <x v="2"/>
    <s v="United States"/>
    <x v="24"/>
    <x v="24"/>
    <n v="45503"/>
    <x v="3"/>
    <s v="TEC-PH-10000376"/>
    <x v="2"/>
    <x v="7"/>
    <s v="Square Credit Card Reader"/>
    <x v="2878"/>
    <n v="7"/>
    <n v="0.4"/>
    <n v="-9.7901999999999987"/>
  </r>
  <r>
    <n v="3636"/>
    <x v="1803"/>
    <x v="0"/>
    <x v="338"/>
    <d v="2013-11-15T00:00:00"/>
    <s v="Standard Class"/>
    <s v="PP-18955"/>
    <s v="Paul Prost"/>
    <x v="2"/>
    <s v="United States"/>
    <x v="24"/>
    <x v="24"/>
    <n v="45503"/>
    <x v="3"/>
    <s v="OFF-PA-10004039"/>
    <x v="1"/>
    <x v="10"/>
    <s v="Xerox 1882"/>
    <x v="2879"/>
    <n v="2"/>
    <n v="0.2"/>
    <n v="32.468400000000003"/>
  </r>
  <r>
    <n v="3637"/>
    <x v="1803"/>
    <x v="0"/>
    <x v="338"/>
    <d v="2013-11-15T00:00:00"/>
    <s v="Standard Class"/>
    <s v="PP-18955"/>
    <s v="Paul Prost"/>
    <x v="2"/>
    <s v="United States"/>
    <x v="24"/>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x v="24"/>
    <x v="24"/>
    <n v="45503"/>
    <x v="3"/>
    <s v="OFF-AP-10002457"/>
    <x v="1"/>
    <x v="9"/>
    <s v="Eureka The Boss Plus 12-Amp Hard Box Upright Vacuum, Red"/>
    <x v="2881"/>
    <n v="4"/>
    <n v="0.2"/>
    <n v="29.301999999999978"/>
  </r>
  <r>
    <n v="3639"/>
    <x v="1803"/>
    <x v="0"/>
    <x v="338"/>
    <d v="2013-11-15T00:00:00"/>
    <s v="Standard Class"/>
    <s v="PP-18955"/>
    <s v="Paul Prost"/>
    <x v="2"/>
    <s v="United States"/>
    <x v="24"/>
    <x v="24"/>
    <n v="45503"/>
    <x v="3"/>
    <s v="FUR-FU-10000758"/>
    <x v="0"/>
    <x v="5"/>
    <s v="DAX Natural Wood-Tone Poster Frame"/>
    <x v="2882"/>
    <n v="7"/>
    <n v="0.2"/>
    <n v="29.657599999999988"/>
  </r>
  <r>
    <n v="3640"/>
    <x v="1803"/>
    <x v="0"/>
    <x v="338"/>
    <d v="2013-11-15T00:00:00"/>
    <s v="Standard Class"/>
    <s v="PP-18955"/>
    <s v="Paul Prost"/>
    <x v="2"/>
    <s v="United States"/>
    <x v="24"/>
    <x v="24"/>
    <n v="45503"/>
    <x v="3"/>
    <s v="OFF-PA-10000682"/>
    <x v="1"/>
    <x v="10"/>
    <s v="Xerox 1924"/>
    <x v="701"/>
    <n v="1"/>
    <n v="0.2"/>
    <n v="1.6762000000000001"/>
  </r>
  <r>
    <n v="3641"/>
    <x v="1803"/>
    <x v="0"/>
    <x v="338"/>
    <d v="2013-11-15T00:00:00"/>
    <s v="Standard Class"/>
    <s v="PP-18955"/>
    <s v="Paul Prost"/>
    <x v="2"/>
    <s v="United States"/>
    <x v="24"/>
    <x v="24"/>
    <n v="45503"/>
    <x v="3"/>
    <s v="TEC-AC-10002550"/>
    <x v="2"/>
    <x v="11"/>
    <s v="Memorex 25GB 6X Branded Blu-Ray Recordable Disc, 30/Pack"/>
    <x v="2883"/>
    <n v="7"/>
    <n v="0.2"/>
    <n v="-29.074500000000008"/>
  </r>
  <r>
    <n v="3642"/>
    <x v="1803"/>
    <x v="0"/>
    <x v="338"/>
    <d v="2013-11-15T00:00:00"/>
    <s v="Standard Class"/>
    <s v="PP-18955"/>
    <s v="Paul Prost"/>
    <x v="2"/>
    <s v="United States"/>
    <x v="24"/>
    <x v="24"/>
    <n v="45503"/>
    <x v="3"/>
    <s v="OFF-BI-10002082"/>
    <x v="1"/>
    <x v="8"/>
    <s v="GBC Twin Loop Wire Binding Elements"/>
    <x v="2884"/>
    <n v="7"/>
    <n v="0.7"/>
    <n v="-46.591999999999999"/>
  </r>
  <r>
    <n v="3643"/>
    <x v="1804"/>
    <x v="2"/>
    <x v="414"/>
    <d v="2011-12-23T00:00:00"/>
    <s v="Second Class"/>
    <s v="MC-17845"/>
    <s v="Michael Chen"/>
    <x v="0"/>
    <s v="United States"/>
    <x v="1"/>
    <x v="1"/>
    <n v="90008"/>
    <x v="1"/>
    <s v="OFF-BI-10004632"/>
    <x v="1"/>
    <x v="8"/>
    <s v="Ibico Hi-Tech Manual Binding System"/>
    <x v="1638"/>
    <n v="2"/>
    <n v="0.2"/>
    <n v="152.49499999999998"/>
  </r>
  <r>
    <n v="3644"/>
    <x v="1804"/>
    <x v="2"/>
    <x v="414"/>
    <d v="2011-12-23T00:00:00"/>
    <s v="Second Class"/>
    <s v="MC-17845"/>
    <s v="Michael Chen"/>
    <x v="0"/>
    <s v="United States"/>
    <x v="1"/>
    <x v="1"/>
    <n v="90008"/>
    <x v="1"/>
    <s v="OFF-AR-10001725"/>
    <x v="1"/>
    <x v="6"/>
    <s v="Boston Home &amp; Office Model 2000 Electric Pencil Sharpeners"/>
    <x v="2885"/>
    <n v="2"/>
    <n v="0"/>
    <n v="12.298000000000002"/>
  </r>
  <r>
    <n v="3645"/>
    <x v="1804"/>
    <x v="2"/>
    <x v="414"/>
    <d v="2011-12-23T00:00:00"/>
    <s v="Second Class"/>
    <s v="MC-17845"/>
    <s v="Michael Chen"/>
    <x v="0"/>
    <s v="United States"/>
    <x v="1"/>
    <x v="1"/>
    <n v="90008"/>
    <x v="1"/>
    <s v="OFF-AR-10004269"/>
    <x v="1"/>
    <x v="6"/>
    <s v="Newell 31"/>
    <x v="1531"/>
    <n v="1"/>
    <n v="0"/>
    <n v="1.1564000000000001"/>
  </r>
  <r>
    <n v="3646"/>
    <x v="1804"/>
    <x v="2"/>
    <x v="414"/>
    <d v="2011-12-23T00:00:00"/>
    <s v="Second Class"/>
    <s v="MC-17845"/>
    <s v="Michael Chen"/>
    <x v="0"/>
    <s v="United States"/>
    <x v="1"/>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x v="1"/>
    <x v="1"/>
    <n v="90045"/>
    <x v="1"/>
    <s v="OFF-PA-10002195"/>
    <x v="1"/>
    <x v="10"/>
    <s v="Xerox 1966"/>
    <x v="90"/>
    <n v="1"/>
    <n v="0"/>
    <n v="3.1752000000000002"/>
  </r>
  <r>
    <n v="3648"/>
    <x v="1805"/>
    <x v="2"/>
    <x v="739"/>
    <d v="2011-07-27T00:00:00"/>
    <s v="Second Class"/>
    <s v="VF-21715"/>
    <s v="Vicky Freymann"/>
    <x v="2"/>
    <s v="United States"/>
    <x v="1"/>
    <x v="1"/>
    <n v="90045"/>
    <x v="1"/>
    <s v="OFF-SU-10002522"/>
    <x v="1"/>
    <x v="14"/>
    <s v="Acme Kleen Earth Office Shears"/>
    <x v="2887"/>
    <n v="4"/>
    <n v="0"/>
    <n v="4.5007999999999981"/>
  </r>
  <r>
    <n v="3649"/>
    <x v="1806"/>
    <x v="1"/>
    <x v="6"/>
    <d v="2012-11-27T00:00:00"/>
    <s v="Standard Class"/>
    <s v="MC-17275"/>
    <s v="Marc Crier"/>
    <x v="0"/>
    <s v="United States"/>
    <x v="26"/>
    <x v="18"/>
    <n v="38109"/>
    <x v="0"/>
    <s v="OFF-BI-10003712"/>
    <x v="1"/>
    <x v="8"/>
    <s v="Acco Pressboard Covers with Storage Hooks, 14 7/8&quot; x 11&quot;, Light Blue"/>
    <x v="194"/>
    <n v="2"/>
    <n v="0.7"/>
    <n v="-2.0621999999999998"/>
  </r>
  <r>
    <n v="3650"/>
    <x v="1806"/>
    <x v="1"/>
    <x v="6"/>
    <d v="2012-11-27T00:00:00"/>
    <s v="Standard Class"/>
    <s v="MC-17275"/>
    <s v="Marc Crier"/>
    <x v="0"/>
    <s v="United States"/>
    <x v="26"/>
    <x v="18"/>
    <n v="38109"/>
    <x v="0"/>
    <s v="OFF-FA-10004854"/>
    <x v="1"/>
    <x v="13"/>
    <s v="Vinyl Coated Wire Paper Clips in Organizer Box, 800/Box"/>
    <x v="2888"/>
    <n v="6"/>
    <n v="0.2"/>
    <n v="18.597599999999993"/>
  </r>
  <r>
    <n v="3651"/>
    <x v="1807"/>
    <x v="3"/>
    <x v="34"/>
    <d v="2014-12-12T00:00:00"/>
    <s v="Second Class"/>
    <s v="DB-13210"/>
    <s v="Dean Braden"/>
    <x v="0"/>
    <s v="United States"/>
    <x v="66"/>
    <x v="12"/>
    <n v="48234"/>
    <x v="2"/>
    <s v="TEC-AC-10004859"/>
    <x v="2"/>
    <x v="11"/>
    <s v="Maxell Pro 80 Minute CD-R, 10/Pack"/>
    <x v="2889"/>
    <n v="6"/>
    <n v="0"/>
    <n v="41.952000000000005"/>
  </r>
  <r>
    <n v="3652"/>
    <x v="1807"/>
    <x v="3"/>
    <x v="34"/>
    <d v="2014-12-12T00:00:00"/>
    <s v="Second Class"/>
    <s v="DB-13210"/>
    <s v="Dean Braden"/>
    <x v="0"/>
    <s v="United States"/>
    <x v="66"/>
    <x v="12"/>
    <n v="48234"/>
    <x v="2"/>
    <s v="OFF-AR-10001860"/>
    <x v="1"/>
    <x v="6"/>
    <s v="BIC Liqua Brite Liner"/>
    <x v="2890"/>
    <n v="5"/>
    <n v="0"/>
    <n v="12.492000000000001"/>
  </r>
  <r>
    <n v="3653"/>
    <x v="1807"/>
    <x v="3"/>
    <x v="34"/>
    <d v="2014-12-12T00:00:00"/>
    <s v="Second Class"/>
    <s v="DB-13210"/>
    <s v="Dean Braden"/>
    <x v="0"/>
    <s v="United States"/>
    <x v="66"/>
    <x v="12"/>
    <n v="48234"/>
    <x v="2"/>
    <s v="OFF-BI-10001636"/>
    <x v="1"/>
    <x v="8"/>
    <s v="Ibico Plastic and Wire Spiral Binding Combs"/>
    <x v="2891"/>
    <n v="4"/>
    <n v="0"/>
    <n v="15.511199999999999"/>
  </r>
  <r>
    <n v="3654"/>
    <x v="1807"/>
    <x v="3"/>
    <x v="34"/>
    <d v="2014-12-12T00:00:00"/>
    <s v="Second Class"/>
    <s v="DB-13210"/>
    <s v="Dean Braden"/>
    <x v="0"/>
    <s v="United States"/>
    <x v="66"/>
    <x v="12"/>
    <n v="48234"/>
    <x v="2"/>
    <s v="OFF-PA-10000349"/>
    <x v="1"/>
    <x v="10"/>
    <s v="Staples"/>
    <x v="1830"/>
    <n v="3"/>
    <n v="0"/>
    <n v="7.0218000000000007"/>
  </r>
  <r>
    <n v="3655"/>
    <x v="1808"/>
    <x v="3"/>
    <x v="515"/>
    <d v="2014-09-06T00:00:00"/>
    <s v="Standard Class"/>
    <s v="AJ-10945"/>
    <s v="Ashley Jarboe"/>
    <x v="0"/>
    <s v="United States"/>
    <x v="104"/>
    <x v="14"/>
    <n v="46226"/>
    <x v="2"/>
    <s v="OFF-AP-10002439"/>
    <x v="1"/>
    <x v="9"/>
    <s v="Tripp Lite Isotel 8 Ultra 8 Outlet Metal Surge"/>
    <x v="2892"/>
    <n v="9"/>
    <n v="0"/>
    <n v="166.06979999999999"/>
  </r>
  <r>
    <n v="3656"/>
    <x v="1809"/>
    <x v="3"/>
    <x v="558"/>
    <d v="2014-05-01T00:00:00"/>
    <s v="Standard Class"/>
    <s v="CP-12340"/>
    <s v="Christine Phan"/>
    <x v="1"/>
    <s v="United States"/>
    <x v="108"/>
    <x v="2"/>
    <n v="32216"/>
    <x v="0"/>
    <s v="OFF-ST-10001370"/>
    <x v="1"/>
    <x v="4"/>
    <s v="Sensible Storage WireTech Storage Systems"/>
    <x v="394"/>
    <n v="2"/>
    <n v="0.2"/>
    <n v="-21.294000000000018"/>
  </r>
  <r>
    <n v="3657"/>
    <x v="1810"/>
    <x v="3"/>
    <x v="565"/>
    <d v="2014-09-15T00:00:00"/>
    <s v="Standard Class"/>
    <s v="DB-13555"/>
    <s v="Dorothy Badders"/>
    <x v="1"/>
    <s v="United States"/>
    <x v="65"/>
    <x v="24"/>
    <n v="43017"/>
    <x v="3"/>
    <s v="TEC-AC-10002558"/>
    <x v="2"/>
    <x v="11"/>
    <s v="Imation Swivel Flash Drive USB flash drive - 8 GB"/>
    <x v="2893"/>
    <n v="1"/>
    <n v="0.2"/>
    <n v="1.7054999999999998"/>
  </r>
  <r>
    <n v="3658"/>
    <x v="1811"/>
    <x v="1"/>
    <x v="899"/>
    <d v="2012-03-17T00:00:00"/>
    <s v="Standard Class"/>
    <s v="EB-13750"/>
    <s v="Edward Becker"/>
    <x v="1"/>
    <s v="United States"/>
    <x v="369"/>
    <x v="2"/>
    <n v="33317"/>
    <x v="0"/>
    <s v="OFF-EN-10004030"/>
    <x v="1"/>
    <x v="12"/>
    <s v="Convenience Packs of Business Envelopes"/>
    <x v="2894"/>
    <n v="3"/>
    <n v="0.2"/>
    <n v="2.9322000000000004"/>
  </r>
  <r>
    <n v="3659"/>
    <x v="1811"/>
    <x v="1"/>
    <x v="899"/>
    <d v="2012-03-17T00:00:00"/>
    <s v="Standard Class"/>
    <s v="EB-13750"/>
    <s v="Edward Becker"/>
    <x v="1"/>
    <s v="United States"/>
    <x v="369"/>
    <x v="2"/>
    <n v="33317"/>
    <x v="0"/>
    <s v="FUR-FU-10003194"/>
    <x v="0"/>
    <x v="5"/>
    <s v="Eldon Expressions Desk Accessory, Wood Pencil Holder, Oak"/>
    <x v="2895"/>
    <n v="4"/>
    <n v="0.2"/>
    <n v="3.8599999999999977"/>
  </r>
  <r>
    <n v="3660"/>
    <x v="1811"/>
    <x v="1"/>
    <x v="899"/>
    <d v="2012-03-17T00:00:00"/>
    <s v="Standard Class"/>
    <s v="EB-13750"/>
    <s v="Edward Becker"/>
    <x v="1"/>
    <s v="United States"/>
    <x v="369"/>
    <x v="2"/>
    <n v="33317"/>
    <x v="0"/>
    <s v="FUR-FU-10001731"/>
    <x v="0"/>
    <x v="5"/>
    <s v="Acrylic Self-Standing Desk Frames"/>
    <x v="1697"/>
    <n v="3"/>
    <n v="0.2"/>
    <n v="1.4418"/>
  </r>
  <r>
    <n v="3661"/>
    <x v="1812"/>
    <x v="0"/>
    <x v="427"/>
    <d v="2013-07-24T00:00:00"/>
    <s v="Standard Class"/>
    <s v="JP-15460"/>
    <s v="Jennifer Patt"/>
    <x v="1"/>
    <s v="United States"/>
    <x v="220"/>
    <x v="16"/>
    <n v="85301"/>
    <x v="1"/>
    <s v="OFF-SU-10004782"/>
    <x v="1"/>
    <x v="14"/>
    <s v="Elite 5&quot; Scissors"/>
    <x v="2896"/>
    <n v="5"/>
    <n v="0.2"/>
    <n v="4.2249999999999979"/>
  </r>
  <r>
    <n v="3662"/>
    <x v="1813"/>
    <x v="0"/>
    <x v="900"/>
    <d v="2013-06-16T00:00:00"/>
    <s v="Second Class"/>
    <s v="SC-20050"/>
    <s v="Sample Company A"/>
    <x v="2"/>
    <s v="United States"/>
    <x v="25"/>
    <x v="12"/>
    <n v="49201"/>
    <x v="2"/>
    <s v="TEC-PH-10003484"/>
    <x v="2"/>
    <x v="7"/>
    <s v="Ooma Telo VoIP Home Phone System"/>
    <x v="2258"/>
    <n v="3"/>
    <n v="0"/>
    <n v="94.492500000000007"/>
  </r>
  <r>
    <n v="3663"/>
    <x v="1814"/>
    <x v="3"/>
    <x v="445"/>
    <d v="2014-07-10T00:00:00"/>
    <s v="Standard Class"/>
    <s v="FM-14290"/>
    <s v="Frank Merwin"/>
    <x v="2"/>
    <s v="United States"/>
    <x v="94"/>
    <x v="31"/>
    <n v="2169"/>
    <x v="3"/>
    <s v="TEC-AC-10003590"/>
    <x v="2"/>
    <x v="11"/>
    <s v="TRENDnet 56K USB 2.0 Phone, Internet and Fax Modem"/>
    <x v="2897"/>
    <n v="10"/>
    <n v="0"/>
    <n v="93.203999999999994"/>
  </r>
  <r>
    <n v="3664"/>
    <x v="1814"/>
    <x v="3"/>
    <x v="445"/>
    <d v="2014-07-10T00:00:00"/>
    <s v="Standard Class"/>
    <s v="FM-14290"/>
    <s v="Frank Merwin"/>
    <x v="2"/>
    <s v="United States"/>
    <x v="94"/>
    <x v="31"/>
    <n v="2169"/>
    <x v="3"/>
    <s v="OFF-PA-10001970"/>
    <x v="1"/>
    <x v="10"/>
    <s v="Xerox 1881"/>
    <x v="335"/>
    <n v="2"/>
    <n v="0"/>
    <n v="11.543199999999999"/>
  </r>
  <r>
    <n v="3665"/>
    <x v="1815"/>
    <x v="2"/>
    <x v="589"/>
    <d v="2011-12-13T00:00:00"/>
    <s v="Standard Class"/>
    <s v="TB-21250"/>
    <s v="Tim Brockman"/>
    <x v="0"/>
    <s v="United States"/>
    <x v="127"/>
    <x v="21"/>
    <n v="97301"/>
    <x v="1"/>
    <s v="OFF-LA-10001569"/>
    <x v="1"/>
    <x v="2"/>
    <s v="Avery 499"/>
    <x v="2898"/>
    <n v="7"/>
    <n v="0.2"/>
    <n v="9.0635999999999974"/>
  </r>
  <r>
    <n v="3666"/>
    <x v="1815"/>
    <x v="2"/>
    <x v="589"/>
    <d v="2011-12-13T00:00:00"/>
    <s v="Standard Class"/>
    <s v="TB-21250"/>
    <s v="Tim Brockman"/>
    <x v="0"/>
    <s v="United States"/>
    <x v="127"/>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x v="127"/>
    <x v="21"/>
    <n v="97301"/>
    <x v="1"/>
    <s v="TEC-PH-10003095"/>
    <x v="2"/>
    <x v="7"/>
    <s v="Samsung HM1900 Bluetooth Headset"/>
    <x v="2672"/>
    <n v="3"/>
    <n v="0.2"/>
    <n v="19.754999999999999"/>
  </r>
  <r>
    <n v="3668"/>
    <x v="1815"/>
    <x v="2"/>
    <x v="589"/>
    <d v="2011-12-13T00:00:00"/>
    <s v="Standard Class"/>
    <s v="TB-21250"/>
    <s v="Tim Brockman"/>
    <x v="0"/>
    <s v="United States"/>
    <x v="127"/>
    <x v="21"/>
    <n v="97301"/>
    <x v="1"/>
    <s v="OFF-SU-10000432"/>
    <x v="1"/>
    <x v="14"/>
    <s v="Acco Side-Punched Conventional Columnar Pads"/>
    <x v="2900"/>
    <n v="5"/>
    <n v="0.2"/>
    <n v="-2.6025000000000014"/>
  </r>
  <r>
    <n v="3669"/>
    <x v="1815"/>
    <x v="2"/>
    <x v="589"/>
    <d v="2011-12-13T00:00:00"/>
    <s v="Standard Class"/>
    <s v="TB-21250"/>
    <s v="Tim Brockman"/>
    <x v="0"/>
    <s v="United States"/>
    <x v="127"/>
    <x v="21"/>
    <n v="97301"/>
    <x v="1"/>
    <s v="TEC-AC-10004227"/>
    <x v="2"/>
    <x v="11"/>
    <s v="SanDisk Ultra 16 GB MicroSDHC Class 10 Memory Card"/>
    <x v="2901"/>
    <n v="10"/>
    <n v="0.2"/>
    <n v="-18.186000000000014"/>
  </r>
  <r>
    <n v="3670"/>
    <x v="1815"/>
    <x v="2"/>
    <x v="589"/>
    <d v="2011-12-13T00:00:00"/>
    <s v="Standard Class"/>
    <s v="TB-21250"/>
    <s v="Tim Brockman"/>
    <x v="0"/>
    <s v="United States"/>
    <x v="127"/>
    <x v="21"/>
    <n v="97301"/>
    <x v="1"/>
    <s v="OFF-LA-10004409"/>
    <x v="1"/>
    <x v="2"/>
    <s v="Avery 492"/>
    <x v="132"/>
    <n v="5"/>
    <n v="0.2"/>
    <n v="3.7439999999999989"/>
  </r>
  <r>
    <n v="3671"/>
    <x v="1815"/>
    <x v="2"/>
    <x v="589"/>
    <d v="2011-12-13T00:00:00"/>
    <s v="Standard Class"/>
    <s v="TB-21250"/>
    <s v="Tim Brockman"/>
    <x v="0"/>
    <s v="United States"/>
    <x v="127"/>
    <x v="21"/>
    <n v="97301"/>
    <x v="1"/>
    <s v="OFF-PA-10001569"/>
    <x v="1"/>
    <x v="10"/>
    <s v="Xerox 232"/>
    <x v="563"/>
    <n v="2"/>
    <n v="0.2"/>
    <n v="3.6288"/>
  </r>
  <r>
    <n v="3672"/>
    <x v="1815"/>
    <x v="2"/>
    <x v="589"/>
    <d v="2011-12-13T00:00:00"/>
    <s v="Standard Class"/>
    <s v="TB-21250"/>
    <s v="Tim Brockman"/>
    <x v="0"/>
    <s v="United States"/>
    <x v="127"/>
    <x v="21"/>
    <n v="97301"/>
    <x v="1"/>
    <s v="OFF-ST-10001031"/>
    <x v="1"/>
    <x v="4"/>
    <s v="Adjustable Personal File Tote"/>
    <x v="384"/>
    <n v="3"/>
    <n v="0.2"/>
    <n v="2.9304000000000023"/>
  </r>
  <r>
    <n v="3673"/>
    <x v="1816"/>
    <x v="0"/>
    <x v="143"/>
    <d v="2013-04-15T00:00:00"/>
    <s v="Standard Class"/>
    <s v="EH-14125"/>
    <s v="Eugene Hildebrand"/>
    <x v="2"/>
    <s v="United States"/>
    <x v="21"/>
    <x v="24"/>
    <n v="45373"/>
    <x v="3"/>
    <s v="OFF-EN-10002312"/>
    <x v="1"/>
    <x v="12"/>
    <s v="#10 Self-Seal White Envelopes"/>
    <x v="2902"/>
    <n v="1"/>
    <n v="0.2"/>
    <n v="3.2161"/>
  </r>
  <r>
    <n v="3674"/>
    <x v="1816"/>
    <x v="0"/>
    <x v="143"/>
    <d v="2013-04-15T00:00:00"/>
    <s v="Standard Class"/>
    <s v="EH-14125"/>
    <s v="Eugene Hildebrand"/>
    <x v="2"/>
    <s v="United States"/>
    <x v="21"/>
    <x v="24"/>
    <n v="45373"/>
    <x v="3"/>
    <s v="OFF-BI-10004224"/>
    <x v="1"/>
    <x v="8"/>
    <s v="Catalog Binders with Expanding Posts"/>
    <x v="1444"/>
    <n v="6"/>
    <n v="0.7"/>
    <n v="-100.91999999999999"/>
  </r>
  <r>
    <n v="3675"/>
    <x v="1817"/>
    <x v="3"/>
    <x v="44"/>
    <d v="2014-11-12T00:00:00"/>
    <s v="Standard Class"/>
    <s v="ML-17410"/>
    <s v="Maris LaWare"/>
    <x v="0"/>
    <s v="United States"/>
    <x v="10"/>
    <x v="9"/>
    <n v="19143"/>
    <x v="3"/>
    <s v="FUR-CH-10003774"/>
    <x v="0"/>
    <x v="1"/>
    <s v="Global Wood Trimmed Manager's Task Chair, Khaki"/>
    <x v="2903"/>
    <n v="2"/>
    <n v="0.3"/>
    <n v="-30.933200000000006"/>
  </r>
  <r>
    <n v="3676"/>
    <x v="1817"/>
    <x v="3"/>
    <x v="44"/>
    <d v="2014-11-12T00:00:00"/>
    <s v="Standard Class"/>
    <s v="ML-17410"/>
    <s v="Maris LaWare"/>
    <x v="0"/>
    <s v="United States"/>
    <x v="10"/>
    <x v="9"/>
    <n v="19143"/>
    <x v="3"/>
    <s v="OFF-PA-10000157"/>
    <x v="1"/>
    <x v="10"/>
    <s v="Xerox 191"/>
    <x v="1107"/>
    <n v="3"/>
    <n v="0.2"/>
    <n v="16.183799999999998"/>
  </r>
  <r>
    <n v="3677"/>
    <x v="1818"/>
    <x v="1"/>
    <x v="901"/>
    <d v="2012-12-09T00:00:00"/>
    <s v="Standard Class"/>
    <s v="MH-17620"/>
    <s v="Matt Hagelstein"/>
    <x v="1"/>
    <s v="United States"/>
    <x v="70"/>
    <x v="1"/>
    <n v="92105"/>
    <x v="1"/>
    <s v="FUR-FU-10004090"/>
    <x v="0"/>
    <x v="5"/>
    <s v="Executive Impressions 14&quot; Contract Wall Clock"/>
    <x v="791"/>
    <n v="2"/>
    <n v="0"/>
    <n v="14.671799999999998"/>
  </r>
  <r>
    <n v="3678"/>
    <x v="1819"/>
    <x v="1"/>
    <x v="584"/>
    <d v="2012-07-14T00:00:00"/>
    <s v="Standard Class"/>
    <s v="BT-11680"/>
    <s v="Brian Thompson"/>
    <x v="0"/>
    <s v="United States"/>
    <x v="183"/>
    <x v="39"/>
    <n v="20735"/>
    <x v="3"/>
    <s v="OFF-FA-10002763"/>
    <x v="1"/>
    <x v="13"/>
    <s v="Advantus Map Pennant Flags and Round Head Tacks"/>
    <x v="2394"/>
    <n v="4"/>
    <n v="0"/>
    <n v="5.0559999999999992"/>
  </r>
  <r>
    <n v="3679"/>
    <x v="1819"/>
    <x v="1"/>
    <x v="584"/>
    <d v="2012-07-14T00:00:00"/>
    <s v="Standard Class"/>
    <s v="BT-11680"/>
    <s v="Brian Thompson"/>
    <x v="0"/>
    <s v="United States"/>
    <x v="183"/>
    <x v="39"/>
    <n v="20735"/>
    <x v="3"/>
    <s v="TEC-MA-10002428"/>
    <x v="2"/>
    <x v="15"/>
    <s v="Fellowes Powershred HS-440 4-Sheet High Security Shredder"/>
    <x v="2904"/>
    <n v="3"/>
    <n v="0"/>
    <n v="209.23649999999998"/>
  </r>
  <r>
    <n v="3680"/>
    <x v="1819"/>
    <x v="1"/>
    <x v="584"/>
    <d v="2012-07-14T00:00:00"/>
    <s v="Standard Class"/>
    <s v="BT-11680"/>
    <s v="Brian Thompson"/>
    <x v="0"/>
    <s v="United States"/>
    <x v="183"/>
    <x v="39"/>
    <n v="20735"/>
    <x v="3"/>
    <s v="FUR-FU-10002918"/>
    <x v="0"/>
    <x v="5"/>
    <s v="Eldon ClusterMat Chair Mat with Cordless Antistatic Protection"/>
    <x v="2905"/>
    <n v="2"/>
    <n v="0"/>
    <n v="20.015600000000006"/>
  </r>
  <r>
    <n v="3681"/>
    <x v="1819"/>
    <x v="1"/>
    <x v="584"/>
    <d v="2012-07-14T00:00:00"/>
    <s v="Standard Class"/>
    <s v="BT-11680"/>
    <s v="Brian Thompson"/>
    <x v="0"/>
    <s v="United States"/>
    <x v="183"/>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x v="183"/>
    <x v="39"/>
    <n v="20735"/>
    <x v="3"/>
    <s v="OFF-BI-10002854"/>
    <x v="1"/>
    <x v="8"/>
    <s v="Performers Binder/Pad Holder, Black"/>
    <x v="2906"/>
    <n v="3"/>
    <n v="0"/>
    <n v="42.045000000000002"/>
  </r>
  <r>
    <n v="3683"/>
    <x v="1819"/>
    <x v="1"/>
    <x v="584"/>
    <d v="2012-07-14T00:00:00"/>
    <s v="Standard Class"/>
    <s v="BT-11680"/>
    <s v="Brian Thompson"/>
    <x v="0"/>
    <s v="United States"/>
    <x v="183"/>
    <x v="39"/>
    <n v="20735"/>
    <x v="3"/>
    <s v="OFF-AR-10002987"/>
    <x v="1"/>
    <x v="6"/>
    <s v="Prismacolor Color Pencil Set"/>
    <x v="1378"/>
    <n v="4"/>
    <n v="0"/>
    <n v="32.537600000000005"/>
  </r>
  <r>
    <n v="3684"/>
    <x v="1819"/>
    <x v="1"/>
    <x v="584"/>
    <d v="2012-07-14T00:00:00"/>
    <s v="Standard Class"/>
    <s v="BT-11680"/>
    <s v="Brian Thompson"/>
    <x v="0"/>
    <s v="United States"/>
    <x v="183"/>
    <x v="39"/>
    <n v="20735"/>
    <x v="3"/>
    <s v="OFF-BI-10004001"/>
    <x v="1"/>
    <x v="8"/>
    <s v="GBC Recycled VeloBinder Covers"/>
    <x v="2907"/>
    <n v="9"/>
    <n v="0"/>
    <n v="70.545599999999979"/>
  </r>
  <r>
    <n v="3685"/>
    <x v="1819"/>
    <x v="1"/>
    <x v="584"/>
    <d v="2012-07-14T00:00:00"/>
    <s v="Standard Class"/>
    <s v="BT-11680"/>
    <s v="Brian Thompson"/>
    <x v="0"/>
    <s v="United States"/>
    <x v="183"/>
    <x v="39"/>
    <n v="20735"/>
    <x v="3"/>
    <s v="OFF-BI-10001634"/>
    <x v="1"/>
    <x v="8"/>
    <s v="Wilson Jones Active Use Binders"/>
    <x v="2908"/>
    <n v="6"/>
    <n v="0"/>
    <n v="21.403200000000002"/>
  </r>
  <r>
    <n v="3686"/>
    <x v="1819"/>
    <x v="1"/>
    <x v="584"/>
    <d v="2012-07-14T00:00:00"/>
    <s v="Standard Class"/>
    <s v="BT-11680"/>
    <s v="Brian Thompson"/>
    <x v="0"/>
    <s v="United States"/>
    <x v="183"/>
    <x v="39"/>
    <n v="20735"/>
    <x v="3"/>
    <s v="OFF-ST-10003722"/>
    <x v="1"/>
    <x v="4"/>
    <s v="Project Tote Personal File"/>
    <x v="2909"/>
    <n v="7"/>
    <n v="0"/>
    <n v="28.480899999999984"/>
  </r>
  <r>
    <n v="3687"/>
    <x v="1820"/>
    <x v="0"/>
    <x v="180"/>
    <d v="2013-12-20T00:00:00"/>
    <s v="Standard Class"/>
    <s v="JC-15340"/>
    <s v="Jasper Cacioppo"/>
    <x v="0"/>
    <s v="United States"/>
    <x v="169"/>
    <x v="1"/>
    <n v="92503"/>
    <x v="1"/>
    <s v="OFF-AR-10004757"/>
    <x v="1"/>
    <x v="6"/>
    <s v="Crayola Colored Pencils"/>
    <x v="296"/>
    <n v="3"/>
    <n v="0"/>
    <n v="3.2471999999999994"/>
  </r>
  <r>
    <n v="3688"/>
    <x v="1821"/>
    <x v="0"/>
    <x v="244"/>
    <d v="2013-05-25T00:00:00"/>
    <s v="Standard Class"/>
    <s v="DB-13210"/>
    <s v="Dean Braden"/>
    <x v="0"/>
    <s v="United States"/>
    <x v="370"/>
    <x v="2"/>
    <n v="34952"/>
    <x v="0"/>
    <s v="OFF-BI-10004140"/>
    <x v="1"/>
    <x v="8"/>
    <s v="Avery Non-Stick Binders"/>
    <x v="2910"/>
    <n v="2"/>
    <n v="0.7"/>
    <n v="-2.2450000000000001"/>
  </r>
  <r>
    <n v="3689"/>
    <x v="1822"/>
    <x v="3"/>
    <x v="455"/>
    <d v="2014-06-06T00:00:00"/>
    <s v="Second Class"/>
    <s v="DO-13435"/>
    <s v="Denny Ordway"/>
    <x v="0"/>
    <s v="United States"/>
    <x v="123"/>
    <x v="16"/>
    <n v="85204"/>
    <x v="1"/>
    <s v="OFF-PA-10002479"/>
    <x v="1"/>
    <x v="10"/>
    <s v="Xerox 4200 Series MultiUse Premium Copy Paper (20Lb. and 84 Bright)"/>
    <x v="869"/>
    <n v="6"/>
    <n v="0.2"/>
    <n v="7.92"/>
  </r>
  <r>
    <n v="3690"/>
    <x v="1822"/>
    <x v="3"/>
    <x v="455"/>
    <d v="2014-06-06T00:00:00"/>
    <s v="Second Class"/>
    <s v="DO-13435"/>
    <s v="Denny Ordway"/>
    <x v="0"/>
    <s v="United States"/>
    <x v="123"/>
    <x v="16"/>
    <n v="85204"/>
    <x v="1"/>
    <s v="OFF-EN-10001141"/>
    <x v="1"/>
    <x v="12"/>
    <s v="Manila Recycled Extra-Heavyweight Clasp Envelopes, 6&quot; x 9&quot;"/>
    <x v="2911"/>
    <n v="5"/>
    <n v="0.2"/>
    <n v="15.921000000000003"/>
  </r>
  <r>
    <n v="3691"/>
    <x v="1823"/>
    <x v="1"/>
    <x v="628"/>
    <d v="2012-11-02T00:00:00"/>
    <s v="Second Class"/>
    <s v="FA-14230"/>
    <s v="Frank Atkinson"/>
    <x v="1"/>
    <s v="United States"/>
    <x v="60"/>
    <x v="22"/>
    <n v="80219"/>
    <x v="1"/>
    <s v="TEC-MA-10000597"/>
    <x v="2"/>
    <x v="15"/>
    <s v="Lexmark S315 Color Inkjet Printer"/>
    <x v="2912"/>
    <n v="2"/>
    <n v="0.7"/>
    <n v="-45.995400000000004"/>
  </r>
  <r>
    <n v="3692"/>
    <x v="1823"/>
    <x v="1"/>
    <x v="628"/>
    <d v="2012-11-02T00:00:00"/>
    <s v="Second Class"/>
    <s v="FA-14230"/>
    <s v="Frank Atkinson"/>
    <x v="1"/>
    <s v="United States"/>
    <x v="60"/>
    <x v="22"/>
    <n v="80219"/>
    <x v="1"/>
    <s v="TEC-CO-10001571"/>
    <x v="2"/>
    <x v="16"/>
    <s v="Sharp 1540cs Digital Laser Copier"/>
    <x v="2913"/>
    <n v="1"/>
    <n v="0.2"/>
    <n v="164.99700000000001"/>
  </r>
  <r>
    <n v="3693"/>
    <x v="1823"/>
    <x v="1"/>
    <x v="628"/>
    <d v="2012-11-02T00:00:00"/>
    <s v="Second Class"/>
    <s v="FA-14230"/>
    <s v="Frank Atkinson"/>
    <x v="1"/>
    <s v="United States"/>
    <x v="60"/>
    <x v="22"/>
    <n v="80219"/>
    <x v="1"/>
    <s v="TEC-PH-10004531"/>
    <x v="2"/>
    <x v="7"/>
    <s v="OtterBox Commuter Series Case - iPhone 5 &amp; 5s"/>
    <x v="2914"/>
    <n v="5"/>
    <n v="0.2"/>
    <n v="30.785999999999998"/>
  </r>
  <r>
    <n v="3694"/>
    <x v="1823"/>
    <x v="1"/>
    <x v="628"/>
    <d v="2012-11-02T00:00:00"/>
    <s v="Second Class"/>
    <s v="FA-14230"/>
    <s v="Frank Atkinson"/>
    <x v="1"/>
    <s v="United States"/>
    <x v="60"/>
    <x v="22"/>
    <n v="80219"/>
    <x v="1"/>
    <s v="FUR-FU-10003026"/>
    <x v="0"/>
    <x v="5"/>
    <s v="Eldon Regeneration Recycled Desk Accessories, Black"/>
    <x v="2915"/>
    <n v="4"/>
    <n v="0.2"/>
    <n v="3.6783999999999999"/>
  </r>
  <r>
    <n v="3695"/>
    <x v="1824"/>
    <x v="0"/>
    <x v="680"/>
    <d v="2013-10-21T00:00:00"/>
    <s v="Standard Class"/>
    <s v="QJ-19255"/>
    <s v="Quincy Jones"/>
    <x v="1"/>
    <s v="United States"/>
    <x v="24"/>
    <x v="17"/>
    <n v="22153"/>
    <x v="0"/>
    <s v="OFF-BI-10002082"/>
    <x v="1"/>
    <x v="8"/>
    <s v="GBC Twin Loop Wire Binding Elements"/>
    <x v="2916"/>
    <n v="7"/>
    <n v="0"/>
    <n v="116.48"/>
  </r>
  <r>
    <n v="3696"/>
    <x v="1824"/>
    <x v="0"/>
    <x v="680"/>
    <d v="2013-10-21T00:00:00"/>
    <s v="Standard Class"/>
    <s v="QJ-19255"/>
    <s v="Quincy Jones"/>
    <x v="1"/>
    <s v="United States"/>
    <x v="24"/>
    <x v="17"/>
    <n v="22153"/>
    <x v="0"/>
    <s v="OFF-EN-10002312"/>
    <x v="1"/>
    <x v="12"/>
    <s v="#10 Self-Seal White Envelopes"/>
    <x v="2917"/>
    <n v="6"/>
    <n v="0"/>
    <n v="32.604599999999998"/>
  </r>
  <r>
    <n v="3697"/>
    <x v="1824"/>
    <x v="0"/>
    <x v="680"/>
    <d v="2013-10-21T00:00:00"/>
    <s v="Standard Class"/>
    <s v="QJ-19255"/>
    <s v="Quincy Jones"/>
    <x v="1"/>
    <s v="United States"/>
    <x v="24"/>
    <x v="17"/>
    <n v="22153"/>
    <x v="0"/>
    <s v="OFF-AP-10000696"/>
    <x v="1"/>
    <x v="9"/>
    <s v="Holmes Odor Grabber"/>
    <x v="1905"/>
    <n v="3"/>
    <n v="0"/>
    <n v="14.275799999999998"/>
  </r>
  <r>
    <n v="3698"/>
    <x v="1825"/>
    <x v="1"/>
    <x v="902"/>
    <d v="2012-11-21T00:00:00"/>
    <s v="Second Class"/>
    <s v="TC-21475"/>
    <s v="Tony Chapman"/>
    <x v="2"/>
    <s v="United States"/>
    <x v="4"/>
    <x v="4"/>
    <n v="98115"/>
    <x v="1"/>
    <s v="FUR-FU-10000305"/>
    <x v="0"/>
    <x v="5"/>
    <s v="Tenex V2T-RE Standard Weight Series Chair Mat, 45&quot; x 53&quot;, Lip 25&quot; x 12&quot;"/>
    <x v="1741"/>
    <n v="2"/>
    <n v="0"/>
    <n v="22.7136"/>
  </r>
  <r>
    <n v="3699"/>
    <x v="1826"/>
    <x v="2"/>
    <x v="103"/>
    <d v="2011-09-17T00:00:00"/>
    <s v="Standard Class"/>
    <s v="ON-18715"/>
    <s v="Odella Nelson"/>
    <x v="1"/>
    <s v="United States"/>
    <x v="228"/>
    <x v="16"/>
    <n v="85281"/>
    <x v="1"/>
    <s v="OFF-ST-10001034"/>
    <x v="1"/>
    <x v="4"/>
    <s v="Eldon File Chest Portable File"/>
    <x v="2918"/>
    <n v="5"/>
    <n v="0.2"/>
    <n v="5.9550000000000054"/>
  </r>
  <r>
    <n v="3700"/>
    <x v="1827"/>
    <x v="3"/>
    <x v="38"/>
    <d v="2014-11-19T00:00:00"/>
    <s v="Second Class"/>
    <s v="AD-10180"/>
    <s v="Alan Dominguez"/>
    <x v="2"/>
    <s v="United States"/>
    <x v="181"/>
    <x v="15"/>
    <n v="10701"/>
    <x v="3"/>
    <s v="TEC-AC-10004114"/>
    <x v="2"/>
    <x v="11"/>
    <s v="KeyTronic 6101 Series - Keyboard - Black"/>
    <x v="2919"/>
    <n v="4"/>
    <n v="0"/>
    <n v="70.502800000000008"/>
  </r>
  <r>
    <n v="3701"/>
    <x v="1828"/>
    <x v="3"/>
    <x v="165"/>
    <d v="2014-12-30T00:00:00"/>
    <s v="Standard Class"/>
    <s v="AC-10615"/>
    <s v="Ann Chong"/>
    <x v="1"/>
    <s v="United States"/>
    <x v="30"/>
    <x v="15"/>
    <n v="14609"/>
    <x v="3"/>
    <s v="FUR-FU-10001602"/>
    <x v="0"/>
    <x v="5"/>
    <s v="Eldon Delta Triangular Chair Mat, 52&quot; x 58&quot;, Clear"/>
    <x v="2920"/>
    <n v="1"/>
    <n v="0"/>
    <n v="6.8273999999999972"/>
  </r>
  <r>
    <n v="3702"/>
    <x v="1829"/>
    <x v="0"/>
    <x v="850"/>
    <d v="2013-01-13T00:00:00"/>
    <s v="Second Class"/>
    <s v="MF-17665"/>
    <s v="Maureen Fritzler"/>
    <x v="1"/>
    <s v="United States"/>
    <x v="167"/>
    <x v="24"/>
    <n v="43615"/>
    <x v="3"/>
    <s v="FUR-FU-10002445"/>
    <x v="0"/>
    <x v="5"/>
    <s v="DAX Two-Tone Rosewood/Black Document Frame, Desktop, 5 x 7"/>
    <x v="2921"/>
    <n v="2"/>
    <n v="0.2"/>
    <n v="3.7920000000000011"/>
  </r>
  <r>
    <n v="3703"/>
    <x v="1830"/>
    <x v="1"/>
    <x v="385"/>
    <d v="2012-06-19T00:00:00"/>
    <s v="Standard Class"/>
    <s v="DH-13075"/>
    <s v="Dave Hallsten"/>
    <x v="1"/>
    <s v="United States"/>
    <x v="27"/>
    <x v="19"/>
    <n v="35601"/>
    <x v="0"/>
    <s v="OFF-AR-10004269"/>
    <x v="1"/>
    <x v="6"/>
    <s v="Newell 31"/>
    <x v="2922"/>
    <n v="6"/>
    <n v="0"/>
    <n v="6.9384000000000006"/>
  </r>
  <r>
    <n v="3704"/>
    <x v="1830"/>
    <x v="1"/>
    <x v="385"/>
    <d v="2012-06-19T00:00:00"/>
    <s v="Standard Class"/>
    <s v="DH-13075"/>
    <s v="Dave Hallsten"/>
    <x v="1"/>
    <s v="United States"/>
    <x v="27"/>
    <x v="19"/>
    <n v="35601"/>
    <x v="0"/>
    <s v="OFF-BI-10001249"/>
    <x v="1"/>
    <x v="8"/>
    <s v="Avery Heavy-Duty EZD View Binder with Locking Rings"/>
    <x v="2923"/>
    <n v="3"/>
    <n v="0"/>
    <n v="8.8043999999999993"/>
  </r>
  <r>
    <n v="3705"/>
    <x v="1830"/>
    <x v="1"/>
    <x v="385"/>
    <d v="2012-06-19T00:00:00"/>
    <s v="Standard Class"/>
    <s v="DH-13075"/>
    <s v="Dave Hallsten"/>
    <x v="1"/>
    <s v="United States"/>
    <x v="27"/>
    <x v="19"/>
    <n v="35601"/>
    <x v="0"/>
    <s v="TEC-CO-10004202"/>
    <x v="2"/>
    <x v="16"/>
    <s v="Brother DCP1000 Digital 3 in 1 Multifunction Machine"/>
    <x v="2924"/>
    <n v="3"/>
    <n v="0"/>
    <n v="314.98950000000002"/>
  </r>
  <r>
    <n v="3706"/>
    <x v="1830"/>
    <x v="1"/>
    <x v="385"/>
    <d v="2012-06-19T00:00:00"/>
    <s v="Standard Class"/>
    <s v="DH-13075"/>
    <s v="Dave Hallsten"/>
    <x v="1"/>
    <s v="United States"/>
    <x v="27"/>
    <x v="19"/>
    <n v="35601"/>
    <x v="0"/>
    <s v="OFF-PA-10003363"/>
    <x v="1"/>
    <x v="10"/>
    <s v="Xerox 204"/>
    <x v="56"/>
    <n v="5"/>
    <n v="0"/>
    <n v="15.552000000000001"/>
  </r>
  <r>
    <n v="3707"/>
    <x v="1831"/>
    <x v="3"/>
    <x v="257"/>
    <d v="2014-03-23T00:00:00"/>
    <s v="Standard Class"/>
    <s v="EN-13780"/>
    <s v="Edward Nazzal"/>
    <x v="0"/>
    <s v="United States"/>
    <x v="61"/>
    <x v="5"/>
    <n v="75220"/>
    <x v="2"/>
    <s v="OFF-AR-10001915"/>
    <x v="1"/>
    <x v="6"/>
    <s v="Peel-Off China Markers"/>
    <x v="361"/>
    <n v="3"/>
    <n v="0.2"/>
    <n v="6.5538000000000007"/>
  </r>
  <r>
    <n v="3708"/>
    <x v="1832"/>
    <x v="2"/>
    <x v="533"/>
    <d v="2011-11-27T00:00:00"/>
    <s v="Standard Class"/>
    <s v="SS-20140"/>
    <s v="Saphhira Shifley"/>
    <x v="1"/>
    <s v="United States"/>
    <x v="279"/>
    <x v="5"/>
    <n v="75150"/>
    <x v="2"/>
    <s v="FUR-FU-10001940"/>
    <x v="0"/>
    <x v="5"/>
    <s v="Staples"/>
    <x v="2925"/>
    <n v="2"/>
    <n v="0.6"/>
    <n v="-2.5471999999999984"/>
  </r>
  <r>
    <n v="3709"/>
    <x v="1832"/>
    <x v="2"/>
    <x v="533"/>
    <d v="2011-11-27T00:00:00"/>
    <s v="Standard Class"/>
    <s v="SS-20140"/>
    <s v="Saphhira Shifley"/>
    <x v="1"/>
    <s v="United States"/>
    <x v="279"/>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x v="279"/>
    <x v="5"/>
    <n v="75150"/>
    <x v="2"/>
    <s v="TEC-AC-10003709"/>
    <x v="2"/>
    <x v="11"/>
    <s v="Maxell 4.7GB DVD-R 5/Pack"/>
    <x v="2927"/>
    <n v="7"/>
    <n v="0.2"/>
    <n v="1.6632000000000007"/>
  </r>
  <r>
    <n v="3711"/>
    <x v="1833"/>
    <x v="3"/>
    <x v="453"/>
    <d v="2014-10-18T00:00:00"/>
    <s v="First Class"/>
    <s v="RS-19765"/>
    <s v="Roland Schwarz"/>
    <x v="1"/>
    <s v="United States"/>
    <x v="1"/>
    <x v="1"/>
    <n v="90045"/>
    <x v="1"/>
    <s v="FUR-TA-10001705"/>
    <x v="0"/>
    <x v="3"/>
    <s v="Bush Advantage Collection Round Conference Table"/>
    <x v="2928"/>
    <n v="3"/>
    <n v="0.2"/>
    <n v="6.3779999999999575"/>
  </r>
  <r>
    <n v="3712"/>
    <x v="1833"/>
    <x v="3"/>
    <x v="453"/>
    <d v="2014-10-18T00:00:00"/>
    <s v="First Class"/>
    <s v="RS-19765"/>
    <s v="Roland Schwarz"/>
    <x v="1"/>
    <s v="United States"/>
    <x v="1"/>
    <x v="1"/>
    <n v="90045"/>
    <x v="1"/>
    <s v="OFF-PA-10000675"/>
    <x v="1"/>
    <x v="10"/>
    <s v="Xerox 1919"/>
    <x v="2929"/>
    <n v="5"/>
    <n v="0"/>
    <n v="100.4255"/>
  </r>
  <r>
    <n v="3713"/>
    <x v="1834"/>
    <x v="3"/>
    <x v="81"/>
    <d v="2014-04-25T00:00:00"/>
    <s v="First Class"/>
    <s v="JW-15955"/>
    <s v="Joni Wasserman"/>
    <x v="0"/>
    <s v="United States"/>
    <x v="4"/>
    <x v="4"/>
    <n v="98103"/>
    <x v="1"/>
    <s v="TEC-AC-10000521"/>
    <x v="2"/>
    <x v="11"/>
    <s v="Verbatim Slim CD and DVD Storage Cases, 50/Pack"/>
    <x v="1042"/>
    <n v="1"/>
    <n v="0"/>
    <n v="3.4619999999999997"/>
  </r>
  <r>
    <n v="3714"/>
    <x v="1834"/>
    <x v="3"/>
    <x v="81"/>
    <d v="2014-04-25T00:00:00"/>
    <s v="First Class"/>
    <s v="JW-15955"/>
    <s v="Joni Wasserman"/>
    <x v="0"/>
    <s v="United States"/>
    <x v="4"/>
    <x v="4"/>
    <n v="98103"/>
    <x v="1"/>
    <s v="FUR-FU-10004622"/>
    <x v="0"/>
    <x v="5"/>
    <s v="Eldon Advantage Foldable Chair Mats for Low Pile Carpets"/>
    <x v="2930"/>
    <n v="3"/>
    <n v="0"/>
    <n v="34.145999999999994"/>
  </r>
  <r>
    <n v="3715"/>
    <x v="1835"/>
    <x v="2"/>
    <x v="589"/>
    <d v="2011-12-10T00:00:00"/>
    <s v="Second Class"/>
    <s v="JK-15625"/>
    <s v="Jim Karlsson"/>
    <x v="0"/>
    <s v="United States"/>
    <x v="175"/>
    <x v="4"/>
    <n v="98502"/>
    <x v="1"/>
    <s v="OFF-PA-10001954"/>
    <x v="1"/>
    <x v="10"/>
    <s v="Xerox 1964"/>
    <x v="1846"/>
    <n v="2"/>
    <n v="0"/>
    <n v="21.012799999999999"/>
  </r>
  <r>
    <n v="3716"/>
    <x v="1835"/>
    <x v="2"/>
    <x v="589"/>
    <d v="2011-12-10T00:00:00"/>
    <s v="Second Class"/>
    <s v="JK-15625"/>
    <s v="Jim Karlsson"/>
    <x v="0"/>
    <s v="United States"/>
    <x v="175"/>
    <x v="4"/>
    <n v="98502"/>
    <x v="1"/>
    <s v="FUR-CH-10002602"/>
    <x v="0"/>
    <x v="1"/>
    <s v="DMI Arturo Collection Mission-style Design Wood Chair"/>
    <x v="891"/>
    <n v="5"/>
    <n v="0.2"/>
    <n v="45.294000000000011"/>
  </r>
  <r>
    <n v="3717"/>
    <x v="1836"/>
    <x v="3"/>
    <x v="148"/>
    <d v="2014-06-03T00:00:00"/>
    <s v="Standard Class"/>
    <s v="JO-15550"/>
    <s v="Jesus Ocampo"/>
    <x v="2"/>
    <s v="United States"/>
    <x v="155"/>
    <x v="8"/>
    <n v="68104"/>
    <x v="2"/>
    <s v="OFF-FA-10004395"/>
    <x v="1"/>
    <x v="13"/>
    <s v="Plymouth Boxed Rubber Bands by Plymouth"/>
    <x v="2931"/>
    <n v="5"/>
    <n v="0"/>
    <n v="1.1775000000000002"/>
  </r>
  <r>
    <n v="3718"/>
    <x v="1837"/>
    <x v="0"/>
    <x v="251"/>
    <d v="2013-09-24T00:00:00"/>
    <s v="Standard Class"/>
    <s v="TP-21130"/>
    <s v="Theone Pippenger"/>
    <x v="0"/>
    <s v="United States"/>
    <x v="38"/>
    <x v="32"/>
    <n v="31907"/>
    <x v="0"/>
    <s v="OFF-SU-10003002"/>
    <x v="1"/>
    <x v="14"/>
    <s v="Letter Slitter"/>
    <x v="1325"/>
    <n v="2"/>
    <n v="0"/>
    <n v="0.15120000000000022"/>
  </r>
  <r>
    <n v="3719"/>
    <x v="1837"/>
    <x v="0"/>
    <x v="251"/>
    <d v="2013-09-24T00:00:00"/>
    <s v="Standard Class"/>
    <s v="TP-21130"/>
    <s v="Theone Pippenger"/>
    <x v="0"/>
    <s v="United States"/>
    <x v="38"/>
    <x v="32"/>
    <n v="31907"/>
    <x v="0"/>
    <s v="TEC-AC-10002926"/>
    <x v="2"/>
    <x v="11"/>
    <s v="Logitech Wireless Marathon Mouse M705"/>
    <x v="2932"/>
    <n v="5"/>
    <n v="0"/>
    <n v="107.47850000000001"/>
  </r>
  <r>
    <n v="3720"/>
    <x v="1838"/>
    <x v="0"/>
    <x v="42"/>
    <d v="2013-09-24T00:00:00"/>
    <s v="Standard Class"/>
    <s v="BS-11590"/>
    <s v="Brendan Sweed"/>
    <x v="1"/>
    <s v="United States"/>
    <x v="38"/>
    <x v="14"/>
    <n v="47201"/>
    <x v="2"/>
    <s v="OFF-AR-10002656"/>
    <x v="1"/>
    <x v="6"/>
    <s v="Sanford Liquid Accent Highlighters"/>
    <x v="657"/>
    <n v="5"/>
    <n v="0"/>
    <n v="12.357999999999997"/>
  </r>
  <r>
    <n v="3721"/>
    <x v="1839"/>
    <x v="0"/>
    <x v="887"/>
    <d v="2013-12-25T00:00:00"/>
    <s v="Standard Class"/>
    <s v="AB-10255"/>
    <s v="Alejandro Ballentine"/>
    <x v="2"/>
    <s v="United States"/>
    <x v="25"/>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x v="25"/>
    <x v="35"/>
    <n v="39212"/>
    <x v="0"/>
    <s v="OFF-BI-10003910"/>
    <x v="1"/>
    <x v="8"/>
    <s v="DXL Angle-View Binders with Locking Rings by Samsill"/>
    <x v="741"/>
    <n v="2"/>
    <n v="0"/>
    <n v="6.9390000000000001"/>
  </r>
  <r>
    <n v="3723"/>
    <x v="1840"/>
    <x v="3"/>
    <x v="903"/>
    <d v="2014-11-27T00:00:00"/>
    <s v="Standard Class"/>
    <s v="FO-14305"/>
    <s v="Frank Olsen"/>
    <x v="0"/>
    <s v="United States"/>
    <x v="12"/>
    <x v="5"/>
    <n v="77070"/>
    <x v="2"/>
    <s v="OFF-AR-10000122"/>
    <x v="1"/>
    <x v="6"/>
    <s v="Newell 314"/>
    <x v="2934"/>
    <n v="8"/>
    <n v="0.2"/>
    <n v="2.2319999999999958"/>
  </r>
  <r>
    <n v="3724"/>
    <x v="1841"/>
    <x v="2"/>
    <x v="125"/>
    <d v="2012-01-04T00:00:00"/>
    <s v="Standard Class"/>
    <s v="MF-17665"/>
    <s v="Maureen Fritzler"/>
    <x v="1"/>
    <s v="United States"/>
    <x v="42"/>
    <x v="16"/>
    <n v="85023"/>
    <x v="1"/>
    <s v="OFF-BI-10004600"/>
    <x v="1"/>
    <x v="8"/>
    <s v="Ibico Ibimaster 300 Manual Binding System"/>
    <x v="2935"/>
    <n v="5"/>
    <n v="0.7"/>
    <n v="-459.98750000000018"/>
  </r>
  <r>
    <n v="3725"/>
    <x v="1842"/>
    <x v="3"/>
    <x v="355"/>
    <d v="2014-04-06T00:00:00"/>
    <s v="First Class"/>
    <s v="SA-20830"/>
    <s v="Sue Ann Reed"/>
    <x v="0"/>
    <s v="United States"/>
    <x v="22"/>
    <x v="10"/>
    <n v="60653"/>
    <x v="2"/>
    <s v="OFF-AR-10003045"/>
    <x v="1"/>
    <x v="6"/>
    <s v="Prang Colored Pencils"/>
    <x v="2617"/>
    <n v="3"/>
    <n v="0.2"/>
    <n v="2.2050000000000001"/>
  </r>
  <r>
    <n v="3726"/>
    <x v="1843"/>
    <x v="0"/>
    <x v="482"/>
    <d v="2014-01-03T00:00:00"/>
    <s v="Standard Class"/>
    <s v="SH-19975"/>
    <s v="Sally Hughsby"/>
    <x v="1"/>
    <s v="United States"/>
    <x v="60"/>
    <x v="22"/>
    <n v="80219"/>
    <x v="1"/>
    <s v="OFF-AP-10000252"/>
    <x v="1"/>
    <x v="9"/>
    <s v="Harmony HEPA Quiet Air Purifiers"/>
    <x v="694"/>
    <n v="2"/>
    <n v="0.2"/>
    <n v="3.51"/>
  </r>
  <r>
    <n v="3727"/>
    <x v="1844"/>
    <x v="0"/>
    <x v="410"/>
    <d v="2013-06-12T00:00:00"/>
    <s v="Standard Class"/>
    <s v="JL-15235"/>
    <s v="Janet Lee"/>
    <x v="0"/>
    <s v="United States"/>
    <x v="46"/>
    <x v="13"/>
    <n v="19711"/>
    <x v="3"/>
    <s v="OFF-ST-10001496"/>
    <x v="1"/>
    <x v="4"/>
    <s v="Standard Rollaway File with Lock"/>
    <x v="2936"/>
    <n v="2"/>
    <n v="0"/>
    <n v="93.698800000000006"/>
  </r>
  <r>
    <n v="3728"/>
    <x v="1844"/>
    <x v="0"/>
    <x v="410"/>
    <d v="2013-06-12T00:00:00"/>
    <s v="Standard Class"/>
    <s v="JL-15235"/>
    <s v="Janet Lee"/>
    <x v="0"/>
    <s v="United States"/>
    <x v="46"/>
    <x v="13"/>
    <n v="19711"/>
    <x v="3"/>
    <s v="OFF-AR-10000122"/>
    <x v="1"/>
    <x v="6"/>
    <s v="Newell 314"/>
    <x v="954"/>
    <n v="2"/>
    <n v="0"/>
    <n v="2.7899999999999991"/>
  </r>
  <r>
    <n v="3729"/>
    <x v="1844"/>
    <x v="0"/>
    <x v="410"/>
    <d v="2013-06-12T00:00:00"/>
    <s v="Standard Class"/>
    <s v="JL-15235"/>
    <s v="Janet Lee"/>
    <x v="0"/>
    <s v="United States"/>
    <x v="46"/>
    <x v="13"/>
    <n v="19711"/>
    <x v="3"/>
    <s v="OFF-LA-10000407"/>
    <x v="1"/>
    <x v="2"/>
    <s v="Avery White Multi-Purpose Labels"/>
    <x v="1830"/>
    <n v="3"/>
    <n v="0"/>
    <n v="6.8723999999999998"/>
  </r>
  <r>
    <n v="3730"/>
    <x v="1845"/>
    <x v="1"/>
    <x v="227"/>
    <d v="2012-09-23T00:00:00"/>
    <s v="Standard Class"/>
    <s v="KH-16630"/>
    <s v="Ken Heidel"/>
    <x v="1"/>
    <s v="United States"/>
    <x v="183"/>
    <x v="39"/>
    <n v="20735"/>
    <x v="3"/>
    <s v="OFF-ST-10004950"/>
    <x v="1"/>
    <x v="4"/>
    <s v="Acco Perma 3000 Stacking Storage Drawers"/>
    <x v="108"/>
    <n v="2"/>
    <n v="0"/>
    <n v="7.9724000000000004"/>
  </r>
  <r>
    <n v="3731"/>
    <x v="1845"/>
    <x v="1"/>
    <x v="227"/>
    <d v="2012-09-23T00:00:00"/>
    <s v="Standard Class"/>
    <s v="KH-16630"/>
    <s v="Ken Heidel"/>
    <x v="1"/>
    <s v="United States"/>
    <x v="183"/>
    <x v="39"/>
    <n v="20735"/>
    <x v="3"/>
    <s v="OFF-ST-10004123"/>
    <x v="1"/>
    <x v="4"/>
    <s v="Safco Industrial Wire Shelving System"/>
    <x v="2937"/>
    <n v="7"/>
    <n v="0"/>
    <n v="0"/>
  </r>
  <r>
    <n v="3732"/>
    <x v="1845"/>
    <x v="1"/>
    <x v="227"/>
    <d v="2012-09-23T00:00:00"/>
    <s v="Standard Class"/>
    <s v="KH-16630"/>
    <s v="Ken Heidel"/>
    <x v="1"/>
    <s v="United States"/>
    <x v="183"/>
    <x v="39"/>
    <n v="20735"/>
    <x v="3"/>
    <s v="TEC-PH-10000730"/>
    <x v="2"/>
    <x v="7"/>
    <s v="Samsung Galaxy S4 Active"/>
    <x v="2938"/>
    <n v="1"/>
    <n v="0"/>
    <n v="129.99740000000003"/>
  </r>
  <r>
    <n v="3733"/>
    <x v="1845"/>
    <x v="1"/>
    <x v="227"/>
    <d v="2012-09-23T00:00:00"/>
    <s v="Standard Class"/>
    <s v="KH-16630"/>
    <s v="Ken Heidel"/>
    <x v="1"/>
    <s v="United States"/>
    <x v="183"/>
    <x v="39"/>
    <n v="20735"/>
    <x v="3"/>
    <s v="TEC-PH-10000895"/>
    <x v="2"/>
    <x v="7"/>
    <s v="Polycom VVX 310 VoIP phone"/>
    <x v="2939"/>
    <n v="7"/>
    <n v="0"/>
    <n v="327.58180000000004"/>
  </r>
  <r>
    <n v="3734"/>
    <x v="1845"/>
    <x v="1"/>
    <x v="227"/>
    <d v="2012-09-23T00:00:00"/>
    <s v="Standard Class"/>
    <s v="KH-16630"/>
    <s v="Ken Heidel"/>
    <x v="1"/>
    <s v="United States"/>
    <x v="183"/>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x v="20"/>
    <x v="15"/>
    <n v="10011"/>
    <x v="3"/>
    <s v="OFF-PA-10002254"/>
    <x v="1"/>
    <x v="10"/>
    <s v="Xerox 1883"/>
    <x v="978"/>
    <n v="1"/>
    <n v="0"/>
    <n v="12.134799999999998"/>
  </r>
  <r>
    <n v="3736"/>
    <x v="1846"/>
    <x v="3"/>
    <x v="904"/>
    <d v="2014-03-12T00:00:00"/>
    <s v="Second Class"/>
    <s v="RM-19750"/>
    <s v="Roland Murray"/>
    <x v="0"/>
    <s v="United States"/>
    <x v="20"/>
    <x v="15"/>
    <n v="10011"/>
    <x v="3"/>
    <s v="FUR-FU-10002554"/>
    <x v="0"/>
    <x v="5"/>
    <s v="Westinghouse Floor Lamp with Metal Mesh Shade, Black"/>
    <x v="2941"/>
    <n v="3"/>
    <n v="0"/>
    <n v="16.553099999999993"/>
  </r>
  <r>
    <n v="3737"/>
    <x v="1847"/>
    <x v="0"/>
    <x v="716"/>
    <d v="2013-03-18T00:00:00"/>
    <s v="Same Day"/>
    <s v="VM-21835"/>
    <s v="Vivian Mathis"/>
    <x v="0"/>
    <s v="United States"/>
    <x v="46"/>
    <x v="13"/>
    <n v="19711"/>
    <x v="3"/>
    <s v="TEC-PH-10000673"/>
    <x v="2"/>
    <x v="7"/>
    <s v="Plantronics Voyager Pro HD - Bluetooth Headset"/>
    <x v="2256"/>
    <n v="2"/>
    <n v="0"/>
    <n v="62.3904"/>
  </r>
  <r>
    <n v="3738"/>
    <x v="1847"/>
    <x v="0"/>
    <x v="716"/>
    <d v="2013-03-18T00:00:00"/>
    <s v="Same Day"/>
    <s v="VM-21835"/>
    <s v="Vivian Mathis"/>
    <x v="0"/>
    <s v="United States"/>
    <x v="46"/>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x v="25"/>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x v="25"/>
    <x v="12"/>
    <n v="49201"/>
    <x v="2"/>
    <s v="TEC-AC-10001109"/>
    <x v="2"/>
    <x v="11"/>
    <s v="Logitech Trackman Marble Mouse"/>
    <x v="2830"/>
    <n v="2"/>
    <n v="0"/>
    <n v="25.191600000000001"/>
  </r>
  <r>
    <n v="3741"/>
    <x v="1848"/>
    <x v="0"/>
    <x v="10"/>
    <d v="2013-12-14T00:00:00"/>
    <s v="Standard Class"/>
    <s v="LH-17155"/>
    <s v="Logan Haushalter"/>
    <x v="0"/>
    <s v="United States"/>
    <x v="25"/>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x v="20"/>
    <x v="15"/>
    <n v="10011"/>
    <x v="3"/>
    <s v="OFF-EN-10001137"/>
    <x v="1"/>
    <x v="12"/>
    <s v="#10 Gummed Flap White Envelopes, 100/Box"/>
    <x v="1873"/>
    <n v="4"/>
    <n v="0"/>
    <n v="7.5991999999999997"/>
  </r>
  <r>
    <n v="3743"/>
    <x v="1849"/>
    <x v="0"/>
    <x v="804"/>
    <d v="2013-01-21T00:00:00"/>
    <s v="Standard Class"/>
    <s v="WB-21850"/>
    <s v="William Brown"/>
    <x v="0"/>
    <s v="United States"/>
    <x v="20"/>
    <x v="15"/>
    <n v="10011"/>
    <x v="3"/>
    <s v="OFF-PA-10004285"/>
    <x v="1"/>
    <x v="10"/>
    <s v="Xerox 1959"/>
    <x v="1847"/>
    <n v="9"/>
    <n v="0"/>
    <n v="28.857599999999998"/>
  </r>
  <r>
    <n v="3744"/>
    <x v="1849"/>
    <x v="0"/>
    <x v="804"/>
    <d v="2013-01-21T00:00:00"/>
    <s v="Standard Class"/>
    <s v="WB-21850"/>
    <s v="William Brown"/>
    <x v="0"/>
    <s v="United States"/>
    <x v="20"/>
    <x v="15"/>
    <n v="10011"/>
    <x v="3"/>
    <s v="OFF-BI-10002225"/>
    <x v="1"/>
    <x v="8"/>
    <s v="Square Ring Data Binders, Rigid 75 Pt. Covers, 11&quot; x 14-7/8&quot;"/>
    <x v="364"/>
    <n v="3"/>
    <n v="0.2"/>
    <n v="17.337599999999998"/>
  </r>
  <r>
    <n v="3745"/>
    <x v="1850"/>
    <x v="2"/>
    <x v="745"/>
    <d v="2011-10-24T00:00:00"/>
    <s v="Same Day"/>
    <s v="AP-10915"/>
    <s v="Arthur Prichep"/>
    <x v="0"/>
    <s v="United States"/>
    <x v="371"/>
    <x v="20"/>
    <n v="29730"/>
    <x v="0"/>
    <s v="OFF-FA-10002763"/>
    <x v="1"/>
    <x v="13"/>
    <s v="Advantus Map Pennant Flags and Round Head Tacks"/>
    <x v="2945"/>
    <n v="3"/>
    <n v="0"/>
    <n v="3.7919999999999994"/>
  </r>
  <r>
    <n v="3746"/>
    <x v="1851"/>
    <x v="0"/>
    <x v="713"/>
    <d v="2013-09-29T00:00:00"/>
    <s v="Second Class"/>
    <s v="RA-19915"/>
    <s v="Russell Applegate"/>
    <x v="0"/>
    <s v="United States"/>
    <x v="38"/>
    <x v="32"/>
    <n v="31907"/>
    <x v="0"/>
    <s v="OFF-ST-10003058"/>
    <x v="1"/>
    <x v="4"/>
    <s v="Eldon Mobile Mega Data Cart  Mega Stackable  Add-On Trays"/>
    <x v="2946"/>
    <n v="5"/>
    <n v="0"/>
    <n v="34.292499999999997"/>
  </r>
  <r>
    <n v="3747"/>
    <x v="1851"/>
    <x v="0"/>
    <x v="713"/>
    <d v="2013-09-29T00:00:00"/>
    <s v="Second Class"/>
    <s v="RA-19915"/>
    <s v="Russell Applegate"/>
    <x v="0"/>
    <s v="United States"/>
    <x v="38"/>
    <x v="32"/>
    <n v="31907"/>
    <x v="0"/>
    <s v="FUR-CH-10002084"/>
    <x v="0"/>
    <x v="1"/>
    <s v="Hon Mobius Operator's Chair"/>
    <x v="2411"/>
    <n v="3"/>
    <n v="0"/>
    <n v="81.173400000000001"/>
  </r>
  <r>
    <n v="3748"/>
    <x v="1852"/>
    <x v="3"/>
    <x v="151"/>
    <d v="2014-08-30T00:00:00"/>
    <s v="Second Class"/>
    <s v="DR-12880"/>
    <s v="Dan Reichenbach"/>
    <x v="1"/>
    <s v="United States"/>
    <x v="75"/>
    <x v="1"/>
    <n v="90301"/>
    <x v="1"/>
    <s v="FUR-FU-10002937"/>
    <x v="0"/>
    <x v="5"/>
    <s v="GE 48&quot; Fluorescent Tube, Cool White Energy Saver, 34 Watts, 30/Box"/>
    <x v="1421"/>
    <n v="2"/>
    <n v="0"/>
    <n v="99.23"/>
  </r>
  <r>
    <n v="3749"/>
    <x v="1852"/>
    <x v="3"/>
    <x v="151"/>
    <d v="2014-08-30T00:00:00"/>
    <s v="Second Class"/>
    <s v="DR-12880"/>
    <s v="Dan Reichenbach"/>
    <x v="1"/>
    <s v="United States"/>
    <x v="75"/>
    <x v="1"/>
    <n v="90301"/>
    <x v="1"/>
    <s v="OFF-AP-10001242"/>
    <x v="1"/>
    <x v="9"/>
    <s v="APC 7 Outlet Network SurgeArrest Surge Protector"/>
    <x v="2947"/>
    <n v="4"/>
    <n v="0"/>
    <n v="96.575999999999993"/>
  </r>
  <r>
    <n v="3750"/>
    <x v="1852"/>
    <x v="3"/>
    <x v="151"/>
    <d v="2014-08-30T00:00:00"/>
    <s v="Second Class"/>
    <s v="DR-12880"/>
    <s v="Dan Reichenbach"/>
    <x v="1"/>
    <s v="United States"/>
    <x v="75"/>
    <x v="1"/>
    <n v="90301"/>
    <x v="1"/>
    <s v="TEC-CO-10001571"/>
    <x v="2"/>
    <x v="16"/>
    <s v="Sharp 1540cs Digital Laser Copier"/>
    <x v="2948"/>
    <n v="2"/>
    <n v="0.2"/>
    <n v="329.99400000000003"/>
  </r>
  <r>
    <n v="3751"/>
    <x v="1852"/>
    <x v="3"/>
    <x v="151"/>
    <d v="2014-08-30T00:00:00"/>
    <s v="Second Class"/>
    <s v="DR-12880"/>
    <s v="Dan Reichenbach"/>
    <x v="1"/>
    <s v="United States"/>
    <x v="75"/>
    <x v="1"/>
    <n v="90301"/>
    <x v="1"/>
    <s v="OFF-SU-10002503"/>
    <x v="1"/>
    <x v="14"/>
    <s v="Acme Preferred Stainless Steel Scissors"/>
    <x v="158"/>
    <n v="5"/>
    <n v="0"/>
    <n v="8.2359999999999989"/>
  </r>
  <r>
    <n v="3752"/>
    <x v="1852"/>
    <x v="3"/>
    <x v="151"/>
    <d v="2014-08-30T00:00:00"/>
    <s v="Second Class"/>
    <s v="DR-12880"/>
    <s v="Dan Reichenbach"/>
    <x v="1"/>
    <s v="United States"/>
    <x v="75"/>
    <x v="1"/>
    <n v="90301"/>
    <x v="1"/>
    <s v="FUR-CH-10004886"/>
    <x v="0"/>
    <x v="1"/>
    <s v="Bevis Steel Folding Chairs"/>
    <x v="2186"/>
    <n v="3"/>
    <n v="0.2"/>
    <n v="23.027999999999992"/>
  </r>
  <r>
    <n v="3753"/>
    <x v="1852"/>
    <x v="3"/>
    <x v="151"/>
    <d v="2014-08-30T00:00:00"/>
    <s v="Second Class"/>
    <s v="DR-12880"/>
    <s v="Dan Reichenbach"/>
    <x v="1"/>
    <s v="United States"/>
    <x v="75"/>
    <x v="1"/>
    <n v="90301"/>
    <x v="1"/>
    <s v="OFF-PA-10001289"/>
    <x v="1"/>
    <x v="10"/>
    <s v="White Computer Printout Paper by Universal"/>
    <x v="2248"/>
    <n v="3"/>
    <n v="0"/>
    <n v="56.977199999999996"/>
  </r>
  <r>
    <n v="3754"/>
    <x v="1852"/>
    <x v="3"/>
    <x v="151"/>
    <d v="2014-08-30T00:00:00"/>
    <s v="Second Class"/>
    <s v="DR-12880"/>
    <s v="Dan Reichenbach"/>
    <x v="1"/>
    <s v="United States"/>
    <x v="75"/>
    <x v="1"/>
    <n v="90301"/>
    <x v="1"/>
    <s v="OFF-BI-10003650"/>
    <x v="1"/>
    <x v="8"/>
    <s v="GBC DocuBind 300 Electric Binding Machine"/>
    <x v="847"/>
    <n v="2"/>
    <n v="0.2"/>
    <n v="294.54879999999991"/>
  </r>
  <r>
    <n v="3755"/>
    <x v="1852"/>
    <x v="3"/>
    <x v="151"/>
    <d v="2014-08-30T00:00:00"/>
    <s v="Second Class"/>
    <s v="DR-12880"/>
    <s v="Dan Reichenbach"/>
    <x v="1"/>
    <s v="United States"/>
    <x v="75"/>
    <x v="1"/>
    <n v="90301"/>
    <x v="1"/>
    <s v="OFF-ST-10001370"/>
    <x v="1"/>
    <x v="4"/>
    <s v="Sensible Storage WireTech Storage Systems"/>
    <x v="1383"/>
    <n v="5"/>
    <n v="0"/>
    <n v="17.744999999999962"/>
  </r>
  <r>
    <n v="3756"/>
    <x v="1853"/>
    <x v="0"/>
    <x v="840"/>
    <d v="2013-03-07T00:00:00"/>
    <s v="First Class"/>
    <s v="JG-15310"/>
    <s v="Jason Gross"/>
    <x v="1"/>
    <s v="United States"/>
    <x v="372"/>
    <x v="5"/>
    <n v="79762"/>
    <x v="2"/>
    <s v="OFF-PA-10001892"/>
    <x v="1"/>
    <x v="10"/>
    <s v="Rediform Wirebound &quot;Phone Memo&quot; Message Book, 11 x 5-3/4"/>
    <x v="2949"/>
    <n v="7"/>
    <n v="0.2"/>
    <n v="15.509199999999998"/>
  </r>
  <r>
    <n v="3757"/>
    <x v="1853"/>
    <x v="0"/>
    <x v="840"/>
    <d v="2013-03-07T00:00:00"/>
    <s v="First Class"/>
    <s v="JG-15310"/>
    <s v="Jason Gross"/>
    <x v="1"/>
    <s v="United States"/>
    <x v="372"/>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x v="46"/>
    <x v="24"/>
    <n v="43055"/>
    <x v="3"/>
    <s v="OFF-AR-10001615"/>
    <x v="1"/>
    <x v="6"/>
    <s v="Newell 34"/>
    <x v="2951"/>
    <n v="7"/>
    <n v="0.2"/>
    <n v="8.3328000000000024"/>
  </r>
  <r>
    <n v="3759"/>
    <x v="1855"/>
    <x v="1"/>
    <x v="227"/>
    <d v="2012-09-23T00:00:00"/>
    <s v="Standard Class"/>
    <s v="GB-14530"/>
    <s v="George Bell"/>
    <x v="1"/>
    <s v="United States"/>
    <x v="1"/>
    <x v="1"/>
    <n v="90049"/>
    <x v="1"/>
    <s v="OFF-AR-10003602"/>
    <x v="1"/>
    <x v="6"/>
    <s v="Quartet Omega Colored Chalk, 12/Pack"/>
    <x v="2643"/>
    <n v="2"/>
    <n v="0"/>
    <n v="5.4895999999999994"/>
  </r>
  <r>
    <n v="3760"/>
    <x v="1855"/>
    <x v="1"/>
    <x v="227"/>
    <d v="2012-09-23T00:00:00"/>
    <s v="Standard Class"/>
    <s v="GB-14530"/>
    <s v="George Bell"/>
    <x v="1"/>
    <s v="United States"/>
    <x v="1"/>
    <x v="1"/>
    <n v="90049"/>
    <x v="1"/>
    <s v="OFF-SU-10004782"/>
    <x v="1"/>
    <x v="14"/>
    <s v="Elite 5&quot; Scissors"/>
    <x v="2952"/>
    <n v="2"/>
    <n v="0"/>
    <n v="5.0699999999999985"/>
  </r>
  <r>
    <n v="3761"/>
    <x v="1855"/>
    <x v="1"/>
    <x v="227"/>
    <d v="2012-09-23T00:00:00"/>
    <s v="Standard Class"/>
    <s v="GB-14530"/>
    <s v="George Bell"/>
    <x v="1"/>
    <s v="United States"/>
    <x v="1"/>
    <x v="1"/>
    <n v="90049"/>
    <x v="1"/>
    <s v="FUR-FU-10001591"/>
    <x v="0"/>
    <x v="5"/>
    <s v="Advantus Panel Wall Certificate Holder - 8.5x11"/>
    <x v="2953"/>
    <n v="2"/>
    <n v="0"/>
    <n v="10.248000000000001"/>
  </r>
  <r>
    <n v="3762"/>
    <x v="1856"/>
    <x v="3"/>
    <x v="605"/>
    <d v="2014-05-18T00:00:00"/>
    <s v="Standard Class"/>
    <s v="CK-12205"/>
    <s v="Chloris Kastensmidt"/>
    <x v="0"/>
    <s v="United States"/>
    <x v="231"/>
    <x v="31"/>
    <n v="2149"/>
    <x v="3"/>
    <s v="OFF-PA-10000659"/>
    <x v="1"/>
    <x v="10"/>
    <s v="TOPS Carbonless Receipt Book, Four 2-3/4 x 7-1/4 Money Receipts per Page"/>
    <x v="2954"/>
    <n v="5"/>
    <n v="0"/>
    <n v="42.047999999999995"/>
  </r>
  <r>
    <n v="3763"/>
    <x v="1857"/>
    <x v="0"/>
    <x v="572"/>
    <d v="2013-08-19T00:00:00"/>
    <s v="Second Class"/>
    <s v="TS-21160"/>
    <s v="Theresa Swint"/>
    <x v="1"/>
    <s v="United States"/>
    <x v="373"/>
    <x v="6"/>
    <n v="53214"/>
    <x v="2"/>
    <s v="FUR-BO-10001337"/>
    <x v="0"/>
    <x v="0"/>
    <s v="O'Sullivan Living Dimensions 2-Shelf Bookcases"/>
    <x v="1805"/>
    <n v="2"/>
    <n v="0"/>
    <n v="24.195999999999998"/>
  </r>
  <r>
    <n v="3764"/>
    <x v="1857"/>
    <x v="0"/>
    <x v="572"/>
    <d v="2013-08-19T00:00:00"/>
    <s v="Second Class"/>
    <s v="TS-21160"/>
    <s v="Theresa Swint"/>
    <x v="1"/>
    <s v="United States"/>
    <x v="373"/>
    <x v="6"/>
    <n v="53214"/>
    <x v="2"/>
    <s v="OFF-BI-10003529"/>
    <x v="1"/>
    <x v="8"/>
    <s v="Avery Round Ring Poly Binders"/>
    <x v="2955"/>
    <n v="3"/>
    <n v="0"/>
    <n v="4.1747999999999994"/>
  </r>
  <r>
    <n v="3765"/>
    <x v="1858"/>
    <x v="3"/>
    <x v="906"/>
    <d v="2014-03-03T00:00:00"/>
    <s v="Standard Class"/>
    <s v="MH-18025"/>
    <s v="Michelle Huthwaite"/>
    <x v="0"/>
    <s v="United States"/>
    <x v="22"/>
    <x v="10"/>
    <n v="60623"/>
    <x v="2"/>
    <s v="OFF-BI-10002609"/>
    <x v="1"/>
    <x v="8"/>
    <s v="Avery Hidden Tab Dividers for Binding Systems"/>
    <x v="99"/>
    <n v="3"/>
    <n v="0.8"/>
    <n v="-3.0396000000000001"/>
  </r>
  <r>
    <n v="3766"/>
    <x v="1859"/>
    <x v="0"/>
    <x v="844"/>
    <d v="2013-03-26T00:00:00"/>
    <s v="Standard Class"/>
    <s v="DM-12955"/>
    <s v="Dario Medina"/>
    <x v="1"/>
    <s v="United States"/>
    <x v="12"/>
    <x v="5"/>
    <n v="77036"/>
    <x v="2"/>
    <s v="FUR-TA-10004767"/>
    <x v="0"/>
    <x v="3"/>
    <s v="Safco Drafting Table"/>
    <x v="2811"/>
    <n v="2"/>
    <n v="0.3"/>
    <n v="-1.4196000000000097"/>
  </r>
  <r>
    <n v="3767"/>
    <x v="1859"/>
    <x v="0"/>
    <x v="844"/>
    <d v="2013-03-26T00:00:00"/>
    <s v="Standard Class"/>
    <s v="DM-12955"/>
    <s v="Dario Medina"/>
    <x v="1"/>
    <s v="United States"/>
    <x v="12"/>
    <x v="5"/>
    <n v="77036"/>
    <x v="2"/>
    <s v="OFF-AR-10001868"/>
    <x v="1"/>
    <x v="6"/>
    <s v="Prang Dustless Chalk Sticks"/>
    <x v="2956"/>
    <n v="1"/>
    <n v="0.2"/>
    <n v="0.504"/>
  </r>
  <r>
    <n v="3768"/>
    <x v="1860"/>
    <x v="1"/>
    <x v="575"/>
    <d v="2012-12-10T00:00:00"/>
    <s v="Second Class"/>
    <s v="JJ-15760"/>
    <s v="Joel Jenkins"/>
    <x v="2"/>
    <s v="United States"/>
    <x v="12"/>
    <x v="5"/>
    <n v="77036"/>
    <x v="2"/>
    <s v="TEC-PH-10004896"/>
    <x v="2"/>
    <x v="7"/>
    <s v="Nokia Lumia 521 (T-Mobile)"/>
    <x v="2546"/>
    <n v="5"/>
    <n v="0.2"/>
    <n v="11.996000000000002"/>
  </r>
  <r>
    <n v="3769"/>
    <x v="1861"/>
    <x v="2"/>
    <x v="757"/>
    <d v="2011-12-20T00:00:00"/>
    <s v="Second Class"/>
    <s v="KB-16585"/>
    <s v="Ken Black"/>
    <x v="1"/>
    <s v="United States"/>
    <x v="146"/>
    <x v="2"/>
    <n v="33012"/>
    <x v="0"/>
    <s v="FUR-CH-10000988"/>
    <x v="0"/>
    <x v="1"/>
    <s v="Hon Olson Stacker Stools"/>
    <x v="2957"/>
    <n v="9"/>
    <n v="0.2"/>
    <n v="101.38319999999999"/>
  </r>
  <r>
    <n v="3770"/>
    <x v="1861"/>
    <x v="2"/>
    <x v="757"/>
    <d v="2011-12-20T00:00:00"/>
    <s v="Second Class"/>
    <s v="KB-16585"/>
    <s v="Ken Black"/>
    <x v="1"/>
    <s v="United States"/>
    <x v="146"/>
    <x v="2"/>
    <n v="33012"/>
    <x v="0"/>
    <s v="OFF-FA-10000490"/>
    <x v="1"/>
    <x v="13"/>
    <s v="OIC Binder Clips, Mini, 1/4&quot; Capacity, Black"/>
    <x v="2958"/>
    <n v="2"/>
    <n v="0.2"/>
    <n v="0.66959999999999997"/>
  </r>
  <r>
    <n v="3771"/>
    <x v="1862"/>
    <x v="0"/>
    <x v="907"/>
    <d v="2013-12-22T00:00:00"/>
    <s v="Standard Class"/>
    <s v="CM-12160"/>
    <s v="Charles McCrossin"/>
    <x v="0"/>
    <s v="United States"/>
    <x v="8"/>
    <x v="1"/>
    <n v="94122"/>
    <x v="1"/>
    <s v="FUR-TA-10004256"/>
    <x v="0"/>
    <x v="3"/>
    <s v="Bretford “Just In Time” Height-Adjustable Multi-Task Work Tables"/>
    <x v="2959"/>
    <n v="6"/>
    <n v="0.2"/>
    <n v="-325.57200000000023"/>
  </r>
  <r>
    <n v="3772"/>
    <x v="1863"/>
    <x v="0"/>
    <x v="536"/>
    <d v="2013-05-18T00:00:00"/>
    <s v="Standard Class"/>
    <s v="FM-14215"/>
    <s v="Filia McAdams"/>
    <x v="1"/>
    <s v="United States"/>
    <x v="10"/>
    <x v="9"/>
    <n v="19140"/>
    <x v="3"/>
    <s v="OFF-ST-10004804"/>
    <x v="1"/>
    <x v="4"/>
    <s v="Belkin 19&quot; Vented Equipment Shelf, Black"/>
    <x v="250"/>
    <n v="2"/>
    <n v="0.2"/>
    <n v="-19.562399999999997"/>
  </r>
  <r>
    <n v="3773"/>
    <x v="1864"/>
    <x v="2"/>
    <x v="908"/>
    <d v="2011-08-11T00:00:00"/>
    <s v="Second Class"/>
    <s v="RF-19735"/>
    <s v="Roland Fjeld"/>
    <x v="0"/>
    <s v="United States"/>
    <x v="29"/>
    <x v="20"/>
    <n v="29203"/>
    <x v="0"/>
    <s v="TEC-AC-10000023"/>
    <x v="2"/>
    <x v="11"/>
    <s v="Maxell 74 Minute CD-R Spindle, 50/Pack"/>
    <x v="2960"/>
    <n v="3"/>
    <n v="0"/>
    <n v="22.647599999999997"/>
  </r>
  <r>
    <n v="3774"/>
    <x v="1865"/>
    <x v="2"/>
    <x v="909"/>
    <d v="2011-04-13T00:00:00"/>
    <s v="Second Class"/>
    <s v="JK-15370"/>
    <s v="Jay Kimmel"/>
    <x v="0"/>
    <s v="United States"/>
    <x v="100"/>
    <x v="2"/>
    <n v="33180"/>
    <x v="0"/>
    <s v="OFF-FA-10001332"/>
    <x v="1"/>
    <x v="13"/>
    <s v="Acco Banker's Clasps, 5 3/4&quot;-Long"/>
    <x v="2789"/>
    <n v="3"/>
    <n v="0.2"/>
    <n v="2.3327999999999998"/>
  </r>
  <r>
    <n v="3775"/>
    <x v="1865"/>
    <x v="2"/>
    <x v="909"/>
    <d v="2011-04-13T00:00:00"/>
    <s v="Second Class"/>
    <s v="JK-15370"/>
    <s v="Jay Kimmel"/>
    <x v="0"/>
    <s v="United States"/>
    <x v="100"/>
    <x v="2"/>
    <n v="33180"/>
    <x v="0"/>
    <s v="TEC-AC-10002001"/>
    <x v="2"/>
    <x v="11"/>
    <s v="Logitech Wireless Gaming Headset G930"/>
    <x v="2961"/>
    <n v="3"/>
    <n v="0.2"/>
    <n v="81.59490000000001"/>
  </r>
  <r>
    <n v="3776"/>
    <x v="1865"/>
    <x v="2"/>
    <x v="909"/>
    <d v="2011-04-13T00:00:00"/>
    <s v="Second Class"/>
    <s v="JK-15370"/>
    <s v="Jay Kimmel"/>
    <x v="0"/>
    <s v="United States"/>
    <x v="100"/>
    <x v="2"/>
    <n v="33180"/>
    <x v="0"/>
    <s v="OFF-PA-10000029"/>
    <x v="1"/>
    <x v="10"/>
    <s v="Xerox 224"/>
    <x v="563"/>
    <n v="2"/>
    <n v="0.2"/>
    <n v="3.6288"/>
  </r>
  <r>
    <n v="3777"/>
    <x v="1865"/>
    <x v="2"/>
    <x v="909"/>
    <d v="2011-04-13T00:00:00"/>
    <s v="Second Class"/>
    <s v="JK-15370"/>
    <s v="Jay Kimmel"/>
    <x v="0"/>
    <s v="United States"/>
    <x v="100"/>
    <x v="2"/>
    <n v="33180"/>
    <x v="0"/>
    <s v="TEC-AC-10001874"/>
    <x v="2"/>
    <x v="11"/>
    <s v="Logitech Wireless Anywhere Mouse MX for PC and Mac"/>
    <x v="2962"/>
    <n v="7"/>
    <n v="0.2"/>
    <n v="41.992999999999995"/>
  </r>
  <r>
    <n v="3778"/>
    <x v="1866"/>
    <x v="1"/>
    <x v="910"/>
    <d v="2012-05-08T00:00:00"/>
    <s v="Standard Class"/>
    <s v="JB-16045"/>
    <s v="Julia Barnett"/>
    <x v="2"/>
    <s v="United States"/>
    <x v="374"/>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x v="100"/>
    <x v="2"/>
    <n v="33180"/>
    <x v="0"/>
    <s v="TEC-PH-10002564"/>
    <x v="2"/>
    <x v="7"/>
    <s v="OtterBox Defender Series Case - Samsung Galaxy S4"/>
    <x v="981"/>
    <n v="3"/>
    <n v="0.2"/>
    <n v="8.9969999999999892"/>
  </r>
  <r>
    <n v="3780"/>
    <x v="1868"/>
    <x v="3"/>
    <x v="911"/>
    <d v="2014-02-21T00:00:00"/>
    <s v="Standard Class"/>
    <s v="LF-17185"/>
    <s v="Luke Foster"/>
    <x v="0"/>
    <s v="United States"/>
    <x v="20"/>
    <x v="15"/>
    <n v="10035"/>
    <x v="3"/>
    <s v="OFF-PA-10003465"/>
    <x v="1"/>
    <x v="10"/>
    <s v="Xerox 1912"/>
    <x v="2479"/>
    <n v="2"/>
    <n v="0"/>
    <n v="18.211199999999998"/>
  </r>
  <r>
    <n v="3781"/>
    <x v="1869"/>
    <x v="2"/>
    <x v="912"/>
    <d v="2011-11-20T00:00:00"/>
    <s v="Standard Class"/>
    <s v="RH-19510"/>
    <s v="Rick Huthwaite"/>
    <x v="2"/>
    <s v="United States"/>
    <x v="375"/>
    <x v="41"/>
    <n v="66502"/>
    <x v="2"/>
    <s v="TEC-PH-10000038"/>
    <x v="2"/>
    <x v="7"/>
    <s v="Jawbone MINI JAMBOX Wireless Bluetooth Speaker"/>
    <x v="2963"/>
    <n v="2"/>
    <n v="0"/>
    <n v="10.958399999999983"/>
  </r>
  <r>
    <n v="3782"/>
    <x v="1870"/>
    <x v="1"/>
    <x v="584"/>
    <d v="2012-07-14T00:00:00"/>
    <s v="Second Class"/>
    <s v="MC-17575"/>
    <s v="Matt Collins"/>
    <x v="0"/>
    <s v="United States"/>
    <x v="10"/>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x v="26"/>
    <x v="18"/>
    <n v="38109"/>
    <x v="0"/>
    <s v="OFF-PA-10003424"/>
    <x v="1"/>
    <x v="10"/>
    <s v="&quot;While you Were Out&quot; Message Book, One Form per Page"/>
    <x v="2965"/>
    <n v="3"/>
    <n v="0.2"/>
    <n v="3.3389999999999995"/>
  </r>
  <r>
    <n v="3784"/>
    <x v="1871"/>
    <x v="3"/>
    <x v="38"/>
    <d v="2014-11-17T00:00:00"/>
    <s v="Second Class"/>
    <s v="MN-17935"/>
    <s v="Michael Nguyen"/>
    <x v="0"/>
    <s v="United States"/>
    <x v="26"/>
    <x v="18"/>
    <n v="38109"/>
    <x v="0"/>
    <s v="OFF-ST-10003716"/>
    <x v="1"/>
    <x v="4"/>
    <s v="Tennsco Double-Tier Lockers"/>
    <x v="2966"/>
    <n v="4"/>
    <n v="0.2"/>
    <n v="-63.005600000000015"/>
  </r>
  <r>
    <n v="3785"/>
    <x v="1872"/>
    <x v="3"/>
    <x v="689"/>
    <d v="2014-08-05T00:00:00"/>
    <s v="Standard Class"/>
    <s v="EH-14125"/>
    <s v="Eugene Hildebrand"/>
    <x v="2"/>
    <s v="United States"/>
    <x v="2"/>
    <x v="2"/>
    <n v="33311"/>
    <x v="0"/>
    <s v="TEC-AC-10003590"/>
    <x v="2"/>
    <x v="11"/>
    <s v="TRENDnet 56K USB 2.0 Phone, Internet and Fax Modem"/>
    <x v="2967"/>
    <n v="2"/>
    <n v="0.2"/>
    <n v="8.2847999999999971"/>
  </r>
  <r>
    <n v="3786"/>
    <x v="1873"/>
    <x v="3"/>
    <x v="377"/>
    <d v="2014-12-31T00:00:00"/>
    <s v="Standard Class"/>
    <s v="TC-21535"/>
    <s v="Tracy Collins"/>
    <x v="2"/>
    <s v="United States"/>
    <x v="38"/>
    <x v="24"/>
    <n v="43229"/>
    <x v="3"/>
    <s v="OFF-BI-10000494"/>
    <x v="1"/>
    <x v="8"/>
    <s v="Acco Economy Flexible Poly Round Ring Binder"/>
    <x v="2968"/>
    <n v="2"/>
    <n v="0.7"/>
    <n v="-2.6099999999999994"/>
  </r>
  <r>
    <n v="3787"/>
    <x v="1874"/>
    <x v="0"/>
    <x v="731"/>
    <d v="2013-11-05T00:00:00"/>
    <s v="Standard Class"/>
    <s v="JD-15895"/>
    <s v="Jonathan Doherty"/>
    <x v="1"/>
    <s v="United States"/>
    <x v="1"/>
    <x v="1"/>
    <n v="90045"/>
    <x v="1"/>
    <s v="OFF-ST-10002615"/>
    <x v="1"/>
    <x v="4"/>
    <s v="Dual Level, Single-Width Filing Carts"/>
    <x v="2969"/>
    <n v="7"/>
    <n v="0"/>
    <n v="282.20920000000001"/>
  </r>
  <r>
    <n v="3788"/>
    <x v="1875"/>
    <x v="0"/>
    <x v="913"/>
    <d v="2013-09-10T00:00:00"/>
    <s v="Standard Class"/>
    <s v="IL-15100"/>
    <s v="Ivan Liston"/>
    <x v="0"/>
    <s v="United States"/>
    <x v="12"/>
    <x v="5"/>
    <n v="77041"/>
    <x v="2"/>
    <s v="OFF-AR-10002804"/>
    <x v="1"/>
    <x v="6"/>
    <s v="Faber Castell Col-Erase Pencils"/>
    <x v="2970"/>
    <n v="1"/>
    <n v="0.2"/>
    <n v="1.0269000000000001"/>
  </r>
  <r>
    <n v="3789"/>
    <x v="1875"/>
    <x v="0"/>
    <x v="913"/>
    <d v="2013-09-10T00:00:00"/>
    <s v="Standard Class"/>
    <s v="IL-15100"/>
    <s v="Ivan Liston"/>
    <x v="0"/>
    <s v="United States"/>
    <x v="12"/>
    <x v="5"/>
    <n v="77041"/>
    <x v="2"/>
    <s v="OFF-AR-10001044"/>
    <x v="1"/>
    <x v="6"/>
    <s v="BOSTON Ranger #55 Pencil Sharpener, Black"/>
    <x v="2971"/>
    <n v="3"/>
    <n v="0.2"/>
    <n v="7.0172999999999952"/>
  </r>
  <r>
    <n v="3790"/>
    <x v="1876"/>
    <x v="0"/>
    <x v="764"/>
    <d v="2013-04-22T00:00:00"/>
    <s v="Standard Class"/>
    <s v="SW-20350"/>
    <s v="Sean Wendt"/>
    <x v="2"/>
    <s v="United States"/>
    <x v="155"/>
    <x v="8"/>
    <n v="68104"/>
    <x v="2"/>
    <s v="OFF-FA-10000134"/>
    <x v="1"/>
    <x v="13"/>
    <s v="Advantus Push Pins, Aluminum Head"/>
    <x v="2972"/>
    <n v="5"/>
    <n v="0"/>
    <n v="9.0054999999999996"/>
  </r>
  <r>
    <n v="3791"/>
    <x v="1877"/>
    <x v="2"/>
    <x v="260"/>
    <d v="2011-07-11T00:00:00"/>
    <s v="Standard Class"/>
    <s v="DP-13390"/>
    <s v="Dennis Pardue"/>
    <x v="2"/>
    <s v="United States"/>
    <x v="1"/>
    <x v="1"/>
    <n v="90004"/>
    <x v="1"/>
    <s v="OFF-BI-10001670"/>
    <x v="1"/>
    <x v="8"/>
    <s v="Vinyl Sectional Post Binders"/>
    <x v="2973"/>
    <n v="6"/>
    <n v="0.2"/>
    <n v="67.86"/>
  </r>
  <r>
    <n v="3792"/>
    <x v="1878"/>
    <x v="1"/>
    <x v="914"/>
    <d v="2012-02-28T00:00:00"/>
    <s v="First Class"/>
    <s v="BT-11395"/>
    <s v="Bill Tyler"/>
    <x v="1"/>
    <s v="United States"/>
    <x v="376"/>
    <x v="9"/>
    <n v="16602"/>
    <x v="3"/>
    <s v="OFF-BI-10000343"/>
    <x v="1"/>
    <x v="8"/>
    <s v="Pressboard Covers with Storage Hooks, 9 1/2&quot; x 11&quot;, Light Blue"/>
    <x v="2974"/>
    <n v="3"/>
    <n v="0.7"/>
    <n v="-3.3879000000000001"/>
  </r>
  <r>
    <n v="3793"/>
    <x v="1878"/>
    <x v="1"/>
    <x v="914"/>
    <d v="2012-02-28T00:00:00"/>
    <s v="First Class"/>
    <s v="BT-11395"/>
    <s v="Bill Tyler"/>
    <x v="1"/>
    <s v="United States"/>
    <x v="376"/>
    <x v="9"/>
    <n v="16602"/>
    <x v="3"/>
    <s v="OFF-AR-10002257"/>
    <x v="1"/>
    <x v="6"/>
    <s v="Eldon Spacemaker Box, Quick-Snap Lid, Clear"/>
    <x v="2975"/>
    <n v="6"/>
    <n v="0.2"/>
    <n v="2.2043999999999979"/>
  </r>
  <r>
    <n v="3794"/>
    <x v="1879"/>
    <x v="1"/>
    <x v="154"/>
    <d v="2012-12-01T00:00:00"/>
    <s v="Standard Class"/>
    <s v="JE-15475"/>
    <s v="Jeremy Ellison"/>
    <x v="0"/>
    <s v="United States"/>
    <x v="20"/>
    <x v="15"/>
    <n v="10024"/>
    <x v="3"/>
    <s v="OFF-AR-10001915"/>
    <x v="1"/>
    <x v="6"/>
    <s v="Peel-Off China Markers"/>
    <x v="1418"/>
    <n v="3"/>
    <n v="0"/>
    <n v="12.511800000000001"/>
  </r>
  <r>
    <n v="3795"/>
    <x v="1880"/>
    <x v="2"/>
    <x v="915"/>
    <d v="2011-02-03T00:00:00"/>
    <s v="Standard Class"/>
    <s v="EJ-13720"/>
    <s v="Ed Jacobs"/>
    <x v="0"/>
    <s v="United States"/>
    <x v="70"/>
    <x v="1"/>
    <n v="92037"/>
    <x v="1"/>
    <s v="OFF-ST-10003692"/>
    <x v="1"/>
    <x v="4"/>
    <s v="Recycled Steel Personal File for Hanging File Folders"/>
    <x v="2976"/>
    <n v="1"/>
    <n v="0"/>
    <n v="14.307499999999997"/>
  </r>
  <r>
    <n v="3796"/>
    <x v="1880"/>
    <x v="2"/>
    <x v="915"/>
    <d v="2011-02-03T00:00:00"/>
    <s v="Standard Class"/>
    <s v="EJ-13720"/>
    <s v="Ed Jacobs"/>
    <x v="0"/>
    <s v="United States"/>
    <x v="70"/>
    <x v="1"/>
    <n v="92037"/>
    <x v="1"/>
    <s v="FUR-TA-10003469"/>
    <x v="0"/>
    <x v="3"/>
    <s v="Balt Split Level Computer Training Table"/>
    <x v="2977"/>
    <n v="3"/>
    <n v="0.2"/>
    <n v="-16.649999999999991"/>
  </r>
  <r>
    <n v="3797"/>
    <x v="1880"/>
    <x v="2"/>
    <x v="915"/>
    <d v="2011-02-03T00:00:00"/>
    <s v="Standard Class"/>
    <s v="EJ-13720"/>
    <s v="Ed Jacobs"/>
    <x v="0"/>
    <s v="United States"/>
    <x v="70"/>
    <x v="1"/>
    <n v="92037"/>
    <x v="1"/>
    <s v="OFF-AR-10003179"/>
    <x v="1"/>
    <x v="6"/>
    <s v="Dixon Ticonderoga Core-Lock Colored Pencils"/>
    <x v="2978"/>
    <n v="4"/>
    <n v="0"/>
    <n v="12.025199999999998"/>
  </r>
  <r>
    <n v="3798"/>
    <x v="1881"/>
    <x v="3"/>
    <x v="397"/>
    <d v="2014-09-27T00:00:00"/>
    <s v="First Class"/>
    <s v="BE-11410"/>
    <s v="Bobby Elias"/>
    <x v="0"/>
    <s v="United States"/>
    <x v="100"/>
    <x v="2"/>
    <n v="33178"/>
    <x v="0"/>
    <s v="OFF-PA-10003395"/>
    <x v="1"/>
    <x v="10"/>
    <s v="Xerox 1941"/>
    <x v="1152"/>
    <n v="3"/>
    <n v="0.2"/>
    <n v="88.073999999999984"/>
  </r>
  <r>
    <n v="3799"/>
    <x v="1882"/>
    <x v="3"/>
    <x v="259"/>
    <d v="2014-11-06T00:00:00"/>
    <s v="First Class"/>
    <s v="KL-16555"/>
    <s v="Kelly Lampkin"/>
    <x v="1"/>
    <s v="United States"/>
    <x v="247"/>
    <x v="3"/>
    <n v="27405"/>
    <x v="0"/>
    <s v="FUR-TA-10004575"/>
    <x v="0"/>
    <x v="3"/>
    <s v="Hon 5100 Series Wood Tables"/>
    <x v="2979"/>
    <n v="3"/>
    <n v="0.4"/>
    <n v="-192.04680000000008"/>
  </r>
  <r>
    <n v="3800"/>
    <x v="1882"/>
    <x v="3"/>
    <x v="259"/>
    <d v="2014-11-06T00:00:00"/>
    <s v="First Class"/>
    <s v="KL-16555"/>
    <s v="Kelly Lampkin"/>
    <x v="1"/>
    <s v="United States"/>
    <x v="247"/>
    <x v="3"/>
    <n v="27405"/>
    <x v="0"/>
    <s v="TEC-PH-10002483"/>
    <x v="2"/>
    <x v="7"/>
    <s v="Motorola Moto X"/>
    <x v="2980"/>
    <n v="5"/>
    <n v="0.2"/>
    <n v="118.99650000000003"/>
  </r>
  <r>
    <n v="3801"/>
    <x v="1883"/>
    <x v="0"/>
    <x v="500"/>
    <d v="2013-10-21T00:00:00"/>
    <s v="Standard Class"/>
    <s v="NC-18415"/>
    <s v="Nathan Cano"/>
    <x v="0"/>
    <s v="United States"/>
    <x v="108"/>
    <x v="3"/>
    <n v="28540"/>
    <x v="0"/>
    <s v="FUR-CH-10003606"/>
    <x v="0"/>
    <x v="1"/>
    <s v="SAFCO Folding Chair Trolley"/>
    <x v="2981"/>
    <n v="1"/>
    <n v="0.2"/>
    <n v="10.2592"/>
  </r>
  <r>
    <n v="3802"/>
    <x v="1883"/>
    <x v="0"/>
    <x v="500"/>
    <d v="2013-10-21T00:00:00"/>
    <s v="Standard Class"/>
    <s v="NC-18415"/>
    <s v="Nathan Cano"/>
    <x v="0"/>
    <s v="United States"/>
    <x v="108"/>
    <x v="3"/>
    <n v="28540"/>
    <x v="0"/>
    <s v="TEC-AC-10002473"/>
    <x v="2"/>
    <x v="11"/>
    <s v="Maxell 4.7GB DVD-R"/>
    <x v="2982"/>
    <n v="1"/>
    <n v="0.2"/>
    <n v="5.9597999999999995"/>
  </r>
  <r>
    <n v="3803"/>
    <x v="1883"/>
    <x v="0"/>
    <x v="500"/>
    <d v="2013-10-21T00:00:00"/>
    <s v="Standard Class"/>
    <s v="NC-18415"/>
    <s v="Nathan Cano"/>
    <x v="0"/>
    <s v="United States"/>
    <x v="108"/>
    <x v="3"/>
    <n v="28540"/>
    <x v="0"/>
    <s v="OFF-PA-10002319"/>
    <x v="1"/>
    <x v="10"/>
    <s v="Xerox 1944"/>
    <x v="2557"/>
    <n v="3"/>
    <n v="0.2"/>
    <n v="33.721199999999996"/>
  </r>
  <r>
    <n v="3804"/>
    <x v="1883"/>
    <x v="0"/>
    <x v="500"/>
    <d v="2013-10-21T00:00:00"/>
    <s v="Standard Class"/>
    <s v="NC-18415"/>
    <s v="Nathan Cano"/>
    <x v="0"/>
    <s v="United States"/>
    <x v="108"/>
    <x v="3"/>
    <n v="28540"/>
    <x v="0"/>
    <s v="OFF-SU-10000946"/>
    <x v="1"/>
    <x v="14"/>
    <s v="Staples"/>
    <x v="2600"/>
    <n v="2"/>
    <n v="0.2"/>
    <n v="1.436399999999999"/>
  </r>
  <r>
    <n v="3805"/>
    <x v="1883"/>
    <x v="0"/>
    <x v="500"/>
    <d v="2013-10-21T00:00:00"/>
    <s v="Standard Class"/>
    <s v="NC-18415"/>
    <s v="Nathan Cano"/>
    <x v="0"/>
    <s v="United States"/>
    <x v="108"/>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x v="108"/>
    <x v="3"/>
    <n v="28540"/>
    <x v="0"/>
    <s v="OFF-PA-10002377"/>
    <x v="1"/>
    <x v="10"/>
    <s v="Xerox 1916"/>
    <x v="2984"/>
    <n v="1"/>
    <n v="0.2"/>
    <n v="14.681999999999999"/>
  </r>
  <r>
    <n v="3807"/>
    <x v="1884"/>
    <x v="1"/>
    <x v="768"/>
    <d v="2012-11-19T00:00:00"/>
    <s v="Standard Class"/>
    <s v="AH-10690"/>
    <s v="Anna Häberlin"/>
    <x v="1"/>
    <s v="United States"/>
    <x v="369"/>
    <x v="2"/>
    <n v="33317"/>
    <x v="0"/>
    <s v="OFF-AR-10001246"/>
    <x v="1"/>
    <x v="6"/>
    <s v="Newell 317"/>
    <x v="2722"/>
    <n v="5"/>
    <n v="0.2"/>
    <n v="1.3229999999999991"/>
  </r>
  <r>
    <n v="3808"/>
    <x v="1884"/>
    <x v="1"/>
    <x v="768"/>
    <d v="2012-11-19T00:00:00"/>
    <s v="Standard Class"/>
    <s v="AH-10690"/>
    <s v="Anna Häberlin"/>
    <x v="1"/>
    <s v="United States"/>
    <x v="369"/>
    <x v="2"/>
    <n v="33317"/>
    <x v="0"/>
    <s v="OFF-BI-10003291"/>
    <x v="1"/>
    <x v="8"/>
    <s v="Wilson Jones Leather-Like Binders with DublLock Round Rings"/>
    <x v="2985"/>
    <n v="2"/>
    <n v="0.7"/>
    <n v="-4.0158000000000005"/>
  </r>
  <r>
    <n v="3809"/>
    <x v="1884"/>
    <x v="1"/>
    <x v="768"/>
    <d v="2012-11-19T00:00:00"/>
    <s v="Standard Class"/>
    <s v="AH-10690"/>
    <s v="Anna Häberlin"/>
    <x v="1"/>
    <s v="United States"/>
    <x v="369"/>
    <x v="2"/>
    <n v="33317"/>
    <x v="0"/>
    <s v="OFF-BI-10002799"/>
    <x v="1"/>
    <x v="8"/>
    <s v="SlimView Poly Binder, 3/8&quot;"/>
    <x v="2986"/>
    <n v="3"/>
    <n v="0.7"/>
    <n v="-3.7295999999999996"/>
  </r>
  <r>
    <n v="3810"/>
    <x v="1884"/>
    <x v="1"/>
    <x v="768"/>
    <d v="2012-11-19T00:00:00"/>
    <s v="Standard Class"/>
    <s v="AH-10690"/>
    <s v="Anna Häberlin"/>
    <x v="1"/>
    <s v="United States"/>
    <x v="369"/>
    <x v="2"/>
    <n v="33317"/>
    <x v="0"/>
    <s v="FUR-CH-10003298"/>
    <x v="0"/>
    <x v="1"/>
    <s v="Office Star - Contemporary Task Swivel chair with Loop Arms, Charcoal"/>
    <x v="2987"/>
    <n v="5"/>
    <n v="0.2"/>
    <n v="-72.039000000000044"/>
  </r>
  <r>
    <n v="3811"/>
    <x v="1884"/>
    <x v="1"/>
    <x v="768"/>
    <d v="2012-11-19T00:00:00"/>
    <s v="Standard Class"/>
    <s v="AH-10690"/>
    <s v="Anna Häberlin"/>
    <x v="1"/>
    <s v="United States"/>
    <x v="369"/>
    <x v="2"/>
    <n v="33317"/>
    <x v="0"/>
    <s v="TEC-PH-10000441"/>
    <x v="2"/>
    <x v="7"/>
    <s v="VTech DS6151"/>
    <x v="519"/>
    <n v="1"/>
    <n v="0.2"/>
    <n v="10.079200000000007"/>
  </r>
  <r>
    <n v="3812"/>
    <x v="1884"/>
    <x v="1"/>
    <x v="768"/>
    <d v="2012-11-19T00:00:00"/>
    <s v="Standard Class"/>
    <s v="AH-10690"/>
    <s v="Anna Häberlin"/>
    <x v="1"/>
    <s v="United States"/>
    <x v="369"/>
    <x v="2"/>
    <n v="33317"/>
    <x v="0"/>
    <s v="FUR-CH-10004477"/>
    <x v="0"/>
    <x v="1"/>
    <s v="Global Push Button Manager's Chair, Indigo"/>
    <x v="2988"/>
    <n v="3"/>
    <n v="0.2"/>
    <n v="16.440299999999986"/>
  </r>
  <r>
    <n v="3813"/>
    <x v="1885"/>
    <x v="3"/>
    <x v="916"/>
    <d v="2014-03-06T00:00:00"/>
    <s v="Same Day"/>
    <s v="PK-19075"/>
    <s v="Pete Kriz"/>
    <x v="0"/>
    <s v="United States"/>
    <x v="158"/>
    <x v="6"/>
    <n v="53209"/>
    <x v="2"/>
    <s v="OFF-LA-10003537"/>
    <x v="1"/>
    <x v="2"/>
    <s v="Avery 515"/>
    <x v="2989"/>
    <n v="2"/>
    <n v="0"/>
    <n v="11.778199999999998"/>
  </r>
  <r>
    <n v="3814"/>
    <x v="1886"/>
    <x v="1"/>
    <x v="599"/>
    <d v="2012-11-09T00:00:00"/>
    <s v="Standard Class"/>
    <s v="NG-18430"/>
    <s v="Nathan Gelder"/>
    <x v="0"/>
    <s v="United States"/>
    <x v="94"/>
    <x v="10"/>
    <n v="62301"/>
    <x v="2"/>
    <s v="OFF-LA-10004484"/>
    <x v="1"/>
    <x v="2"/>
    <s v="Avery 476"/>
    <x v="2990"/>
    <n v="6"/>
    <n v="0.2"/>
    <n v="6.4427999999999992"/>
  </r>
  <r>
    <n v="3815"/>
    <x v="1887"/>
    <x v="0"/>
    <x v="630"/>
    <d v="2013-07-09T00:00:00"/>
    <s v="Same Day"/>
    <s v="ZD-21925"/>
    <s v="Zuschuss Donatelli"/>
    <x v="0"/>
    <s v="United States"/>
    <x v="108"/>
    <x v="2"/>
    <n v="32216"/>
    <x v="0"/>
    <s v="TEC-PH-10002824"/>
    <x v="2"/>
    <x v="7"/>
    <s v="Jabra SPEAK 410 Multidevice Speakerphone"/>
    <x v="2991"/>
    <n v="5"/>
    <n v="0.2"/>
    <n v="51.497499999999974"/>
  </r>
  <r>
    <n v="3816"/>
    <x v="1887"/>
    <x v="0"/>
    <x v="630"/>
    <d v="2013-07-09T00:00:00"/>
    <s v="Same Day"/>
    <s v="ZD-21925"/>
    <s v="Zuschuss Donatelli"/>
    <x v="0"/>
    <s v="United States"/>
    <x v="108"/>
    <x v="2"/>
    <n v="32216"/>
    <x v="0"/>
    <s v="OFF-PA-10004965"/>
    <x v="1"/>
    <x v="10"/>
    <s v="Xerox 1921"/>
    <x v="2992"/>
    <n v="2"/>
    <n v="0.2"/>
    <n v="4.9949999999999992"/>
  </r>
  <r>
    <n v="3817"/>
    <x v="1888"/>
    <x v="1"/>
    <x v="426"/>
    <d v="2012-09-19T00:00:00"/>
    <s v="Standard Class"/>
    <s v="NW-18400"/>
    <s v="Natalie Webber"/>
    <x v="0"/>
    <s v="United States"/>
    <x v="216"/>
    <x v="19"/>
    <n v="36608"/>
    <x v="0"/>
    <s v="FUR-TA-10003569"/>
    <x v="0"/>
    <x v="3"/>
    <s v="Bretford CR8500 Series Meeting Room Furniture"/>
    <x v="2842"/>
    <n v="2"/>
    <n v="0"/>
    <n v="200.49"/>
  </r>
  <r>
    <n v="3818"/>
    <x v="1888"/>
    <x v="1"/>
    <x v="426"/>
    <d v="2012-09-19T00:00:00"/>
    <s v="Standard Class"/>
    <s v="NW-18400"/>
    <s v="Natalie Webber"/>
    <x v="0"/>
    <s v="United States"/>
    <x v="216"/>
    <x v="19"/>
    <n v="36608"/>
    <x v="0"/>
    <s v="TEC-PH-10003187"/>
    <x v="2"/>
    <x v="7"/>
    <s v="Anker Astro Mini 3000mAh Ultra-Compact Portable Charger"/>
    <x v="1543"/>
    <n v="3"/>
    <n v="0"/>
    <n v="0"/>
  </r>
  <r>
    <n v="3819"/>
    <x v="1888"/>
    <x v="1"/>
    <x v="426"/>
    <d v="2012-09-19T00:00:00"/>
    <s v="Standard Class"/>
    <s v="NW-18400"/>
    <s v="Natalie Webber"/>
    <x v="0"/>
    <s v="United States"/>
    <x v="216"/>
    <x v="19"/>
    <n v="36608"/>
    <x v="0"/>
    <s v="FUR-CH-10004853"/>
    <x v="0"/>
    <x v="1"/>
    <s v="Global Manager's Adjustable Task Chair, Storm"/>
    <x v="2993"/>
    <n v="7"/>
    <n v="0"/>
    <n v="306.48939999999988"/>
  </r>
  <r>
    <n v="3820"/>
    <x v="1889"/>
    <x v="3"/>
    <x v="449"/>
    <d v="2014-10-15T00:00:00"/>
    <s v="Standard Class"/>
    <s v="HG-14845"/>
    <s v="Harry Greene"/>
    <x v="0"/>
    <s v="United States"/>
    <x v="20"/>
    <x v="15"/>
    <n v="10024"/>
    <x v="3"/>
    <s v="OFF-BI-10001031"/>
    <x v="1"/>
    <x v="8"/>
    <s v="Pressboard Data Binders by Wilson Jones"/>
    <x v="2994"/>
    <n v="3"/>
    <n v="0.2"/>
    <n v="4.3253999999999984"/>
  </r>
  <r>
    <n v="3821"/>
    <x v="1889"/>
    <x v="3"/>
    <x v="449"/>
    <d v="2014-10-15T00:00:00"/>
    <s v="Standard Class"/>
    <s v="HG-14845"/>
    <s v="Harry Greene"/>
    <x v="0"/>
    <s v="United States"/>
    <x v="20"/>
    <x v="15"/>
    <n v="10024"/>
    <x v="3"/>
    <s v="FUR-BO-10003034"/>
    <x v="0"/>
    <x v="0"/>
    <s v="O'Sullivan Elevations Bookcase, Cherry Finish"/>
    <x v="2361"/>
    <n v="3"/>
    <n v="0.2"/>
    <n v="-15.71759999999999"/>
  </r>
  <r>
    <n v="3822"/>
    <x v="1889"/>
    <x v="3"/>
    <x v="449"/>
    <d v="2014-10-15T00:00:00"/>
    <s v="Standard Class"/>
    <s v="HG-14845"/>
    <s v="Harry Greene"/>
    <x v="0"/>
    <s v="United States"/>
    <x v="20"/>
    <x v="15"/>
    <n v="10024"/>
    <x v="3"/>
    <s v="OFF-PA-10000069"/>
    <x v="1"/>
    <x v="10"/>
    <s v="TOPS 4 x 6 Fluorescent Color Memo Sheets, 500 Sheets per Pack"/>
    <x v="2995"/>
    <n v="2"/>
    <n v="0"/>
    <n v="8.9206000000000003"/>
  </r>
  <r>
    <n v="3823"/>
    <x v="1889"/>
    <x v="3"/>
    <x v="449"/>
    <d v="2014-10-15T00:00:00"/>
    <s v="Standard Class"/>
    <s v="HG-14845"/>
    <s v="Harry Greene"/>
    <x v="0"/>
    <s v="United States"/>
    <x v="20"/>
    <x v="15"/>
    <n v="10024"/>
    <x v="3"/>
    <s v="OFF-BI-10003655"/>
    <x v="1"/>
    <x v="8"/>
    <s v="Durable Pressboard Binders"/>
    <x v="2614"/>
    <n v="6"/>
    <n v="0.2"/>
    <n v="6.1560000000000006"/>
  </r>
  <r>
    <n v="3824"/>
    <x v="1890"/>
    <x v="1"/>
    <x v="471"/>
    <d v="2012-09-18T00:00:00"/>
    <s v="Standard Class"/>
    <s v="CC-12685"/>
    <s v="Craig Carroll"/>
    <x v="0"/>
    <s v="United States"/>
    <x v="20"/>
    <x v="15"/>
    <n v="10011"/>
    <x v="3"/>
    <s v="OFF-ST-10000585"/>
    <x v="1"/>
    <x v="4"/>
    <s v="Economy Rollaway Files"/>
    <x v="2996"/>
    <n v="6"/>
    <n v="0"/>
    <n v="257.71199999999999"/>
  </r>
  <r>
    <n v="3825"/>
    <x v="1890"/>
    <x v="1"/>
    <x v="471"/>
    <d v="2012-09-18T00:00:00"/>
    <s v="Standard Class"/>
    <s v="CC-12685"/>
    <s v="Craig Carroll"/>
    <x v="0"/>
    <s v="United States"/>
    <x v="20"/>
    <x v="15"/>
    <n v="10011"/>
    <x v="3"/>
    <s v="TEC-CO-10001571"/>
    <x v="2"/>
    <x v="16"/>
    <s v="Sharp 1540cs Digital Laser Copier"/>
    <x v="2948"/>
    <n v="2"/>
    <n v="0.2"/>
    <n v="329.99400000000003"/>
  </r>
  <r>
    <n v="3826"/>
    <x v="1890"/>
    <x v="1"/>
    <x v="471"/>
    <d v="2012-09-18T00:00:00"/>
    <s v="Standard Class"/>
    <s v="CC-12685"/>
    <s v="Craig Carroll"/>
    <x v="0"/>
    <s v="United States"/>
    <x v="20"/>
    <x v="15"/>
    <n v="10011"/>
    <x v="3"/>
    <s v="OFF-BI-10002012"/>
    <x v="1"/>
    <x v="8"/>
    <s v="Wilson Jones Easy Flow II Sheet Lifters"/>
    <x v="91"/>
    <n v="9"/>
    <n v="0.2"/>
    <n v="4.5359999999999996"/>
  </r>
  <r>
    <n v="3827"/>
    <x v="1891"/>
    <x v="2"/>
    <x v="273"/>
    <d v="2011-10-12T00:00:00"/>
    <s v="Standard Class"/>
    <s v="JG-15805"/>
    <s v="John Grady"/>
    <x v="1"/>
    <s v="United States"/>
    <x v="61"/>
    <x v="5"/>
    <n v="75217"/>
    <x v="2"/>
    <s v="OFF-ST-10001228"/>
    <x v="1"/>
    <x v="4"/>
    <s v="Fellowes Personal Hanging Folder Files, Navy"/>
    <x v="2060"/>
    <n v="10"/>
    <n v="0.2"/>
    <n v="10.744000000000007"/>
  </r>
  <r>
    <n v="3828"/>
    <x v="1892"/>
    <x v="3"/>
    <x v="917"/>
    <d v="2014-05-12T00:00:00"/>
    <s v="Standard Class"/>
    <s v="RW-19540"/>
    <s v="Rick Wilson"/>
    <x v="1"/>
    <s v="United States"/>
    <x v="66"/>
    <x v="12"/>
    <n v="48234"/>
    <x v="2"/>
    <s v="FUR-CH-10004086"/>
    <x v="0"/>
    <x v="1"/>
    <s v="Hon 4070 Series Pagoda Armless Upholstered Stacking Chairs"/>
    <x v="2997"/>
    <n v="5"/>
    <n v="0"/>
    <n v="423.00849999999997"/>
  </r>
  <r>
    <n v="3829"/>
    <x v="1892"/>
    <x v="3"/>
    <x v="917"/>
    <d v="2014-05-12T00:00:00"/>
    <s v="Standard Class"/>
    <s v="RW-19540"/>
    <s v="Rick Wilson"/>
    <x v="1"/>
    <s v="United States"/>
    <x v="66"/>
    <x v="12"/>
    <n v="48234"/>
    <x v="2"/>
    <s v="FUR-CH-10002017"/>
    <x v="0"/>
    <x v="1"/>
    <s v="SAFCO Optional Arm Kit for Workspace Cribbage Stacking Chair"/>
    <x v="2998"/>
    <n v="1"/>
    <n v="0"/>
    <n v="7.4591999999999992"/>
  </r>
  <r>
    <n v="3830"/>
    <x v="1892"/>
    <x v="3"/>
    <x v="917"/>
    <d v="2014-05-12T00:00:00"/>
    <s v="Standard Class"/>
    <s v="RW-19540"/>
    <s v="Rick Wilson"/>
    <x v="1"/>
    <s v="United States"/>
    <x v="66"/>
    <x v="12"/>
    <n v="48234"/>
    <x v="2"/>
    <s v="FUR-CH-10000595"/>
    <x v="0"/>
    <x v="1"/>
    <s v="Safco Contoured Stacking Chairs"/>
    <x v="2999"/>
    <n v="2"/>
    <n v="0"/>
    <n v="119.19999999999999"/>
  </r>
  <r>
    <n v="3831"/>
    <x v="1892"/>
    <x v="3"/>
    <x v="917"/>
    <d v="2014-05-12T00:00:00"/>
    <s v="Standard Class"/>
    <s v="RW-19540"/>
    <s v="Rick Wilson"/>
    <x v="1"/>
    <s v="United States"/>
    <x v="66"/>
    <x v="12"/>
    <n v="48234"/>
    <x v="2"/>
    <s v="OFF-AP-10001563"/>
    <x v="1"/>
    <x v="9"/>
    <s v="Belkin Premiere Surge Master II 8-outlet surge protector"/>
    <x v="3000"/>
    <n v="2"/>
    <n v="0.1"/>
    <n v="18.460399999999986"/>
  </r>
  <r>
    <n v="3832"/>
    <x v="1893"/>
    <x v="1"/>
    <x v="717"/>
    <d v="2012-11-19T00:00:00"/>
    <s v="Standard Class"/>
    <s v="LS-17230"/>
    <s v="Lycoris Saunders"/>
    <x v="0"/>
    <s v="United States"/>
    <x v="18"/>
    <x v="13"/>
    <n v="19901"/>
    <x v="3"/>
    <s v="FUR-FU-10004017"/>
    <x v="0"/>
    <x v="5"/>
    <s v="Executive Impressions 13&quot; Chairman Wall Clock"/>
    <x v="3001"/>
    <n v="3"/>
    <n v="0"/>
    <n v="26.648999999999997"/>
  </r>
  <r>
    <n v="3833"/>
    <x v="1893"/>
    <x v="1"/>
    <x v="717"/>
    <d v="2012-11-19T00:00:00"/>
    <s v="Standard Class"/>
    <s v="LS-17230"/>
    <s v="Lycoris Saunders"/>
    <x v="0"/>
    <s v="United States"/>
    <x v="18"/>
    <x v="13"/>
    <n v="19901"/>
    <x v="3"/>
    <s v="OFF-BI-10002571"/>
    <x v="1"/>
    <x v="8"/>
    <s v="Avery Framed View Binder, EZD Ring (Locking), Navy, 1 1/2&quot;"/>
    <x v="3002"/>
    <n v="2"/>
    <n v="0"/>
    <n v="9.3811999999999998"/>
  </r>
  <r>
    <n v="3834"/>
    <x v="1894"/>
    <x v="2"/>
    <x v="156"/>
    <d v="2011-11-24T00:00:00"/>
    <s v="Same Day"/>
    <s v="MY-18295"/>
    <s v="Muhammed Yedwab"/>
    <x v="1"/>
    <s v="United States"/>
    <x v="38"/>
    <x v="24"/>
    <n v="43229"/>
    <x v="3"/>
    <s v="TEC-PH-10000560"/>
    <x v="2"/>
    <x v="7"/>
    <s v="Samsung Galaxy S III - 16GB - pebble blue (T-Mobile)"/>
    <x v="3003"/>
    <n v="5"/>
    <n v="0.4"/>
    <n v="-209.99399999999991"/>
  </r>
  <r>
    <n v="3835"/>
    <x v="1894"/>
    <x v="2"/>
    <x v="156"/>
    <d v="2011-11-24T00:00:00"/>
    <s v="Same Day"/>
    <s v="MY-18295"/>
    <s v="Muhammed Yedwab"/>
    <x v="1"/>
    <s v="United States"/>
    <x v="38"/>
    <x v="24"/>
    <n v="43229"/>
    <x v="3"/>
    <s v="FUR-CH-10000847"/>
    <x v="0"/>
    <x v="1"/>
    <s v="Global Executive Mid-Back Manager's Chair"/>
    <x v="3004"/>
    <n v="3"/>
    <n v="0.3"/>
    <n v="-34.917600000000022"/>
  </r>
  <r>
    <n v="3836"/>
    <x v="1895"/>
    <x v="2"/>
    <x v="918"/>
    <d v="2011-04-15T00:00:00"/>
    <s v="Standard Class"/>
    <s v="JM-15655"/>
    <s v="Jim Mitchum"/>
    <x v="1"/>
    <s v="United States"/>
    <x v="220"/>
    <x v="16"/>
    <n v="85301"/>
    <x v="1"/>
    <s v="OFF-FA-10000611"/>
    <x v="1"/>
    <x v="13"/>
    <s v="Binder Clips by OIC"/>
    <x v="3005"/>
    <n v="2"/>
    <n v="0.2"/>
    <n v="0.82879999999999987"/>
  </r>
  <r>
    <n v="3837"/>
    <x v="1895"/>
    <x v="2"/>
    <x v="918"/>
    <d v="2011-04-15T00:00:00"/>
    <s v="Standard Class"/>
    <s v="JM-15655"/>
    <s v="Jim Mitchum"/>
    <x v="1"/>
    <s v="United States"/>
    <x v="220"/>
    <x v="16"/>
    <n v="85301"/>
    <x v="1"/>
    <s v="OFF-PA-10004733"/>
    <x v="1"/>
    <x v="10"/>
    <s v="Things To Do Today Spiral Book"/>
    <x v="3006"/>
    <n v="3"/>
    <n v="0.2"/>
    <n v="6.8903999999999979"/>
  </r>
  <r>
    <n v="3838"/>
    <x v="1896"/>
    <x v="2"/>
    <x v="711"/>
    <d v="2011-08-02T00:00:00"/>
    <s v="Standard Class"/>
    <s v="KM-16720"/>
    <s v="Kunst Miller"/>
    <x v="0"/>
    <s v="United States"/>
    <x v="226"/>
    <x v="33"/>
    <n v="89031"/>
    <x v="1"/>
    <s v="TEC-PH-10001363"/>
    <x v="2"/>
    <x v="7"/>
    <s v="Apple iPhone 5S"/>
    <x v="3007"/>
    <n v="2"/>
    <n v="0.2"/>
    <n v="113.99799999999991"/>
  </r>
  <r>
    <n v="3839"/>
    <x v="1896"/>
    <x v="2"/>
    <x v="711"/>
    <d v="2011-08-02T00:00:00"/>
    <s v="Standard Class"/>
    <s v="KM-16720"/>
    <s v="Kunst Miller"/>
    <x v="0"/>
    <s v="United States"/>
    <x v="226"/>
    <x v="33"/>
    <n v="89031"/>
    <x v="1"/>
    <s v="FUR-CH-10003312"/>
    <x v="0"/>
    <x v="1"/>
    <s v="Hon 2090 “Pillow Soft” Series Mid Back Swivel/Tilt Chairs"/>
    <x v="3008"/>
    <n v="3"/>
    <n v="0.2"/>
    <n v="-109.58220000000011"/>
  </r>
  <r>
    <n v="3840"/>
    <x v="1896"/>
    <x v="2"/>
    <x v="711"/>
    <d v="2011-08-02T00:00:00"/>
    <s v="Standard Class"/>
    <s v="KM-16720"/>
    <s v="Kunst Miller"/>
    <x v="0"/>
    <s v="United States"/>
    <x v="226"/>
    <x v="33"/>
    <n v="89031"/>
    <x v="1"/>
    <s v="FUR-FU-10004018"/>
    <x v="0"/>
    <x v="5"/>
    <s v="Tensor Computer Mounted Lamp"/>
    <x v="3009"/>
    <n v="9"/>
    <n v="0"/>
    <n v="36.182700000000004"/>
  </r>
  <r>
    <n v="3841"/>
    <x v="1896"/>
    <x v="2"/>
    <x v="711"/>
    <d v="2011-08-02T00:00:00"/>
    <s v="Standard Class"/>
    <s v="KM-16720"/>
    <s v="Kunst Miller"/>
    <x v="0"/>
    <s v="United States"/>
    <x v="226"/>
    <x v="33"/>
    <n v="89031"/>
    <x v="1"/>
    <s v="TEC-AC-10004814"/>
    <x v="2"/>
    <x v="11"/>
    <s v="Logitech Illuminated Ultrathin Keyboard with Backlighting"/>
    <x v="3010"/>
    <n v="3"/>
    <n v="0"/>
    <n v="70.097700000000003"/>
  </r>
  <r>
    <n v="3842"/>
    <x v="1897"/>
    <x v="2"/>
    <x v="785"/>
    <d v="2011-06-12T00:00:00"/>
    <s v="Standard Class"/>
    <s v="KE-16420"/>
    <s v="Katrina Edelman"/>
    <x v="1"/>
    <s v="United States"/>
    <x v="39"/>
    <x v="18"/>
    <n v="37620"/>
    <x v="0"/>
    <s v="FUR-CH-10002647"/>
    <x v="0"/>
    <x v="1"/>
    <s v="Situations Contoured Folding Chairs, 4/Set"/>
    <x v="3011"/>
    <n v="3"/>
    <n v="0.2"/>
    <n v="10.647000000000006"/>
  </r>
  <r>
    <n v="3843"/>
    <x v="1898"/>
    <x v="2"/>
    <x v="919"/>
    <d v="2011-10-31T00:00:00"/>
    <s v="First Class"/>
    <s v="TS-21370"/>
    <s v="Todd Sumrall"/>
    <x v="1"/>
    <s v="United States"/>
    <x v="1"/>
    <x v="1"/>
    <n v="90049"/>
    <x v="1"/>
    <s v="OFF-BI-10004140"/>
    <x v="1"/>
    <x v="8"/>
    <s v="Avery Non-Stick Binders"/>
    <x v="1600"/>
    <n v="2"/>
    <n v="0.2"/>
    <n v="2.2449999999999992"/>
  </r>
  <r>
    <n v="3844"/>
    <x v="1898"/>
    <x v="2"/>
    <x v="919"/>
    <d v="2011-10-31T00:00:00"/>
    <s v="First Class"/>
    <s v="TS-21370"/>
    <s v="Todd Sumrall"/>
    <x v="1"/>
    <s v="United States"/>
    <x v="1"/>
    <x v="1"/>
    <n v="90049"/>
    <x v="1"/>
    <s v="OFF-SU-10002301"/>
    <x v="1"/>
    <x v="14"/>
    <s v="Serrated Blade or Curved Handle Hand Letter Openers"/>
    <x v="3012"/>
    <n v="2"/>
    <n v="0"/>
    <n v="6.2800000000000189E-2"/>
  </r>
  <r>
    <n v="3845"/>
    <x v="1898"/>
    <x v="2"/>
    <x v="919"/>
    <d v="2011-10-31T00:00:00"/>
    <s v="First Class"/>
    <s v="TS-21370"/>
    <s v="Todd Sumrall"/>
    <x v="1"/>
    <s v="United States"/>
    <x v="1"/>
    <x v="1"/>
    <n v="90049"/>
    <x v="1"/>
    <s v="OFF-SU-10000646"/>
    <x v="1"/>
    <x v="14"/>
    <s v="Premier Automatic Letter Opener"/>
    <x v="3013"/>
    <n v="2"/>
    <n v="0"/>
    <n v="14.422200000000032"/>
  </r>
  <r>
    <n v="3846"/>
    <x v="1898"/>
    <x v="2"/>
    <x v="919"/>
    <d v="2011-10-31T00:00:00"/>
    <s v="First Class"/>
    <s v="TS-21370"/>
    <s v="Todd Sumrall"/>
    <x v="1"/>
    <s v="United States"/>
    <x v="1"/>
    <x v="1"/>
    <n v="90049"/>
    <x v="1"/>
    <s v="FUR-BO-10001337"/>
    <x v="0"/>
    <x v="0"/>
    <s v="O'Sullivan Living Dimensions 2-Shelf Bookcases"/>
    <x v="3014"/>
    <n v="6"/>
    <n v="0.15"/>
    <n v="-36.293999999999997"/>
  </r>
  <r>
    <n v="3847"/>
    <x v="1898"/>
    <x v="2"/>
    <x v="919"/>
    <d v="2011-10-31T00:00:00"/>
    <s v="First Class"/>
    <s v="TS-21370"/>
    <s v="Todd Sumrall"/>
    <x v="1"/>
    <s v="United States"/>
    <x v="1"/>
    <x v="1"/>
    <n v="90049"/>
    <x v="1"/>
    <s v="OFF-ST-10003442"/>
    <x v="1"/>
    <x v="4"/>
    <s v="Eldon Portable Mobile Manager"/>
    <x v="1605"/>
    <n v="5"/>
    <n v="0"/>
    <n v="38.177999999999997"/>
  </r>
  <r>
    <n v="3848"/>
    <x v="1899"/>
    <x v="3"/>
    <x v="920"/>
    <d v="2014-11-28T00:00:00"/>
    <s v="Second Class"/>
    <s v="SZ-20035"/>
    <s v="Sam Zeldin"/>
    <x v="2"/>
    <s v="United States"/>
    <x v="105"/>
    <x v="12"/>
    <n v="48187"/>
    <x v="2"/>
    <s v="OFF-ST-10001097"/>
    <x v="1"/>
    <x v="4"/>
    <s v="Office Impressions Heavy Duty Welded Shelving &amp; Multimedia Storage Drawers"/>
    <x v="881"/>
    <n v="3"/>
    <n v="0"/>
    <n v="0"/>
  </r>
  <r>
    <n v="3849"/>
    <x v="1900"/>
    <x v="3"/>
    <x v="585"/>
    <d v="2014-09-24T00:00:00"/>
    <s v="First Class"/>
    <s v="JE-15745"/>
    <s v="Joel Eaton"/>
    <x v="0"/>
    <s v="United States"/>
    <x v="115"/>
    <x v="36"/>
    <n v="72701"/>
    <x v="0"/>
    <s v="OFF-BI-10004318"/>
    <x v="1"/>
    <x v="8"/>
    <s v="Ibico EB-19 Dual Function Manual Binding System"/>
    <x v="3015"/>
    <n v="4"/>
    <n v="0"/>
    <n v="318.30160000000001"/>
  </r>
  <r>
    <n v="3850"/>
    <x v="1900"/>
    <x v="3"/>
    <x v="585"/>
    <d v="2014-09-24T00:00:00"/>
    <s v="First Class"/>
    <s v="JE-15745"/>
    <s v="Joel Eaton"/>
    <x v="0"/>
    <s v="United States"/>
    <x v="115"/>
    <x v="36"/>
    <n v="72701"/>
    <x v="0"/>
    <s v="TEC-AC-10004633"/>
    <x v="2"/>
    <x v="11"/>
    <s v="Verbatim 25 GB 6x Blu-ray Single Layer Recordable Disc, 3/Pack"/>
    <x v="2765"/>
    <n v="5"/>
    <n v="0"/>
    <n v="15.378000000000004"/>
  </r>
  <r>
    <n v="3851"/>
    <x v="1901"/>
    <x v="1"/>
    <x v="784"/>
    <d v="2012-12-09T00:00:00"/>
    <s v="Standard Class"/>
    <s v="MS-17980"/>
    <s v="Michael Stewart"/>
    <x v="1"/>
    <s v="United States"/>
    <x v="24"/>
    <x v="25"/>
    <n v="65807"/>
    <x v="2"/>
    <s v="OFF-PA-10001970"/>
    <x v="1"/>
    <x v="10"/>
    <s v="Xerox 1881"/>
    <x v="3016"/>
    <n v="7"/>
    <n v="0"/>
    <n v="40.401199999999996"/>
  </r>
  <r>
    <n v="3852"/>
    <x v="1902"/>
    <x v="1"/>
    <x v="481"/>
    <d v="2012-09-21T00:00:00"/>
    <s v="Same Day"/>
    <s v="DH-13675"/>
    <s v="Duane Huffman"/>
    <x v="2"/>
    <s v="United States"/>
    <x v="94"/>
    <x v="31"/>
    <n v="2169"/>
    <x v="3"/>
    <s v="FUR-FU-10004006"/>
    <x v="0"/>
    <x v="5"/>
    <s v="Deflect-o DuraMat Lighweight, Studded, Beveled Mat for Low Pile Carpeting"/>
    <x v="3017"/>
    <n v="2"/>
    <n v="0"/>
    <n v="14.500999999999991"/>
  </r>
  <r>
    <n v="3853"/>
    <x v="1903"/>
    <x v="3"/>
    <x v="200"/>
    <d v="2014-11-30T00:00:00"/>
    <s v="First Class"/>
    <s v="GT-14755"/>
    <s v="Guy Thornton"/>
    <x v="0"/>
    <s v="United States"/>
    <x v="179"/>
    <x v="10"/>
    <n v="61107"/>
    <x v="2"/>
    <s v="OFF-BI-10001524"/>
    <x v="1"/>
    <x v="8"/>
    <s v="GBC Premium Transparent Covers with Diagonal Lined Pattern"/>
    <x v="3018"/>
    <n v="8"/>
    <n v="0.8"/>
    <n v="-53.708800000000025"/>
  </r>
  <r>
    <n v="3854"/>
    <x v="1904"/>
    <x v="3"/>
    <x v="921"/>
    <d v="2014-06-11T00:00:00"/>
    <s v="Standard Class"/>
    <s v="GH-14410"/>
    <s v="Gary Hansen"/>
    <x v="2"/>
    <s v="United States"/>
    <x v="8"/>
    <x v="1"/>
    <n v="94122"/>
    <x v="1"/>
    <s v="FUR-FU-10004164"/>
    <x v="0"/>
    <x v="5"/>
    <s v="Eldon 300 Class Desk Accessories, Black"/>
    <x v="1931"/>
    <n v="1"/>
    <n v="0"/>
    <n v="2.1780000000000004"/>
  </r>
  <r>
    <n v="3855"/>
    <x v="1904"/>
    <x v="3"/>
    <x v="921"/>
    <d v="2014-06-11T00:00:00"/>
    <s v="Standard Class"/>
    <s v="GH-14410"/>
    <s v="Gary Hansen"/>
    <x v="2"/>
    <s v="United States"/>
    <x v="8"/>
    <x v="1"/>
    <n v="94122"/>
    <x v="1"/>
    <s v="OFF-ST-10002957"/>
    <x v="1"/>
    <x v="4"/>
    <s v="Sterilite Show Offs Storage Containers"/>
    <x v="1603"/>
    <n v="5"/>
    <n v="0"/>
    <n v="0"/>
  </r>
  <r>
    <n v="3856"/>
    <x v="1905"/>
    <x v="3"/>
    <x v="436"/>
    <d v="2014-10-29T00:00:00"/>
    <s v="Second Class"/>
    <s v="DM-13015"/>
    <s v="Darrin Martin"/>
    <x v="0"/>
    <s v="United States"/>
    <x v="52"/>
    <x v="5"/>
    <n v="78207"/>
    <x v="2"/>
    <s v="OFF-BI-10004364"/>
    <x v="1"/>
    <x v="8"/>
    <s v="Storex Dura Pro Binders"/>
    <x v="3019"/>
    <n v="3"/>
    <n v="0.8"/>
    <n v="-6.2370000000000019"/>
  </r>
  <r>
    <n v="3857"/>
    <x v="1905"/>
    <x v="3"/>
    <x v="436"/>
    <d v="2014-10-29T00:00:00"/>
    <s v="Second Class"/>
    <s v="DM-13015"/>
    <s v="Darrin Martin"/>
    <x v="0"/>
    <s v="United States"/>
    <x v="52"/>
    <x v="5"/>
    <n v="78207"/>
    <x v="2"/>
    <s v="TEC-PH-10002824"/>
    <x v="2"/>
    <x v="7"/>
    <s v="Jabra SPEAK 410 Multidevice Speakerphone"/>
    <x v="2991"/>
    <n v="5"/>
    <n v="0.2"/>
    <n v="51.497499999999974"/>
  </r>
  <r>
    <n v="3858"/>
    <x v="1905"/>
    <x v="3"/>
    <x v="436"/>
    <d v="2014-10-29T00:00:00"/>
    <s v="Second Class"/>
    <s v="DM-13015"/>
    <s v="Darrin Martin"/>
    <x v="0"/>
    <s v="United States"/>
    <x v="52"/>
    <x v="5"/>
    <n v="78207"/>
    <x v="2"/>
    <s v="OFF-AR-10000634"/>
    <x v="1"/>
    <x v="6"/>
    <s v="Newell 320"/>
    <x v="1518"/>
    <n v="3"/>
    <n v="0.2"/>
    <n v="0.89880000000000004"/>
  </r>
  <r>
    <n v="3859"/>
    <x v="1906"/>
    <x v="2"/>
    <x v="414"/>
    <d v="2011-12-20T00:00:00"/>
    <s v="Same Day"/>
    <s v="TC-21295"/>
    <s v="Toby Carlisle"/>
    <x v="0"/>
    <s v="United States"/>
    <x v="377"/>
    <x v="22"/>
    <n v="80229"/>
    <x v="1"/>
    <s v="TEC-AC-10001539"/>
    <x v="2"/>
    <x v="11"/>
    <s v="Logitech G430 Surround Sound Gaming Headset with Dolby 7.1 Technology"/>
    <x v="3020"/>
    <n v="7"/>
    <n v="0.2"/>
    <n v="89.588799999999992"/>
  </r>
  <r>
    <n v="3860"/>
    <x v="1907"/>
    <x v="3"/>
    <x v="922"/>
    <d v="2014-02-23T00:00:00"/>
    <s v="Standard Class"/>
    <s v="JK-16120"/>
    <s v="Julie Kriz"/>
    <x v="2"/>
    <s v="United States"/>
    <x v="22"/>
    <x v="10"/>
    <n v="60653"/>
    <x v="2"/>
    <s v="FUR-TA-10001932"/>
    <x v="0"/>
    <x v="3"/>
    <s v="Chromcraft 48&quot; x 96&quot; Racetrack Double Pedestal Table"/>
    <x v="3021"/>
    <n v="3"/>
    <n v="0.5"/>
    <n v="-269.33760000000001"/>
  </r>
  <r>
    <n v="3861"/>
    <x v="1907"/>
    <x v="3"/>
    <x v="922"/>
    <d v="2014-02-23T00:00:00"/>
    <s v="Standard Class"/>
    <s v="JK-16120"/>
    <s v="Julie Kriz"/>
    <x v="2"/>
    <s v="United States"/>
    <x v="22"/>
    <x v="10"/>
    <n v="60653"/>
    <x v="2"/>
    <s v="TEC-PH-10002789"/>
    <x v="2"/>
    <x v="7"/>
    <s v="LG Exalt"/>
    <x v="1889"/>
    <n v="1"/>
    <n v="0.2"/>
    <n v="10.919299999999996"/>
  </r>
  <r>
    <n v="3862"/>
    <x v="1908"/>
    <x v="2"/>
    <x v="523"/>
    <d v="2011-05-10T00:00:00"/>
    <s v="Standard Class"/>
    <s v="NC-18415"/>
    <s v="Nathan Cano"/>
    <x v="0"/>
    <s v="United States"/>
    <x v="181"/>
    <x v="15"/>
    <n v="10701"/>
    <x v="3"/>
    <s v="OFF-BI-10004828"/>
    <x v="1"/>
    <x v="8"/>
    <s v="GBC Poly Designer Binding Covers"/>
    <x v="3022"/>
    <n v="3"/>
    <n v="0.2"/>
    <n v="14.563799999999997"/>
  </r>
  <r>
    <n v="3863"/>
    <x v="1908"/>
    <x v="2"/>
    <x v="523"/>
    <d v="2011-05-10T00:00:00"/>
    <s v="Standard Class"/>
    <s v="NC-18415"/>
    <s v="Nathan Cano"/>
    <x v="0"/>
    <s v="United States"/>
    <x v="181"/>
    <x v="15"/>
    <n v="10701"/>
    <x v="3"/>
    <s v="OFF-BI-10003981"/>
    <x v="1"/>
    <x v="8"/>
    <s v="Avery Durable Plastic 1&quot; Binders"/>
    <x v="3023"/>
    <n v="3"/>
    <n v="0.2"/>
    <n v="3.9497999999999998"/>
  </r>
  <r>
    <n v="3864"/>
    <x v="1909"/>
    <x v="3"/>
    <x v="161"/>
    <d v="2014-10-20T00:00:00"/>
    <s v="Second Class"/>
    <s v="AJ-10960"/>
    <s v="Astrea Jones"/>
    <x v="0"/>
    <s v="United States"/>
    <x v="70"/>
    <x v="1"/>
    <n v="92037"/>
    <x v="1"/>
    <s v="OFF-AR-10001770"/>
    <x v="1"/>
    <x v="6"/>
    <s v="Economy #2 Pencils"/>
    <x v="3024"/>
    <n v="4"/>
    <n v="0"/>
    <n v="2.7664"/>
  </r>
  <r>
    <n v="3865"/>
    <x v="1910"/>
    <x v="1"/>
    <x v="109"/>
    <d v="2012-12-03T00:00:00"/>
    <s v="Standard Class"/>
    <s v="LC-16885"/>
    <s v="Lena Creighton"/>
    <x v="0"/>
    <s v="United States"/>
    <x v="378"/>
    <x v="10"/>
    <n v="61821"/>
    <x v="2"/>
    <s v="FUR-FU-10004904"/>
    <x v="0"/>
    <x v="5"/>
    <s v="Eldon &quot;L&quot; Workstation Diamond Chairmat"/>
    <x v="3025"/>
    <n v="5"/>
    <n v="0.6"/>
    <n v="-182.35200000000003"/>
  </r>
  <r>
    <n v="3866"/>
    <x v="1911"/>
    <x v="2"/>
    <x v="923"/>
    <d v="2011-07-29T00:00:00"/>
    <s v="Second Class"/>
    <s v="GW-14605"/>
    <s v="Giulietta Weimer"/>
    <x v="0"/>
    <s v="United States"/>
    <x v="8"/>
    <x v="1"/>
    <n v="94122"/>
    <x v="1"/>
    <s v="TEC-AC-10002842"/>
    <x v="2"/>
    <x v="11"/>
    <s v="WD My Passport Ultra 2TB Portable External Hard Drive"/>
    <x v="1685"/>
    <n v="2"/>
    <n v="0"/>
    <n v="38.080000000000013"/>
  </r>
  <r>
    <n v="3867"/>
    <x v="1912"/>
    <x v="3"/>
    <x v="756"/>
    <d v="2014-04-26T00:00:00"/>
    <s v="Second Class"/>
    <s v="SC-20305"/>
    <s v="Sean Christensen"/>
    <x v="0"/>
    <s v="United States"/>
    <x v="104"/>
    <x v="14"/>
    <n v="46226"/>
    <x v="2"/>
    <s v="TEC-AC-10003590"/>
    <x v="2"/>
    <x v="11"/>
    <s v="TRENDnet 56K USB 2.0 Phone, Internet and Fax Modem"/>
    <x v="3026"/>
    <n v="6"/>
    <n v="0"/>
    <n v="55.922399999999996"/>
  </r>
  <r>
    <n v="3868"/>
    <x v="1913"/>
    <x v="1"/>
    <x v="924"/>
    <d v="2012-10-27T00:00:00"/>
    <s v="Second Class"/>
    <s v="JF-15355"/>
    <s v="Jay Fein"/>
    <x v="0"/>
    <s v="United States"/>
    <x v="70"/>
    <x v="1"/>
    <n v="92105"/>
    <x v="1"/>
    <s v="TEC-AC-10000710"/>
    <x v="2"/>
    <x v="11"/>
    <s v="Maxell DVD-RAM Discs"/>
    <x v="3027"/>
    <n v="9"/>
    <n v="0"/>
    <n v="63.777600000000007"/>
  </r>
  <r>
    <n v="3869"/>
    <x v="1913"/>
    <x v="1"/>
    <x v="924"/>
    <d v="2012-10-27T00:00:00"/>
    <s v="Second Class"/>
    <s v="JF-15355"/>
    <s v="Jay Fein"/>
    <x v="0"/>
    <s v="United States"/>
    <x v="70"/>
    <x v="1"/>
    <n v="92105"/>
    <x v="1"/>
    <s v="FUR-CH-10004495"/>
    <x v="0"/>
    <x v="1"/>
    <s v="Global Leather and Oak Executive Chair, Black"/>
    <x v="3028"/>
    <n v="1"/>
    <n v="0.2"/>
    <n v="27.088199999999965"/>
  </r>
  <r>
    <n v="3870"/>
    <x v="1913"/>
    <x v="1"/>
    <x v="924"/>
    <d v="2012-10-27T00:00:00"/>
    <s v="Second Class"/>
    <s v="JF-15355"/>
    <s v="Jay Fein"/>
    <x v="0"/>
    <s v="United States"/>
    <x v="70"/>
    <x v="1"/>
    <n v="92105"/>
    <x v="1"/>
    <s v="FUR-CH-10004540"/>
    <x v="0"/>
    <x v="1"/>
    <s v="Global Chrome Stack Chair"/>
    <x v="3029"/>
    <n v="7"/>
    <n v="0.2"/>
    <n v="16.797200000000004"/>
  </r>
  <r>
    <n v="3871"/>
    <x v="1913"/>
    <x v="1"/>
    <x v="924"/>
    <d v="2012-10-27T00:00:00"/>
    <s v="Second Class"/>
    <s v="JF-15355"/>
    <s v="Jay Fein"/>
    <x v="0"/>
    <s v="United States"/>
    <x v="70"/>
    <x v="1"/>
    <n v="92105"/>
    <x v="1"/>
    <s v="OFF-PA-10004971"/>
    <x v="1"/>
    <x v="10"/>
    <s v="Xerox 196"/>
    <x v="1057"/>
    <n v="2"/>
    <n v="0"/>
    <n v="5.6644000000000005"/>
  </r>
  <r>
    <n v="3872"/>
    <x v="1913"/>
    <x v="1"/>
    <x v="924"/>
    <d v="2012-10-27T00:00:00"/>
    <s v="Second Class"/>
    <s v="JF-15355"/>
    <s v="Jay Fein"/>
    <x v="0"/>
    <s v="United States"/>
    <x v="70"/>
    <x v="1"/>
    <n v="92105"/>
    <x v="1"/>
    <s v="OFF-EN-10002600"/>
    <x v="1"/>
    <x v="12"/>
    <s v="Redi-Strip #10 Envelopes, 4 1/8 x 9 1/2"/>
    <x v="3030"/>
    <n v="4"/>
    <n v="0"/>
    <n v="5.6639999999999997"/>
  </r>
  <r>
    <n v="3873"/>
    <x v="1913"/>
    <x v="1"/>
    <x v="924"/>
    <d v="2012-10-27T00:00:00"/>
    <s v="Second Class"/>
    <s v="JF-15355"/>
    <s v="Jay Fein"/>
    <x v="0"/>
    <s v="United States"/>
    <x v="70"/>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x v="271"/>
    <x v="18"/>
    <n v="37604"/>
    <x v="0"/>
    <s v="OFF-EN-10001099"/>
    <x v="1"/>
    <x v="12"/>
    <s v="Staples"/>
    <x v="3032"/>
    <n v="3"/>
    <n v="0.2"/>
    <n v="7.6283999999999974"/>
  </r>
  <r>
    <n v="3875"/>
    <x v="1914"/>
    <x v="0"/>
    <x v="64"/>
    <d v="2013-09-08T00:00:00"/>
    <s v="Second Class"/>
    <s v="DM-13015"/>
    <s v="Darrin Martin"/>
    <x v="0"/>
    <s v="United States"/>
    <x v="271"/>
    <x v="18"/>
    <n v="37604"/>
    <x v="0"/>
    <s v="OFF-BI-10001597"/>
    <x v="1"/>
    <x v="8"/>
    <s v="Wilson Jones Ledger-Size, Piano-Hinge Binder, 2&quot;, Blue"/>
    <x v="3033"/>
    <n v="7"/>
    <n v="0.7"/>
    <n v="-63.109199999999987"/>
  </r>
  <r>
    <n v="3876"/>
    <x v="1914"/>
    <x v="0"/>
    <x v="64"/>
    <d v="2013-09-08T00:00:00"/>
    <s v="Second Class"/>
    <s v="DM-13015"/>
    <s v="Darrin Martin"/>
    <x v="0"/>
    <s v="United States"/>
    <x v="271"/>
    <x v="18"/>
    <n v="37604"/>
    <x v="0"/>
    <s v="TEC-PH-10002660"/>
    <x v="2"/>
    <x v="7"/>
    <s v="Nortel Networks T7316 E Nt8 B27"/>
    <x v="3034"/>
    <n v="2"/>
    <n v="0.2"/>
    <n v="6.7990000000000066"/>
  </r>
  <r>
    <n v="3877"/>
    <x v="1914"/>
    <x v="0"/>
    <x v="64"/>
    <d v="2013-09-08T00:00:00"/>
    <s v="Second Class"/>
    <s v="DM-13015"/>
    <s v="Darrin Martin"/>
    <x v="0"/>
    <s v="United States"/>
    <x v="271"/>
    <x v="18"/>
    <n v="37604"/>
    <x v="0"/>
    <s v="OFF-PA-10000327"/>
    <x v="1"/>
    <x v="10"/>
    <s v="Xerox 1971"/>
    <x v="1518"/>
    <n v="3"/>
    <n v="0.2"/>
    <n v="3.2099999999999982"/>
  </r>
  <r>
    <n v="3878"/>
    <x v="1915"/>
    <x v="0"/>
    <x v="99"/>
    <d v="2013-11-03T00:00:00"/>
    <s v="Standard Class"/>
    <s v="EP-13915"/>
    <s v="Emily Phan"/>
    <x v="0"/>
    <s v="United States"/>
    <x v="67"/>
    <x v="2"/>
    <n v="33614"/>
    <x v="0"/>
    <s v="OFF-BI-10001191"/>
    <x v="1"/>
    <x v="8"/>
    <s v="Canvas Sectional Post Binders"/>
    <x v="3035"/>
    <n v="5"/>
    <n v="0.7"/>
    <n v="-26.732999999999997"/>
  </r>
  <r>
    <n v="3879"/>
    <x v="1916"/>
    <x v="2"/>
    <x v="267"/>
    <d v="2011-04-07T00:00:00"/>
    <s v="First Class"/>
    <s v="JG-15805"/>
    <s v="John Grady"/>
    <x v="1"/>
    <s v="United States"/>
    <x v="27"/>
    <x v="10"/>
    <n v="62521"/>
    <x v="2"/>
    <s v="OFF-ST-10003455"/>
    <x v="1"/>
    <x v="4"/>
    <s v="Tenex File Box, Personal Filing Tote with Lid, Black"/>
    <x v="1612"/>
    <n v="4"/>
    <n v="0.2"/>
    <n v="3.7224000000000004"/>
  </r>
  <r>
    <n v="3880"/>
    <x v="1916"/>
    <x v="2"/>
    <x v="267"/>
    <d v="2011-04-07T00:00:00"/>
    <s v="First Class"/>
    <s v="JG-15805"/>
    <s v="John Grady"/>
    <x v="1"/>
    <s v="United States"/>
    <x v="27"/>
    <x v="10"/>
    <n v="62521"/>
    <x v="2"/>
    <s v="OFF-ST-10001031"/>
    <x v="1"/>
    <x v="4"/>
    <s v="Adjustable Personal File Tote"/>
    <x v="3036"/>
    <n v="4"/>
    <n v="0.2"/>
    <n v="3.9072000000000031"/>
  </r>
  <r>
    <n v="3881"/>
    <x v="1917"/>
    <x v="1"/>
    <x v="925"/>
    <d v="2012-06-20T00:00:00"/>
    <s v="Standard Class"/>
    <s v="PF-19120"/>
    <s v="Peter Fuller"/>
    <x v="0"/>
    <s v="United States"/>
    <x v="23"/>
    <x v="16"/>
    <n v="85234"/>
    <x v="1"/>
    <s v="OFF-PA-10002245"/>
    <x v="1"/>
    <x v="10"/>
    <s v="Xerox 1895"/>
    <x v="383"/>
    <n v="2"/>
    <n v="0.2"/>
    <n v="2.9899999999999993"/>
  </r>
  <r>
    <n v="3882"/>
    <x v="1917"/>
    <x v="1"/>
    <x v="925"/>
    <d v="2012-06-20T00:00:00"/>
    <s v="Standard Class"/>
    <s v="PF-19120"/>
    <s v="Peter Fuller"/>
    <x v="0"/>
    <s v="United States"/>
    <x v="23"/>
    <x v="16"/>
    <n v="85234"/>
    <x v="1"/>
    <s v="OFF-ST-10004804"/>
    <x v="1"/>
    <x v="4"/>
    <s v="Belkin 19&quot; Vented Equipment Shelf, Black"/>
    <x v="250"/>
    <n v="2"/>
    <n v="0.2"/>
    <n v="-19.562399999999997"/>
  </r>
  <r>
    <n v="3883"/>
    <x v="1917"/>
    <x v="1"/>
    <x v="925"/>
    <d v="2012-06-20T00:00:00"/>
    <s v="Standard Class"/>
    <s v="PF-19120"/>
    <s v="Peter Fuller"/>
    <x v="0"/>
    <s v="United States"/>
    <x v="23"/>
    <x v="16"/>
    <n v="85234"/>
    <x v="1"/>
    <s v="FUR-FU-10004904"/>
    <x v="0"/>
    <x v="5"/>
    <s v="Eldon &quot;L&quot; Workstation Diamond Chairmat"/>
    <x v="3037"/>
    <n v="6"/>
    <n v="0.2"/>
    <n v="-36.470400000000041"/>
  </r>
  <r>
    <n v="3884"/>
    <x v="1917"/>
    <x v="1"/>
    <x v="925"/>
    <d v="2012-06-20T00:00:00"/>
    <s v="Standard Class"/>
    <s v="PF-19120"/>
    <s v="Peter Fuller"/>
    <x v="0"/>
    <s v="United States"/>
    <x v="23"/>
    <x v="16"/>
    <n v="85234"/>
    <x v="1"/>
    <s v="FUR-FU-10002396"/>
    <x v="0"/>
    <x v="5"/>
    <s v="DAX Copper Panel Document Frame, 5 x 7 Size"/>
    <x v="3038"/>
    <n v="4"/>
    <n v="0.2"/>
    <n v="11.070400000000003"/>
  </r>
  <r>
    <n v="3885"/>
    <x v="1918"/>
    <x v="2"/>
    <x v="260"/>
    <d v="2011-07-12T00:00:00"/>
    <s v="Standard Class"/>
    <s v="DW-13195"/>
    <s v="David Wiener"/>
    <x v="1"/>
    <s v="United States"/>
    <x v="289"/>
    <x v="18"/>
    <n v="37918"/>
    <x v="0"/>
    <s v="OFF-AR-10002833"/>
    <x v="1"/>
    <x v="6"/>
    <s v="Newell 322"/>
    <x v="972"/>
    <n v="3"/>
    <n v="0.2"/>
    <n v="0.3822000000000001"/>
  </r>
  <r>
    <n v="3886"/>
    <x v="1919"/>
    <x v="3"/>
    <x v="926"/>
    <d v="2014-02-03T00:00:00"/>
    <s v="Standard Class"/>
    <s v="CK-12595"/>
    <s v="Clytie Kelty"/>
    <x v="0"/>
    <s v="United States"/>
    <x v="22"/>
    <x v="10"/>
    <n v="60653"/>
    <x v="2"/>
    <s v="OFF-BI-10001072"/>
    <x v="1"/>
    <x v="8"/>
    <s v="GBC Clear Cover, 8-1/2 x 11, unpunched, 25 covers per pack"/>
    <x v="3039"/>
    <n v="4"/>
    <n v="0.8"/>
    <n v="-20.617600000000003"/>
  </r>
  <r>
    <n v="3887"/>
    <x v="1920"/>
    <x v="0"/>
    <x v="840"/>
    <d v="2013-03-09T00:00:00"/>
    <s v="Second Class"/>
    <s v="CC-12670"/>
    <s v="Craig Carreira"/>
    <x v="0"/>
    <s v="United States"/>
    <x v="41"/>
    <x v="14"/>
    <n v="47401"/>
    <x v="2"/>
    <s v="TEC-PH-10003171"/>
    <x v="2"/>
    <x v="7"/>
    <s v="Plantronics Encore H101 Dual Earpieces Headset"/>
    <x v="3040"/>
    <n v="3"/>
    <n v="0"/>
    <n v="37.757999999999996"/>
  </r>
  <r>
    <n v="3888"/>
    <x v="1921"/>
    <x v="2"/>
    <x v="270"/>
    <d v="2011-06-06T00:00:00"/>
    <s v="Standard Class"/>
    <s v="SV-20785"/>
    <s v="Stewart Visinsky"/>
    <x v="0"/>
    <s v="United States"/>
    <x v="185"/>
    <x v="32"/>
    <n v="30076"/>
    <x v="0"/>
    <s v="OFF-AR-10004511"/>
    <x v="1"/>
    <x v="6"/>
    <s v="Sanford Colorific Scented Colored Pencils, 12/Pack"/>
    <x v="18"/>
    <n v="2"/>
    <n v="0"/>
    <n v="2.6536"/>
  </r>
  <r>
    <n v="3889"/>
    <x v="1921"/>
    <x v="2"/>
    <x v="270"/>
    <d v="2011-06-06T00:00:00"/>
    <s v="Standard Class"/>
    <s v="SV-20785"/>
    <s v="Stewart Visinsky"/>
    <x v="0"/>
    <s v="United States"/>
    <x v="185"/>
    <x v="32"/>
    <n v="30076"/>
    <x v="0"/>
    <s v="TEC-PH-10001425"/>
    <x v="2"/>
    <x v="7"/>
    <s v="Mophie Juice Pack Helium for iPhone"/>
    <x v="764"/>
    <n v="3"/>
    <n v="0"/>
    <n v="67.191599999999994"/>
  </r>
  <r>
    <n v="3890"/>
    <x v="1921"/>
    <x v="2"/>
    <x v="270"/>
    <d v="2011-06-06T00:00:00"/>
    <s v="Standard Class"/>
    <s v="SV-20785"/>
    <s v="Stewart Visinsky"/>
    <x v="0"/>
    <s v="United States"/>
    <x v="185"/>
    <x v="32"/>
    <n v="30076"/>
    <x v="0"/>
    <s v="OFF-ST-10001490"/>
    <x v="1"/>
    <x v="4"/>
    <s v="Hot File 7-Pocket, Floor Stand"/>
    <x v="3041"/>
    <n v="2"/>
    <n v="0"/>
    <n v="107.08199999999997"/>
  </r>
  <r>
    <n v="3891"/>
    <x v="1922"/>
    <x v="0"/>
    <x v="390"/>
    <d v="2013-12-01T00:00:00"/>
    <s v="Standard Class"/>
    <s v="SP-20860"/>
    <s v="Sung Pak"/>
    <x v="1"/>
    <s v="United States"/>
    <x v="1"/>
    <x v="1"/>
    <n v="90036"/>
    <x v="1"/>
    <s v="TEC-AC-10003033"/>
    <x v="2"/>
    <x v="11"/>
    <s v="Plantronics CS510 - Over-the-Head monaural Wireless Headset System"/>
    <x v="3042"/>
    <n v="2"/>
    <n v="0"/>
    <n v="217.76699999999994"/>
  </r>
  <r>
    <n v="3892"/>
    <x v="1922"/>
    <x v="0"/>
    <x v="390"/>
    <d v="2013-12-01T00:00:00"/>
    <s v="Standard Class"/>
    <s v="SP-20860"/>
    <s v="Sung Pak"/>
    <x v="1"/>
    <s v="United States"/>
    <x v="1"/>
    <x v="1"/>
    <n v="90036"/>
    <x v="1"/>
    <s v="FUR-CH-10001394"/>
    <x v="0"/>
    <x v="1"/>
    <s v="Global Leather Executive Chair"/>
    <x v="3043"/>
    <n v="6"/>
    <n v="0.2"/>
    <n v="210.59399999999977"/>
  </r>
  <r>
    <n v="3893"/>
    <x v="1922"/>
    <x v="0"/>
    <x v="390"/>
    <d v="2013-12-01T00:00:00"/>
    <s v="Standard Class"/>
    <s v="SP-20860"/>
    <s v="Sung Pak"/>
    <x v="1"/>
    <s v="United States"/>
    <x v="1"/>
    <x v="1"/>
    <n v="90036"/>
    <x v="1"/>
    <s v="TEC-AC-10000420"/>
    <x v="2"/>
    <x v="11"/>
    <s v="Logitech G500s Laser Gaming Mouse with Adjustable Weight Tuning"/>
    <x v="3044"/>
    <n v="8"/>
    <n v="0"/>
    <n v="190.37279999999998"/>
  </r>
  <r>
    <n v="3894"/>
    <x v="1923"/>
    <x v="0"/>
    <x v="338"/>
    <d v="2013-11-15T00:00:00"/>
    <s v="Standard Class"/>
    <s v="MS-17770"/>
    <s v="Maxwell Schwartz"/>
    <x v="0"/>
    <s v="United States"/>
    <x v="12"/>
    <x v="5"/>
    <n v="77036"/>
    <x v="2"/>
    <s v="TEC-AC-10004901"/>
    <x v="2"/>
    <x v="11"/>
    <s v="Kensington SlimBlade Notebook Wireless Mouse with Nano Receiver "/>
    <x v="1790"/>
    <n v="7"/>
    <n v="0.2"/>
    <n v="48.990200000000002"/>
  </r>
  <r>
    <n v="3895"/>
    <x v="1924"/>
    <x v="2"/>
    <x v="754"/>
    <d v="2011-11-28T00:00:00"/>
    <s v="Standard Class"/>
    <s v="TC-21475"/>
    <s v="Tony Chapman"/>
    <x v="2"/>
    <s v="United States"/>
    <x v="348"/>
    <x v="10"/>
    <n v="60440"/>
    <x v="2"/>
    <s v="OFF-BI-10002571"/>
    <x v="1"/>
    <x v="8"/>
    <s v="Avery Framed View Binder, EZD Ring (Locking), Navy, 1 1/2&quot;"/>
    <x v="3045"/>
    <n v="5"/>
    <n v="0.8"/>
    <n v="-16.467000000000002"/>
  </r>
  <r>
    <n v="3896"/>
    <x v="1925"/>
    <x v="3"/>
    <x v="927"/>
    <d v="2014-05-06T00:00:00"/>
    <s v="Standard Class"/>
    <s v="SJ-20125"/>
    <s v="Sanjit Jacobs"/>
    <x v="2"/>
    <s v="United States"/>
    <x v="379"/>
    <x v="36"/>
    <n v="71854"/>
    <x v="0"/>
    <s v="TEC-AC-10002331"/>
    <x v="2"/>
    <x v="11"/>
    <s v="Maxell 74 Minute CDR, 10/Pack"/>
    <x v="3046"/>
    <n v="5"/>
    <n v="0"/>
    <n v="18.093"/>
  </r>
  <r>
    <n v="3897"/>
    <x v="1926"/>
    <x v="3"/>
    <x v="226"/>
    <d v="2014-12-13T00:00:00"/>
    <s v="Standard Class"/>
    <s v="DS-13180"/>
    <s v="David Smith"/>
    <x v="1"/>
    <s v="United States"/>
    <x v="52"/>
    <x v="5"/>
    <n v="78207"/>
    <x v="2"/>
    <s v="OFF-FA-10000611"/>
    <x v="1"/>
    <x v="13"/>
    <s v="Binder Clips by OIC"/>
    <x v="3047"/>
    <n v="3"/>
    <n v="0.2"/>
    <n v="1.2431999999999999"/>
  </r>
  <r>
    <n v="3898"/>
    <x v="1926"/>
    <x v="3"/>
    <x v="226"/>
    <d v="2014-12-13T00:00:00"/>
    <s v="Standard Class"/>
    <s v="DS-13180"/>
    <s v="David Smith"/>
    <x v="1"/>
    <s v="United States"/>
    <x v="52"/>
    <x v="5"/>
    <n v="78207"/>
    <x v="2"/>
    <s v="OFF-PA-10000304"/>
    <x v="1"/>
    <x v="10"/>
    <s v="Xerox 1995"/>
    <x v="12"/>
    <n v="3"/>
    <n v="0.2"/>
    <n v="5.4432"/>
  </r>
  <r>
    <n v="3899"/>
    <x v="1927"/>
    <x v="3"/>
    <x v="329"/>
    <d v="2014-12-05T00:00:00"/>
    <s v="Standard Class"/>
    <s v="SC-20800"/>
    <s v="Stuart Calhoun"/>
    <x v="0"/>
    <s v="United States"/>
    <x v="380"/>
    <x v="5"/>
    <n v="78539"/>
    <x v="2"/>
    <s v="OFF-FA-10000611"/>
    <x v="1"/>
    <x v="13"/>
    <s v="Binder Clips by OIC"/>
    <x v="3005"/>
    <n v="2"/>
    <n v="0.2"/>
    <n v="0.82879999999999987"/>
  </r>
  <r>
    <n v="3900"/>
    <x v="1928"/>
    <x v="3"/>
    <x v="226"/>
    <d v="2014-12-10T00:00:00"/>
    <s v="First Class"/>
    <s v="SH-20395"/>
    <s v="Shahid Hopkins"/>
    <x v="0"/>
    <s v="United States"/>
    <x v="167"/>
    <x v="24"/>
    <n v="43615"/>
    <x v="3"/>
    <s v="TEC-AC-10002567"/>
    <x v="2"/>
    <x v="11"/>
    <s v="Logitech G602 Wireless Gaming Mouse"/>
    <x v="2506"/>
    <n v="2"/>
    <n v="0.2"/>
    <n v="25.596799999999998"/>
  </r>
  <r>
    <n v="3901"/>
    <x v="1929"/>
    <x v="1"/>
    <x v="928"/>
    <d v="2012-01-08T00:00:00"/>
    <s v="Standard Class"/>
    <s v="SF-20965"/>
    <s v="Sylvia Foulston"/>
    <x v="1"/>
    <s v="United States"/>
    <x v="381"/>
    <x v="5"/>
    <n v="77520"/>
    <x v="2"/>
    <s v="OFF-PA-10001937"/>
    <x v="1"/>
    <x v="10"/>
    <s v="Xerox 21"/>
    <x v="563"/>
    <n v="2"/>
    <n v="0.2"/>
    <n v="3.6288"/>
  </r>
  <r>
    <n v="3902"/>
    <x v="1930"/>
    <x v="1"/>
    <x v="717"/>
    <d v="2012-11-20T00:00:00"/>
    <s v="Standard Class"/>
    <s v="MG-17680"/>
    <s v="Maureen Gastineau"/>
    <x v="2"/>
    <s v="United States"/>
    <x v="10"/>
    <x v="9"/>
    <n v="19143"/>
    <x v="3"/>
    <s v="TEC-AC-10001090"/>
    <x v="2"/>
    <x v="11"/>
    <s v="Micro Innovations Wireless Classic Keyboard with Mouse"/>
    <x v="736"/>
    <n v="2"/>
    <n v="0.2"/>
    <n v="-1.199600000000002"/>
  </r>
  <r>
    <n v="3903"/>
    <x v="1931"/>
    <x v="1"/>
    <x v="653"/>
    <d v="2012-10-07T00:00:00"/>
    <s v="Second Class"/>
    <s v="CS-12400"/>
    <s v="Christopher Schild"/>
    <x v="2"/>
    <s v="United States"/>
    <x v="1"/>
    <x v="1"/>
    <n v="90045"/>
    <x v="1"/>
    <s v="OFF-ST-10000943"/>
    <x v="1"/>
    <x v="4"/>
    <s v="Eldon ProFile File 'N Store Portable File Tub Letter/Legal Size Black"/>
    <x v="3048"/>
    <n v="14"/>
    <n v="0"/>
    <n v="75.6952"/>
  </r>
  <r>
    <n v="3904"/>
    <x v="1932"/>
    <x v="1"/>
    <x v="57"/>
    <d v="2012-04-10T00:00:00"/>
    <s v="Standard Class"/>
    <s v="VT-21700"/>
    <s v="Valerie Takahito"/>
    <x v="2"/>
    <s v="United States"/>
    <x v="10"/>
    <x v="9"/>
    <n v="19143"/>
    <x v="3"/>
    <s v="OFF-AP-10004036"/>
    <x v="1"/>
    <x v="9"/>
    <s v="Bionaire 99.97% HEPA Air Cleaner"/>
    <x v="3049"/>
    <n v="7"/>
    <n v="0.2"/>
    <n v="18.396000000000001"/>
  </r>
  <r>
    <n v="3905"/>
    <x v="1932"/>
    <x v="1"/>
    <x v="57"/>
    <d v="2012-04-10T00:00:00"/>
    <s v="Standard Class"/>
    <s v="VT-21700"/>
    <s v="Valerie Takahito"/>
    <x v="2"/>
    <s v="United States"/>
    <x v="10"/>
    <x v="9"/>
    <n v="19143"/>
    <x v="3"/>
    <s v="OFF-ST-10003816"/>
    <x v="1"/>
    <x v="4"/>
    <s v="Fellowes High-Stak Drawer Files"/>
    <x v="2533"/>
    <n v="4"/>
    <n v="0.2"/>
    <n v="21.142799999999966"/>
  </r>
  <r>
    <n v="3906"/>
    <x v="1932"/>
    <x v="1"/>
    <x v="57"/>
    <d v="2012-04-10T00:00:00"/>
    <s v="Standard Class"/>
    <s v="VT-21700"/>
    <s v="Valerie Takahito"/>
    <x v="2"/>
    <s v="United States"/>
    <x v="10"/>
    <x v="9"/>
    <n v="19143"/>
    <x v="3"/>
    <s v="OFF-BI-10002072"/>
    <x v="1"/>
    <x v="8"/>
    <s v="Cardinal Slant-D Ring Binders"/>
    <x v="3050"/>
    <n v="4"/>
    <n v="0.7"/>
    <n v="-6.9519999999999982"/>
  </r>
  <r>
    <n v="3907"/>
    <x v="1932"/>
    <x v="1"/>
    <x v="57"/>
    <d v="2012-04-10T00:00:00"/>
    <s v="Standard Class"/>
    <s v="VT-21700"/>
    <s v="Valerie Takahito"/>
    <x v="2"/>
    <s v="United States"/>
    <x v="10"/>
    <x v="9"/>
    <n v="19143"/>
    <x v="3"/>
    <s v="FUR-FU-10001468"/>
    <x v="0"/>
    <x v="5"/>
    <s v="Tenex Antistatic Computer Chair Mats"/>
    <x v="1957"/>
    <n v="4"/>
    <n v="0.2"/>
    <n v="-68.392000000000053"/>
  </r>
  <r>
    <n v="3908"/>
    <x v="1932"/>
    <x v="1"/>
    <x v="57"/>
    <d v="2012-04-10T00:00:00"/>
    <s v="Standard Class"/>
    <s v="VT-21700"/>
    <s v="Valerie Takahito"/>
    <x v="2"/>
    <s v="United States"/>
    <x v="10"/>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x v="10"/>
    <x v="9"/>
    <n v="19143"/>
    <x v="3"/>
    <s v="TEC-PH-10002844"/>
    <x v="2"/>
    <x v="7"/>
    <s v="Speck Products Candyshell Flip Case"/>
    <x v="3051"/>
    <n v="2"/>
    <n v="0.4"/>
    <n v="-9.7972000000000037"/>
  </r>
  <r>
    <n v="3910"/>
    <x v="1932"/>
    <x v="1"/>
    <x v="57"/>
    <d v="2012-04-10T00:00:00"/>
    <s v="Standard Class"/>
    <s v="VT-21700"/>
    <s v="Valerie Takahito"/>
    <x v="2"/>
    <s v="United States"/>
    <x v="10"/>
    <x v="9"/>
    <n v="19143"/>
    <x v="3"/>
    <s v="FUR-FU-10001037"/>
    <x v="0"/>
    <x v="5"/>
    <s v="DAX Charcoal/Nickel-Tone Document Frame, 5 x 7"/>
    <x v="3052"/>
    <n v="1"/>
    <n v="0.2"/>
    <n v="2.37"/>
  </r>
  <r>
    <n v="3911"/>
    <x v="1932"/>
    <x v="1"/>
    <x v="57"/>
    <d v="2012-04-10T00:00:00"/>
    <s v="Standard Class"/>
    <s v="VT-21700"/>
    <s v="Valerie Takahito"/>
    <x v="2"/>
    <s v="United States"/>
    <x v="10"/>
    <x v="9"/>
    <n v="19143"/>
    <x v="3"/>
    <s v="FUR-BO-10004218"/>
    <x v="0"/>
    <x v="0"/>
    <s v="Bush Heritage Pine Collection 5-Shelf Bookcase, Albany Pine Finish, *Special Order"/>
    <x v="3053"/>
    <n v="5"/>
    <n v="0.5"/>
    <n v="-211.47"/>
  </r>
  <r>
    <n v="3912"/>
    <x v="1933"/>
    <x v="3"/>
    <x v="929"/>
    <d v="2014-06-07T00:00:00"/>
    <s v="First Class"/>
    <s v="AB-10105"/>
    <s v="Adrian Barton"/>
    <x v="0"/>
    <s v="United States"/>
    <x v="352"/>
    <x v="5"/>
    <n v="77581"/>
    <x v="2"/>
    <s v="TEC-PH-10001619"/>
    <x v="2"/>
    <x v="7"/>
    <s v="LG G3"/>
    <x v="553"/>
    <n v="3"/>
    <n v="0.2"/>
    <n v="52.917299999999955"/>
  </r>
  <r>
    <n v="3913"/>
    <x v="1934"/>
    <x v="3"/>
    <x v="65"/>
    <d v="2014-09-26T00:00:00"/>
    <s v="Standard Class"/>
    <s v="MM-18280"/>
    <s v="Muhammed MacIntyre"/>
    <x v="1"/>
    <s v="United States"/>
    <x v="20"/>
    <x v="15"/>
    <n v="10035"/>
    <x v="3"/>
    <s v="OFF-PA-10001639"/>
    <x v="1"/>
    <x v="10"/>
    <s v="Xerox 203"/>
    <x v="541"/>
    <n v="3"/>
    <n v="0"/>
    <n v="9.3312000000000008"/>
  </r>
  <r>
    <n v="3914"/>
    <x v="1934"/>
    <x v="3"/>
    <x v="65"/>
    <d v="2014-09-26T00:00:00"/>
    <s v="Standard Class"/>
    <s v="MM-18280"/>
    <s v="Muhammed MacIntyre"/>
    <x v="1"/>
    <s v="United States"/>
    <x v="20"/>
    <x v="15"/>
    <n v="10035"/>
    <x v="3"/>
    <s v="FUR-FU-10002268"/>
    <x v="0"/>
    <x v="5"/>
    <s v="Ultra Door Push Plate"/>
    <x v="765"/>
    <n v="2"/>
    <n v="0"/>
    <n v="3.2405999999999997"/>
  </r>
  <r>
    <n v="3915"/>
    <x v="1935"/>
    <x v="3"/>
    <x v="930"/>
    <d v="2014-07-24T00:00:00"/>
    <s v="Standard Class"/>
    <s v="ML-17410"/>
    <s v="Maris LaWare"/>
    <x v="0"/>
    <s v="United States"/>
    <x v="42"/>
    <x v="16"/>
    <n v="85023"/>
    <x v="1"/>
    <s v="FUR-TA-10001932"/>
    <x v="0"/>
    <x v="3"/>
    <s v="Chromcraft 48&quot; x 96&quot; Racetrack Double Pedestal Table"/>
    <x v="3054"/>
    <n v="5"/>
    <n v="0.5"/>
    <n v="-448.89599999999996"/>
  </r>
  <r>
    <n v="3916"/>
    <x v="1935"/>
    <x v="3"/>
    <x v="930"/>
    <d v="2014-07-24T00:00:00"/>
    <s v="Standard Class"/>
    <s v="ML-17410"/>
    <s v="Maris LaWare"/>
    <x v="0"/>
    <s v="United States"/>
    <x v="42"/>
    <x v="16"/>
    <n v="85023"/>
    <x v="1"/>
    <s v="FUR-CH-10004218"/>
    <x v="0"/>
    <x v="1"/>
    <s v="Global Fabric Manager's Chair, Dark Gray"/>
    <x v="224"/>
    <n v="2"/>
    <n v="0.2"/>
    <n v="10.098000000000006"/>
  </r>
  <r>
    <n v="3917"/>
    <x v="1935"/>
    <x v="3"/>
    <x v="930"/>
    <d v="2014-07-24T00:00:00"/>
    <s v="Standard Class"/>
    <s v="ML-17410"/>
    <s v="Maris LaWare"/>
    <x v="0"/>
    <s v="United States"/>
    <x v="42"/>
    <x v="16"/>
    <n v="85023"/>
    <x v="1"/>
    <s v="OFF-PA-10000246"/>
    <x v="1"/>
    <x v="10"/>
    <s v="Riverleaf Stik-Withit Designer Note Cubes"/>
    <x v="3055"/>
    <n v="2"/>
    <n v="0.2"/>
    <n v="5.2312000000000003"/>
  </r>
  <r>
    <n v="3918"/>
    <x v="1935"/>
    <x v="3"/>
    <x v="930"/>
    <d v="2014-07-24T00:00:00"/>
    <s v="Standard Class"/>
    <s v="ML-17410"/>
    <s v="Maris LaWare"/>
    <x v="0"/>
    <s v="United States"/>
    <x v="42"/>
    <x v="16"/>
    <n v="85023"/>
    <x v="1"/>
    <s v="OFF-BI-10003350"/>
    <x v="1"/>
    <x v="8"/>
    <s v="Acco Expandable Hanging Binders"/>
    <x v="3056"/>
    <n v="4"/>
    <n v="0.7"/>
    <n v="-6.1247999999999987"/>
  </r>
  <r>
    <n v="3919"/>
    <x v="1935"/>
    <x v="3"/>
    <x v="930"/>
    <d v="2014-07-24T00:00:00"/>
    <s v="Standard Class"/>
    <s v="ML-17410"/>
    <s v="Maris LaWare"/>
    <x v="0"/>
    <s v="United States"/>
    <x v="42"/>
    <x v="16"/>
    <n v="85023"/>
    <x v="1"/>
    <s v="FUR-CH-10000513"/>
    <x v="0"/>
    <x v="1"/>
    <s v="High-Back Leather Manager's Chair"/>
    <x v="3057"/>
    <n v="3"/>
    <n v="0.2"/>
    <n v="-42.89670000000001"/>
  </r>
  <r>
    <n v="3920"/>
    <x v="1936"/>
    <x v="1"/>
    <x v="494"/>
    <d v="2012-12-07T00:00:00"/>
    <s v="Standard Class"/>
    <s v="KD-16495"/>
    <s v="Keith Dawkins"/>
    <x v="1"/>
    <s v="United States"/>
    <x v="269"/>
    <x v="17"/>
    <n v="23320"/>
    <x v="0"/>
    <s v="OFF-ST-10001321"/>
    <x v="1"/>
    <x v="4"/>
    <s v="Decoflex Hanging Personal Folder File, Blue"/>
    <x v="3058"/>
    <n v="4"/>
    <n v="0"/>
    <n v="16.653600000000004"/>
  </r>
  <r>
    <n v="3921"/>
    <x v="1936"/>
    <x v="1"/>
    <x v="494"/>
    <d v="2012-12-07T00:00:00"/>
    <s v="Standard Class"/>
    <s v="KD-16495"/>
    <s v="Keith Dawkins"/>
    <x v="1"/>
    <s v="United States"/>
    <x v="269"/>
    <x v="17"/>
    <n v="23320"/>
    <x v="0"/>
    <s v="OFF-BI-10004233"/>
    <x v="1"/>
    <x v="8"/>
    <s v="GBC Pre-Punched Binding Paper, Plastic, White, 8-1/2&quot; x 11&quot;"/>
    <x v="1480"/>
    <n v="4"/>
    <n v="0"/>
    <n v="30.700800000000001"/>
  </r>
  <r>
    <n v="3922"/>
    <x v="1937"/>
    <x v="0"/>
    <x v="931"/>
    <d v="2013-07-03T00:00:00"/>
    <s v="Second Class"/>
    <s v="RF-19735"/>
    <s v="Roland Fjeld"/>
    <x v="0"/>
    <s v="United States"/>
    <x v="22"/>
    <x v="10"/>
    <n v="60610"/>
    <x v="2"/>
    <s v="TEC-PH-10001299"/>
    <x v="2"/>
    <x v="7"/>
    <s v="Polycom CX300 Desktop Phone USB VoIP phone"/>
    <x v="2022"/>
    <n v="3"/>
    <n v="0.2"/>
    <n v="35.997600000000006"/>
  </r>
  <r>
    <n v="3923"/>
    <x v="1938"/>
    <x v="3"/>
    <x v="735"/>
    <d v="2014-09-02T00:00:00"/>
    <s v="Standard Class"/>
    <s v="SC-20305"/>
    <s v="Sean Christensen"/>
    <x v="0"/>
    <s v="United States"/>
    <x v="22"/>
    <x v="10"/>
    <n v="60623"/>
    <x v="2"/>
    <s v="OFF-PA-10002479"/>
    <x v="1"/>
    <x v="10"/>
    <s v="Xerox 4200 Series MultiUse Premium Copy Paper (20Lb. and 84 Bright)"/>
    <x v="869"/>
    <n v="6"/>
    <n v="0.2"/>
    <n v="7.92"/>
  </r>
  <r>
    <n v="3924"/>
    <x v="1938"/>
    <x v="3"/>
    <x v="735"/>
    <d v="2014-09-02T00:00:00"/>
    <s v="Standard Class"/>
    <s v="SC-20305"/>
    <s v="Sean Christensen"/>
    <x v="0"/>
    <s v="United States"/>
    <x v="22"/>
    <x v="10"/>
    <n v="60623"/>
    <x v="2"/>
    <s v="OFF-PA-10001461"/>
    <x v="1"/>
    <x v="10"/>
    <s v="HP Office Paper (20Lb. and 87 Bright)"/>
    <x v="3059"/>
    <n v="5"/>
    <n v="0.2"/>
    <n v="9.3520000000000003"/>
  </r>
  <r>
    <n v="3925"/>
    <x v="1939"/>
    <x v="2"/>
    <x v="328"/>
    <d v="2011-09-21T00:00:00"/>
    <s v="Standard Class"/>
    <s v="BN-11515"/>
    <s v="Bradley Nguyen"/>
    <x v="0"/>
    <s v="United States"/>
    <x v="4"/>
    <x v="4"/>
    <n v="98103"/>
    <x v="1"/>
    <s v="OFF-ST-10004963"/>
    <x v="1"/>
    <x v="4"/>
    <s v="Eldon Gobal File Keepers"/>
    <x v="3060"/>
    <n v="2"/>
    <n v="0"/>
    <n v="1.2111999999999981"/>
  </r>
  <r>
    <n v="3926"/>
    <x v="1939"/>
    <x v="2"/>
    <x v="328"/>
    <d v="2011-09-21T00:00:00"/>
    <s v="Standard Class"/>
    <s v="BN-11515"/>
    <s v="Bradley Nguyen"/>
    <x v="0"/>
    <s v="United States"/>
    <x v="4"/>
    <x v="4"/>
    <n v="98103"/>
    <x v="1"/>
    <s v="OFF-ST-10000943"/>
    <x v="1"/>
    <x v="4"/>
    <s v="Eldon ProFile File 'N Store Portable File Tub Letter/Legal Size Black"/>
    <x v="3061"/>
    <n v="3"/>
    <n v="0"/>
    <n v="16.220400000000001"/>
  </r>
  <r>
    <n v="3927"/>
    <x v="1939"/>
    <x v="2"/>
    <x v="328"/>
    <d v="2011-09-21T00:00:00"/>
    <s v="Standard Class"/>
    <s v="BN-11515"/>
    <s v="Bradley Nguyen"/>
    <x v="0"/>
    <s v="United States"/>
    <x v="4"/>
    <x v="4"/>
    <n v="98103"/>
    <x v="1"/>
    <s v="FUR-FU-10004671"/>
    <x v="0"/>
    <x v="5"/>
    <s v="Executive Impressions 12&quot; Wall Clock"/>
    <x v="2276"/>
    <n v="2"/>
    <n v="0"/>
    <n v="13.429200000000002"/>
  </r>
  <r>
    <n v="3928"/>
    <x v="1939"/>
    <x v="2"/>
    <x v="328"/>
    <d v="2011-09-21T00:00:00"/>
    <s v="Standard Class"/>
    <s v="BN-11515"/>
    <s v="Bradley Nguyen"/>
    <x v="0"/>
    <s v="United States"/>
    <x v="4"/>
    <x v="4"/>
    <n v="98103"/>
    <x v="1"/>
    <s v="OFF-BI-10002735"/>
    <x v="1"/>
    <x v="8"/>
    <s v="GBC Prestige Therm-A-Bind Covers"/>
    <x v="1975"/>
    <n v="5"/>
    <n v="0.2"/>
    <n v="46.3185"/>
  </r>
  <r>
    <n v="3929"/>
    <x v="1940"/>
    <x v="0"/>
    <x v="560"/>
    <d v="2013-03-18T00:00:00"/>
    <s v="First Class"/>
    <s v="JS-15880"/>
    <s v="John Stevenson"/>
    <x v="0"/>
    <s v="United States"/>
    <x v="92"/>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x v="92"/>
    <x v="5"/>
    <n v="78550"/>
    <x v="2"/>
    <s v="OFF-PA-10001934"/>
    <x v="1"/>
    <x v="10"/>
    <s v="Xerox 1993"/>
    <x v="1182"/>
    <n v="1"/>
    <n v="0.2"/>
    <n v="1.8792"/>
  </r>
  <r>
    <n v="3931"/>
    <x v="1940"/>
    <x v="0"/>
    <x v="560"/>
    <d v="2013-03-18T00:00:00"/>
    <s v="First Class"/>
    <s v="JS-15880"/>
    <s v="John Stevenson"/>
    <x v="0"/>
    <s v="United States"/>
    <x v="92"/>
    <x v="5"/>
    <n v="78550"/>
    <x v="2"/>
    <s v="OFF-AR-10001044"/>
    <x v="1"/>
    <x v="6"/>
    <s v="BOSTON Ranger #55 Pencil Sharpener, Black"/>
    <x v="3063"/>
    <n v="7"/>
    <n v="0.2"/>
    <n v="16.373699999999992"/>
  </r>
  <r>
    <n v="3932"/>
    <x v="1941"/>
    <x v="0"/>
    <x v="370"/>
    <d v="2013-09-03T00:00:00"/>
    <s v="Standard Class"/>
    <s v="VG-21805"/>
    <s v="Vivek Grady"/>
    <x v="1"/>
    <s v="United States"/>
    <x v="10"/>
    <x v="9"/>
    <n v="19140"/>
    <x v="3"/>
    <s v="OFF-AR-10004165"/>
    <x v="1"/>
    <x v="6"/>
    <s v="Binney &amp; Smith inkTank Erasable Pocket Highlighter, Chisel Tip, Yellow"/>
    <x v="3064"/>
    <n v="3"/>
    <n v="0.2"/>
    <n v="1.6416000000000004"/>
  </r>
  <r>
    <n v="3933"/>
    <x v="1941"/>
    <x v="0"/>
    <x v="370"/>
    <d v="2013-09-03T00:00:00"/>
    <s v="Standard Class"/>
    <s v="VG-21805"/>
    <s v="Vivek Grady"/>
    <x v="1"/>
    <s v="United States"/>
    <x v="10"/>
    <x v="9"/>
    <n v="19140"/>
    <x v="3"/>
    <s v="TEC-AC-10001109"/>
    <x v="2"/>
    <x v="11"/>
    <s v="Logitech Trackman Marble Mouse"/>
    <x v="736"/>
    <n v="2"/>
    <n v="0.2"/>
    <n v="13.195600000000001"/>
  </r>
  <r>
    <n v="3934"/>
    <x v="1942"/>
    <x v="3"/>
    <x v="264"/>
    <d v="2014-09-09T00:00:00"/>
    <s v="Standard Class"/>
    <s v="AW-10840"/>
    <s v="Anthony Witt"/>
    <x v="0"/>
    <s v="United States"/>
    <x v="329"/>
    <x v="1"/>
    <n v="93309"/>
    <x v="1"/>
    <s v="OFF-AR-10001919"/>
    <x v="1"/>
    <x v="6"/>
    <s v="OIC #2 Pencils, Medium Soft"/>
    <x v="3065"/>
    <n v="5"/>
    <n v="0"/>
    <n v="2.7259999999999995"/>
  </r>
  <r>
    <n v="3935"/>
    <x v="1942"/>
    <x v="3"/>
    <x v="264"/>
    <d v="2014-09-09T00:00:00"/>
    <s v="Standard Class"/>
    <s v="AW-10840"/>
    <s v="Anthony Witt"/>
    <x v="0"/>
    <s v="United States"/>
    <x v="329"/>
    <x v="1"/>
    <n v="93309"/>
    <x v="1"/>
    <s v="OFF-LA-10004544"/>
    <x v="1"/>
    <x v="2"/>
    <s v="Avery 505"/>
    <x v="3066"/>
    <n v="5"/>
    <n v="0"/>
    <n v="37"/>
  </r>
  <r>
    <n v="3936"/>
    <x v="1942"/>
    <x v="3"/>
    <x v="264"/>
    <d v="2014-09-09T00:00:00"/>
    <s v="Standard Class"/>
    <s v="AW-10840"/>
    <s v="Anthony Witt"/>
    <x v="0"/>
    <s v="United States"/>
    <x v="329"/>
    <x v="1"/>
    <n v="93309"/>
    <x v="1"/>
    <s v="TEC-PH-10003484"/>
    <x v="2"/>
    <x v="7"/>
    <s v="Ooma Telo VoIP Home Phone System"/>
    <x v="1227"/>
    <n v="2"/>
    <n v="0.2"/>
    <n v="12.599000000000004"/>
  </r>
  <r>
    <n v="3937"/>
    <x v="1943"/>
    <x v="1"/>
    <x v="382"/>
    <d v="2012-06-20T00:00:00"/>
    <s v="Standard Class"/>
    <s v="LS-17230"/>
    <s v="Lycoris Saunders"/>
    <x v="0"/>
    <s v="United States"/>
    <x v="55"/>
    <x v="5"/>
    <n v="75051"/>
    <x v="2"/>
    <s v="OFF-EN-10001028"/>
    <x v="1"/>
    <x v="12"/>
    <s v="Staples"/>
    <x v="1528"/>
    <n v="3"/>
    <n v="0.2"/>
    <n v="9.3443999999999985"/>
  </r>
  <r>
    <n v="3938"/>
    <x v="1943"/>
    <x v="1"/>
    <x v="382"/>
    <d v="2012-06-20T00:00:00"/>
    <s v="Standard Class"/>
    <s v="LS-17230"/>
    <s v="Lycoris Saunders"/>
    <x v="0"/>
    <s v="United States"/>
    <x v="55"/>
    <x v="5"/>
    <n v="75051"/>
    <x v="2"/>
    <s v="OFF-PA-10004156"/>
    <x v="1"/>
    <x v="10"/>
    <s v="Xerox 188"/>
    <x v="1939"/>
    <n v="3"/>
    <n v="0.2"/>
    <n v="9.8657999999999983"/>
  </r>
  <r>
    <n v="3939"/>
    <x v="1943"/>
    <x v="1"/>
    <x v="382"/>
    <d v="2012-06-20T00:00:00"/>
    <s v="Standard Class"/>
    <s v="LS-17230"/>
    <s v="Lycoris Saunders"/>
    <x v="0"/>
    <s v="United States"/>
    <x v="55"/>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x v="382"/>
    <x v="14"/>
    <n v="46142"/>
    <x v="2"/>
    <s v="FUR-CH-10003379"/>
    <x v="0"/>
    <x v="1"/>
    <s v="Global Commerce Series High-Back Swivel/Tilt Chairs"/>
    <x v="3068"/>
    <n v="5"/>
    <n v="0"/>
    <n v="356.22500000000002"/>
  </r>
  <r>
    <n v="3941"/>
    <x v="1945"/>
    <x v="3"/>
    <x v="796"/>
    <d v="2014-05-24T00:00:00"/>
    <s v="Standard Class"/>
    <s v="TS-21340"/>
    <s v="Toby Swindell"/>
    <x v="0"/>
    <s v="United States"/>
    <x v="20"/>
    <x v="15"/>
    <n v="10024"/>
    <x v="3"/>
    <s v="FUR-FU-10002456"/>
    <x v="0"/>
    <x v="5"/>
    <s v="Master Caster Door Stop, Large Neon Orange"/>
    <x v="58"/>
    <n v="2"/>
    <n v="0"/>
    <n v="6.2608000000000015"/>
  </r>
  <r>
    <n v="3942"/>
    <x v="1945"/>
    <x v="3"/>
    <x v="796"/>
    <d v="2014-05-24T00:00:00"/>
    <s v="Standard Class"/>
    <s v="TS-21340"/>
    <s v="Toby Swindell"/>
    <x v="0"/>
    <s v="United States"/>
    <x v="20"/>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x v="26"/>
    <x v="18"/>
    <n v="38109"/>
    <x v="0"/>
    <s v="OFF-PA-10001166"/>
    <x v="1"/>
    <x v="10"/>
    <s v="Xerox 2"/>
    <x v="233"/>
    <n v="5"/>
    <n v="0.2"/>
    <n v="9.0719999999999992"/>
  </r>
  <r>
    <n v="3944"/>
    <x v="1947"/>
    <x v="0"/>
    <x v="661"/>
    <d v="2013-07-01T00:00:00"/>
    <s v="Standard Class"/>
    <s v="MG-17695"/>
    <s v="Maureen Gnade"/>
    <x v="0"/>
    <s v="United States"/>
    <x v="198"/>
    <x v="15"/>
    <n v="14215"/>
    <x v="3"/>
    <s v="OFF-SU-10000157"/>
    <x v="1"/>
    <x v="14"/>
    <s v="Compact Automatic Electric Letter Opener"/>
    <x v="3069"/>
    <n v="7"/>
    <n v="0"/>
    <n v="16.703400000000016"/>
  </r>
  <r>
    <n v="3945"/>
    <x v="1948"/>
    <x v="0"/>
    <x v="458"/>
    <d v="2013-05-22T00:00:00"/>
    <s v="Second Class"/>
    <s v="DO-13435"/>
    <s v="Denny Ordway"/>
    <x v="0"/>
    <s v="United States"/>
    <x v="1"/>
    <x v="1"/>
    <n v="90036"/>
    <x v="1"/>
    <s v="OFF-PA-10004971"/>
    <x v="1"/>
    <x v="10"/>
    <s v="Xerox 196"/>
    <x v="1714"/>
    <n v="3"/>
    <n v="0"/>
    <n v="8.4966000000000008"/>
  </r>
  <r>
    <n v="3946"/>
    <x v="1949"/>
    <x v="3"/>
    <x v="551"/>
    <d v="2014-11-24T00:00:00"/>
    <s v="Standard Class"/>
    <s v="AF-10870"/>
    <s v="Art Ferguson"/>
    <x v="0"/>
    <s v="United States"/>
    <x v="188"/>
    <x v="2"/>
    <n v="33030"/>
    <x v="0"/>
    <s v="OFF-PA-10001977"/>
    <x v="1"/>
    <x v="10"/>
    <s v="Xerox 194"/>
    <x v="3070"/>
    <n v="1"/>
    <n v="0.2"/>
    <n v="15.534399999999998"/>
  </r>
  <r>
    <n v="3947"/>
    <x v="1949"/>
    <x v="3"/>
    <x v="551"/>
    <d v="2014-11-24T00:00:00"/>
    <s v="Standard Class"/>
    <s v="AF-10870"/>
    <s v="Art Ferguson"/>
    <x v="0"/>
    <s v="United States"/>
    <x v="188"/>
    <x v="2"/>
    <n v="33030"/>
    <x v="0"/>
    <s v="OFF-SU-10001225"/>
    <x v="1"/>
    <x v="14"/>
    <s v="Staples"/>
    <x v="3071"/>
    <n v="1"/>
    <n v="0.2"/>
    <n v="-0.66240000000000021"/>
  </r>
  <r>
    <n v="3948"/>
    <x v="1950"/>
    <x v="0"/>
    <x v="741"/>
    <d v="2013-11-23T00:00:00"/>
    <s v="Standard Class"/>
    <s v="SN-20710"/>
    <s v="Steve Nguyen"/>
    <x v="2"/>
    <s v="United States"/>
    <x v="45"/>
    <x v="5"/>
    <n v="77506"/>
    <x v="2"/>
    <s v="OFF-AR-10003514"/>
    <x v="1"/>
    <x v="6"/>
    <s v="4009 Highlighters by Sanford"/>
    <x v="2925"/>
    <n v="2"/>
    <n v="0.2"/>
    <n v="1.0347999999999993"/>
  </r>
  <r>
    <n v="3949"/>
    <x v="1950"/>
    <x v="0"/>
    <x v="741"/>
    <d v="2013-11-23T00:00:00"/>
    <s v="Standard Class"/>
    <s v="SN-20710"/>
    <s v="Steve Nguyen"/>
    <x v="2"/>
    <s v="United States"/>
    <x v="45"/>
    <x v="5"/>
    <n v="77506"/>
    <x v="2"/>
    <s v="OFF-LA-10003510"/>
    <x v="1"/>
    <x v="2"/>
    <s v="Avery 4027 File Folder Labels for Dot Matrix Printers, 5000 Labels per Box, White"/>
    <x v="3072"/>
    <n v="2"/>
    <n v="0.2"/>
    <n v="15.8756"/>
  </r>
  <r>
    <n v="3950"/>
    <x v="1950"/>
    <x v="0"/>
    <x v="741"/>
    <d v="2013-11-23T00:00:00"/>
    <s v="Standard Class"/>
    <s v="SN-20710"/>
    <s v="Steve Nguyen"/>
    <x v="2"/>
    <s v="United States"/>
    <x v="45"/>
    <x v="5"/>
    <n v="77506"/>
    <x v="2"/>
    <s v="OFF-PA-10001970"/>
    <x v="1"/>
    <x v="10"/>
    <s v="Xerox 1881"/>
    <x v="3073"/>
    <n v="2"/>
    <n v="0.2"/>
    <n v="6.6311999999999989"/>
  </r>
  <r>
    <n v="3951"/>
    <x v="1950"/>
    <x v="0"/>
    <x v="741"/>
    <d v="2013-11-23T00:00:00"/>
    <s v="Standard Class"/>
    <s v="SN-20710"/>
    <s v="Steve Nguyen"/>
    <x v="2"/>
    <s v="United States"/>
    <x v="45"/>
    <x v="5"/>
    <n v="77506"/>
    <x v="2"/>
    <s v="FUR-CH-10003817"/>
    <x v="0"/>
    <x v="1"/>
    <s v="Global Value Steno Chair, Gray"/>
    <x v="3074"/>
    <n v="6"/>
    <n v="0.3"/>
    <n v="-18.221999999999994"/>
  </r>
  <r>
    <n v="3952"/>
    <x v="1951"/>
    <x v="2"/>
    <x v="683"/>
    <d v="2011-11-30T00:00:00"/>
    <s v="Second Class"/>
    <s v="MO-17500"/>
    <s v="Mary O'Rourke"/>
    <x v="0"/>
    <s v="United States"/>
    <x v="210"/>
    <x v="15"/>
    <n v="11520"/>
    <x v="3"/>
    <s v="OFF-BI-10003676"/>
    <x v="1"/>
    <x v="8"/>
    <s v="GBC Standard Recycled Report Covers, Clear Plastic Sheets"/>
    <x v="3075"/>
    <n v="2"/>
    <n v="0.2"/>
    <n v="6.0367999999999986"/>
  </r>
  <r>
    <n v="3953"/>
    <x v="1952"/>
    <x v="0"/>
    <x v="398"/>
    <d v="2013-03-09T00:00:00"/>
    <s v="Standard Class"/>
    <s v="ON-18715"/>
    <s v="Odella Nelson"/>
    <x v="1"/>
    <s v="United States"/>
    <x v="60"/>
    <x v="22"/>
    <n v="80219"/>
    <x v="1"/>
    <s v="TEC-PH-10003535"/>
    <x v="2"/>
    <x v="7"/>
    <s v="RCA ViSYS 25423RE1 Corded phone"/>
    <x v="1305"/>
    <n v="2"/>
    <n v="0.2"/>
    <n v="13.998599999999989"/>
  </r>
  <r>
    <n v="3954"/>
    <x v="1953"/>
    <x v="3"/>
    <x v="787"/>
    <d v="2014-01-20T00:00:00"/>
    <s v="Standard Class"/>
    <s v="SC-20095"/>
    <s v="Sanjit Chand"/>
    <x v="0"/>
    <s v="United States"/>
    <x v="94"/>
    <x v="31"/>
    <n v="2169"/>
    <x v="3"/>
    <s v="OFF-PA-10004675"/>
    <x v="1"/>
    <x v="10"/>
    <s v="Telephone Message Books with Fax/Mobile Section, 5 1/2&quot; x 3 3/16&quot;"/>
    <x v="1436"/>
    <n v="2"/>
    <n v="0"/>
    <n v="5.8419999999999996"/>
  </r>
  <r>
    <n v="3955"/>
    <x v="1954"/>
    <x v="2"/>
    <x v="527"/>
    <d v="2011-04-09T00:00:00"/>
    <s v="Standard Class"/>
    <s v="MS-17710"/>
    <s v="Maurice Satty"/>
    <x v="0"/>
    <s v="United States"/>
    <x v="66"/>
    <x v="12"/>
    <n v="48205"/>
    <x v="2"/>
    <s v="FUR-FU-10004020"/>
    <x v="0"/>
    <x v="5"/>
    <s v="Advantus Panel Wall Acrylic Frame"/>
    <x v="3076"/>
    <n v="1"/>
    <n v="0"/>
    <n v="2.3521000000000001"/>
  </r>
  <r>
    <n v="3956"/>
    <x v="1954"/>
    <x v="2"/>
    <x v="527"/>
    <d v="2011-04-09T00:00:00"/>
    <s v="Standard Class"/>
    <s v="MS-17710"/>
    <s v="Maurice Satty"/>
    <x v="0"/>
    <s v="United States"/>
    <x v="66"/>
    <x v="12"/>
    <n v="48205"/>
    <x v="2"/>
    <s v="OFF-AR-10001955"/>
    <x v="1"/>
    <x v="6"/>
    <s v="Newell 319"/>
    <x v="1378"/>
    <n v="4"/>
    <n v="0"/>
    <n v="23.807999999999993"/>
  </r>
  <r>
    <n v="3957"/>
    <x v="1955"/>
    <x v="0"/>
    <x v="190"/>
    <d v="2013-07-04T00:00:00"/>
    <s v="Standard Class"/>
    <s v="DN-13690"/>
    <s v="Duane Noonan"/>
    <x v="0"/>
    <s v="United States"/>
    <x v="8"/>
    <x v="1"/>
    <n v="94109"/>
    <x v="1"/>
    <s v="FUR-FU-10002364"/>
    <x v="0"/>
    <x v="5"/>
    <s v="Eldon Expressions Wood Desk Accessories, Oak"/>
    <x v="3077"/>
    <n v="3"/>
    <n v="0"/>
    <n v="6.4205999999999976"/>
  </r>
  <r>
    <n v="3958"/>
    <x v="1956"/>
    <x v="0"/>
    <x v="211"/>
    <d v="2013-06-03T00:00:00"/>
    <s v="Standard Class"/>
    <s v="RB-19360"/>
    <s v="Raymond Buch"/>
    <x v="0"/>
    <s v="United States"/>
    <x v="316"/>
    <x v="18"/>
    <n v="37211"/>
    <x v="0"/>
    <s v="OFF-BI-10002414"/>
    <x v="1"/>
    <x v="8"/>
    <s v="GBC ProClick Spines for 32-Hole Punch"/>
    <x v="3078"/>
    <n v="3"/>
    <n v="0.7"/>
    <n v="-8.6456999999999979"/>
  </r>
  <r>
    <n v="3959"/>
    <x v="1956"/>
    <x v="0"/>
    <x v="211"/>
    <d v="2013-06-03T00:00:00"/>
    <s v="Standard Class"/>
    <s v="RB-19360"/>
    <s v="Raymond Buch"/>
    <x v="0"/>
    <s v="United States"/>
    <x v="316"/>
    <x v="18"/>
    <n v="37211"/>
    <x v="0"/>
    <s v="OFF-AR-10003732"/>
    <x v="1"/>
    <x v="6"/>
    <s v="Newell 333"/>
    <x v="3079"/>
    <n v="2"/>
    <n v="0.2"/>
    <n v="0.3335999999999999"/>
  </r>
  <r>
    <n v="3960"/>
    <x v="1956"/>
    <x v="0"/>
    <x v="211"/>
    <d v="2013-06-03T00:00:00"/>
    <s v="Standard Class"/>
    <s v="RB-19360"/>
    <s v="Raymond Buch"/>
    <x v="0"/>
    <s v="United States"/>
    <x v="316"/>
    <x v="18"/>
    <n v="37211"/>
    <x v="0"/>
    <s v="FUR-FU-10001085"/>
    <x v="0"/>
    <x v="5"/>
    <s v="3M Polarizing Light Filter Sleeves"/>
    <x v="3080"/>
    <n v="3"/>
    <n v="0.2"/>
    <n v="14.546999999999995"/>
  </r>
  <r>
    <n v="3961"/>
    <x v="1957"/>
    <x v="1"/>
    <x v="324"/>
    <d v="2012-10-24T00:00:00"/>
    <s v="Standard Class"/>
    <s v="NH-18610"/>
    <s v="Nicole Hansen"/>
    <x v="1"/>
    <s v="United States"/>
    <x v="66"/>
    <x v="12"/>
    <n v="48227"/>
    <x v="2"/>
    <s v="OFF-BI-10001249"/>
    <x v="1"/>
    <x v="8"/>
    <s v="Avery Heavy-Duty EZD View Binder with Locking Rings"/>
    <x v="3081"/>
    <n v="6"/>
    <n v="0"/>
    <n v="17.608799999999999"/>
  </r>
  <r>
    <n v="3962"/>
    <x v="1957"/>
    <x v="1"/>
    <x v="324"/>
    <d v="2012-10-24T00:00:00"/>
    <s v="Standard Class"/>
    <s v="NH-18610"/>
    <s v="Nicole Hansen"/>
    <x v="1"/>
    <s v="United States"/>
    <x v="66"/>
    <x v="12"/>
    <n v="48227"/>
    <x v="2"/>
    <s v="TEC-PH-10002564"/>
    <x v="2"/>
    <x v="7"/>
    <s v="OtterBox Defender Series Case - Samsung Galaxy S4"/>
    <x v="179"/>
    <n v="5"/>
    <n v="0"/>
    <n v="44.984999999999985"/>
  </r>
  <r>
    <n v="3963"/>
    <x v="1958"/>
    <x v="3"/>
    <x v="600"/>
    <d v="2014-02-21T00:00:00"/>
    <s v="First Class"/>
    <s v="ED-13885"/>
    <s v="Emily Ducich"/>
    <x v="2"/>
    <s v="United States"/>
    <x v="1"/>
    <x v="1"/>
    <n v="90045"/>
    <x v="1"/>
    <s v="OFF-AR-10000634"/>
    <x v="1"/>
    <x v="6"/>
    <s v="Newell 320"/>
    <x v="1387"/>
    <n v="3"/>
    <n v="0"/>
    <n v="3.4668000000000005"/>
  </r>
  <r>
    <n v="3964"/>
    <x v="1958"/>
    <x v="3"/>
    <x v="600"/>
    <d v="2014-02-21T00:00:00"/>
    <s v="First Class"/>
    <s v="ED-13885"/>
    <s v="Emily Ducich"/>
    <x v="2"/>
    <s v="United States"/>
    <x v="1"/>
    <x v="1"/>
    <n v="90045"/>
    <x v="1"/>
    <s v="FUR-FU-10004018"/>
    <x v="0"/>
    <x v="5"/>
    <s v="Tensor Computer Mounted Lamp"/>
    <x v="3082"/>
    <n v="3"/>
    <n v="0"/>
    <n v="12.060900000000002"/>
  </r>
  <r>
    <n v="3965"/>
    <x v="1959"/>
    <x v="0"/>
    <x v="897"/>
    <d v="2013-09-29T00:00:00"/>
    <s v="Standard Class"/>
    <s v="PW-19240"/>
    <s v="Pierre Wener"/>
    <x v="0"/>
    <s v="United States"/>
    <x v="10"/>
    <x v="9"/>
    <n v="19140"/>
    <x v="3"/>
    <s v="OFF-AR-10003481"/>
    <x v="1"/>
    <x v="6"/>
    <s v="Newell 348"/>
    <x v="964"/>
    <n v="3"/>
    <n v="0.2"/>
    <n v="0.88559999999999883"/>
  </r>
  <r>
    <n v="3966"/>
    <x v="1960"/>
    <x v="2"/>
    <x v="607"/>
    <d v="2011-11-17T00:00:00"/>
    <s v="Second Class"/>
    <s v="DM-13345"/>
    <s v="Denise Monton"/>
    <x v="1"/>
    <s v="United States"/>
    <x v="153"/>
    <x v="3"/>
    <n v="28806"/>
    <x v="0"/>
    <s v="OFF-AR-10003651"/>
    <x v="1"/>
    <x v="6"/>
    <s v="Newell 350"/>
    <x v="964"/>
    <n v="3"/>
    <n v="0.2"/>
    <n v="0.88559999999999883"/>
  </r>
  <r>
    <n v="3967"/>
    <x v="1961"/>
    <x v="0"/>
    <x v="178"/>
    <d v="2013-04-07T00:00:00"/>
    <s v="Standard Class"/>
    <s v="DW-13540"/>
    <s v="Don Weiss"/>
    <x v="0"/>
    <s v="United States"/>
    <x v="20"/>
    <x v="15"/>
    <n v="10024"/>
    <x v="3"/>
    <s v="OFF-AR-10002956"/>
    <x v="1"/>
    <x v="6"/>
    <s v="Boston 16801 Nautilus Battery Pencil Sharpener"/>
    <x v="1943"/>
    <n v="4"/>
    <n v="0"/>
    <n v="22.8904"/>
  </r>
  <r>
    <n v="3968"/>
    <x v="1962"/>
    <x v="0"/>
    <x v="244"/>
    <d v="2013-05-24T00:00:00"/>
    <s v="First Class"/>
    <s v="EH-14125"/>
    <s v="Eugene Hildebrand"/>
    <x v="2"/>
    <s v="United States"/>
    <x v="77"/>
    <x v="22"/>
    <n v="80906"/>
    <x v="1"/>
    <s v="OFF-BI-10003638"/>
    <x v="1"/>
    <x v="8"/>
    <s v="GBC Durable Plastic Covers"/>
    <x v="3083"/>
    <n v="7"/>
    <n v="0.7"/>
    <n v="-32.507999999999996"/>
  </r>
  <r>
    <n v="3969"/>
    <x v="1963"/>
    <x v="1"/>
    <x v="932"/>
    <d v="2012-06-05T00:00:00"/>
    <s v="Standard Class"/>
    <s v="KE-16420"/>
    <s v="Katrina Edelman"/>
    <x v="1"/>
    <s v="United States"/>
    <x v="52"/>
    <x v="5"/>
    <n v="78207"/>
    <x v="2"/>
    <s v="OFF-BI-10001890"/>
    <x v="1"/>
    <x v="8"/>
    <s v="Avery Poly Binder Pockets"/>
    <x v="3084"/>
    <n v="8"/>
    <n v="0.8"/>
    <n v="-9.1648000000000032"/>
  </r>
  <r>
    <n v="3970"/>
    <x v="1963"/>
    <x v="1"/>
    <x v="932"/>
    <d v="2012-06-05T00:00:00"/>
    <s v="Standard Class"/>
    <s v="KE-16420"/>
    <s v="Katrina Edelman"/>
    <x v="1"/>
    <s v="United States"/>
    <x v="52"/>
    <x v="5"/>
    <n v="78207"/>
    <x v="2"/>
    <s v="OFF-PA-10002606"/>
    <x v="1"/>
    <x v="10"/>
    <s v="Xerox 1928"/>
    <x v="3085"/>
    <n v="10"/>
    <n v="0.2"/>
    <n v="13.199999999999998"/>
  </r>
  <r>
    <n v="3971"/>
    <x v="1964"/>
    <x v="2"/>
    <x v="754"/>
    <d v="2011-11-26T00:00:00"/>
    <s v="Standard Class"/>
    <s v="SP-20920"/>
    <s v="Susan Pistek"/>
    <x v="0"/>
    <s v="United States"/>
    <x v="1"/>
    <x v="1"/>
    <n v="90036"/>
    <x v="1"/>
    <s v="OFF-PA-10002245"/>
    <x v="1"/>
    <x v="10"/>
    <s v="Xerox 1895"/>
    <x v="3086"/>
    <n v="9"/>
    <n v="0"/>
    <n v="24.218999999999998"/>
  </r>
  <r>
    <n v="3972"/>
    <x v="1965"/>
    <x v="1"/>
    <x v="933"/>
    <d v="2012-02-24T00:00:00"/>
    <s v="Second Class"/>
    <s v="PS-19045"/>
    <s v="Penelope Sewall"/>
    <x v="2"/>
    <s v="United States"/>
    <x v="341"/>
    <x v="12"/>
    <n v="48310"/>
    <x v="2"/>
    <s v="OFF-AR-10001615"/>
    <x v="1"/>
    <x v="6"/>
    <s v="Newell 34"/>
    <x v="1378"/>
    <n v="4"/>
    <n v="0"/>
    <n v="20.633600000000001"/>
  </r>
  <r>
    <n v="3973"/>
    <x v="1966"/>
    <x v="0"/>
    <x v="892"/>
    <d v="2013-04-03T00:00:00"/>
    <s v="Standard Class"/>
    <s v="JM-15250"/>
    <s v="Janet Martin"/>
    <x v="0"/>
    <s v="United States"/>
    <x v="20"/>
    <x v="15"/>
    <n v="10009"/>
    <x v="3"/>
    <s v="OFF-PA-10000466"/>
    <x v="1"/>
    <x v="10"/>
    <s v="Memo Book, 100 Message Capacity, 5 3/8” x 11”"/>
    <x v="814"/>
    <n v="2"/>
    <n v="0"/>
    <n v="6.74"/>
  </r>
  <r>
    <n v="3974"/>
    <x v="1966"/>
    <x v="0"/>
    <x v="892"/>
    <d v="2013-04-03T00:00:00"/>
    <s v="Standard Class"/>
    <s v="JM-15250"/>
    <s v="Janet Martin"/>
    <x v="0"/>
    <s v="United States"/>
    <x v="20"/>
    <x v="15"/>
    <n v="10009"/>
    <x v="3"/>
    <s v="OFF-BI-10003708"/>
    <x v="1"/>
    <x v="8"/>
    <s v="Acco Four Pocket Poly Ring Binder with Label Holder, Smoke, 1&quot;"/>
    <x v="1278"/>
    <n v="5"/>
    <n v="0.2"/>
    <n v="9.3124999999999982"/>
  </r>
  <r>
    <n v="3975"/>
    <x v="1966"/>
    <x v="0"/>
    <x v="892"/>
    <d v="2013-04-03T00:00:00"/>
    <s v="Standard Class"/>
    <s v="JM-15250"/>
    <s v="Janet Martin"/>
    <x v="0"/>
    <s v="United States"/>
    <x v="20"/>
    <x v="15"/>
    <n v="10009"/>
    <x v="3"/>
    <s v="FUR-FU-10004848"/>
    <x v="0"/>
    <x v="5"/>
    <s v="Howard Miller 13-3/4&quot; Diameter Brushed Chrome Round Wall Clock"/>
    <x v="3087"/>
    <n v="8"/>
    <n v="0"/>
    <n v="124.19999999999999"/>
  </r>
  <r>
    <n v="3976"/>
    <x v="1966"/>
    <x v="0"/>
    <x v="892"/>
    <d v="2013-04-03T00:00:00"/>
    <s v="Standard Class"/>
    <s v="JM-15250"/>
    <s v="Janet Martin"/>
    <x v="0"/>
    <s v="United States"/>
    <x v="20"/>
    <x v="15"/>
    <n v="10009"/>
    <x v="3"/>
    <s v="OFF-BI-10000320"/>
    <x v="1"/>
    <x v="8"/>
    <s v="GBC Plastic Binding Combs"/>
    <x v="3088"/>
    <n v="7"/>
    <n v="0.2"/>
    <n v="14.981400000000001"/>
  </r>
  <r>
    <n v="3977"/>
    <x v="1967"/>
    <x v="0"/>
    <x v="332"/>
    <d v="2013-10-25T00:00:00"/>
    <s v="First Class"/>
    <s v="EB-13930"/>
    <s v="Eric Barreto"/>
    <x v="0"/>
    <s v="United States"/>
    <x v="102"/>
    <x v="17"/>
    <n v="23223"/>
    <x v="0"/>
    <s v="FUR-FU-10003731"/>
    <x v="0"/>
    <x v="5"/>
    <s v="Eldon Expressions Wood and Plastic Desk Accessories, Oak"/>
    <x v="3089"/>
    <n v="4"/>
    <n v="0"/>
    <n v="11.177600000000002"/>
  </r>
  <r>
    <n v="3978"/>
    <x v="1968"/>
    <x v="3"/>
    <x v="280"/>
    <d v="2014-10-08T00:00:00"/>
    <s v="Standard Class"/>
    <s v="FG-14260"/>
    <s v="Frank Gastineau"/>
    <x v="2"/>
    <s v="United States"/>
    <x v="4"/>
    <x v="4"/>
    <n v="98105"/>
    <x v="1"/>
    <s v="OFF-FA-10002780"/>
    <x v="1"/>
    <x v="13"/>
    <s v="Staples"/>
    <x v="3090"/>
    <n v="3"/>
    <n v="0"/>
    <n v="4.1123999999999992"/>
  </r>
  <r>
    <n v="3979"/>
    <x v="1968"/>
    <x v="3"/>
    <x v="280"/>
    <d v="2014-10-08T00:00:00"/>
    <s v="Standard Class"/>
    <s v="FG-14260"/>
    <s v="Frank Gastineau"/>
    <x v="2"/>
    <s v="United States"/>
    <x v="4"/>
    <x v="4"/>
    <n v="98105"/>
    <x v="1"/>
    <s v="TEC-PH-10003800"/>
    <x v="2"/>
    <x v="7"/>
    <s v="i.Sound Portable Power - 8000 mAh"/>
    <x v="560"/>
    <n v="2"/>
    <n v="0.2"/>
    <n v="-20.136200000000006"/>
  </r>
  <r>
    <n v="3980"/>
    <x v="1969"/>
    <x v="2"/>
    <x v="851"/>
    <d v="2011-12-27T00:00:00"/>
    <s v="Standard Class"/>
    <s v="TH-21235"/>
    <s v="Tiffany House"/>
    <x v="1"/>
    <s v="United States"/>
    <x v="20"/>
    <x v="15"/>
    <n v="10024"/>
    <x v="3"/>
    <s v="FUR-TA-10001676"/>
    <x v="0"/>
    <x v="3"/>
    <s v="Hon 61000 Series Interactive Training Tables"/>
    <x v="3091"/>
    <n v="2"/>
    <n v="0.4"/>
    <n v="-19.549200000000006"/>
  </r>
  <r>
    <n v="3981"/>
    <x v="1969"/>
    <x v="2"/>
    <x v="851"/>
    <d v="2011-12-27T00:00:00"/>
    <s v="Standard Class"/>
    <s v="TH-21235"/>
    <s v="Tiffany House"/>
    <x v="1"/>
    <s v="United States"/>
    <x v="20"/>
    <x v="15"/>
    <n v="10024"/>
    <x v="3"/>
    <s v="OFF-AP-10002350"/>
    <x v="1"/>
    <x v="9"/>
    <s v="Belkin F9H710-06 7 Outlet SurgeMaster Surge Protector"/>
    <x v="3092"/>
    <n v="3"/>
    <n v="0"/>
    <n v="15.8256"/>
  </r>
  <r>
    <n v="3982"/>
    <x v="1970"/>
    <x v="3"/>
    <x v="934"/>
    <d v="2014-12-21T00:00:00"/>
    <s v="Standard Class"/>
    <s v="PL-18925"/>
    <s v="Paul Lucas"/>
    <x v="2"/>
    <s v="United States"/>
    <x v="4"/>
    <x v="4"/>
    <n v="98115"/>
    <x v="1"/>
    <s v="FUR-FU-10003096"/>
    <x v="0"/>
    <x v="5"/>
    <s v="Master Giant Foot Doorstop, Safety Yellow"/>
    <x v="3093"/>
    <n v="3"/>
    <n v="0"/>
    <n v="9.7911000000000001"/>
  </r>
  <r>
    <n v="3983"/>
    <x v="1971"/>
    <x v="0"/>
    <x v="274"/>
    <d v="2013-07-10T00:00:00"/>
    <s v="Second Class"/>
    <s v="CC-12370"/>
    <s v="Christopher Conant"/>
    <x v="0"/>
    <s v="United States"/>
    <x v="1"/>
    <x v="1"/>
    <n v="90045"/>
    <x v="1"/>
    <s v="FUR-CH-10003061"/>
    <x v="0"/>
    <x v="1"/>
    <s v="Global Leather Task Chair, Black"/>
    <x v="2804"/>
    <n v="4"/>
    <n v="0.2"/>
    <n v="-3.5996000000000521"/>
  </r>
  <r>
    <n v="3984"/>
    <x v="1971"/>
    <x v="0"/>
    <x v="274"/>
    <d v="2013-07-10T00:00:00"/>
    <s v="Second Class"/>
    <s v="CC-12370"/>
    <s v="Christopher Conant"/>
    <x v="0"/>
    <s v="United States"/>
    <x v="1"/>
    <x v="1"/>
    <n v="90045"/>
    <x v="1"/>
    <s v="TEC-CO-10003763"/>
    <x v="2"/>
    <x v="16"/>
    <s v="Canon PC1060 Personal Laser Copier"/>
    <x v="2481"/>
    <n v="5"/>
    <n v="0.2"/>
    <n v="944.98649999999986"/>
  </r>
  <r>
    <n v="3985"/>
    <x v="1971"/>
    <x v="0"/>
    <x v="274"/>
    <d v="2013-07-10T00:00:00"/>
    <s v="Second Class"/>
    <s v="CC-12370"/>
    <s v="Christopher Conant"/>
    <x v="0"/>
    <s v="United States"/>
    <x v="1"/>
    <x v="1"/>
    <n v="90045"/>
    <x v="1"/>
    <s v="OFF-PA-10002923"/>
    <x v="1"/>
    <x v="10"/>
    <s v="Xerox 1942"/>
    <x v="1553"/>
    <n v="1"/>
    <n v="0"/>
    <n v="24.47"/>
  </r>
  <r>
    <n v="3986"/>
    <x v="1972"/>
    <x v="0"/>
    <x v="764"/>
    <d v="2013-04-22T00:00:00"/>
    <s v="Standard Class"/>
    <s v="JM-15535"/>
    <s v="Jessica Myrick"/>
    <x v="0"/>
    <s v="United States"/>
    <x v="80"/>
    <x v="1"/>
    <n v="90712"/>
    <x v="1"/>
    <s v="FUR-BO-10003441"/>
    <x v="0"/>
    <x v="0"/>
    <s v="Bush Westfield Collection Bookcases, Fully Assembled"/>
    <x v="3094"/>
    <n v="3"/>
    <n v="0.15"/>
    <n v="24.235199999999978"/>
  </r>
  <r>
    <n v="3987"/>
    <x v="1973"/>
    <x v="3"/>
    <x v="798"/>
    <d v="2014-04-15T00:00:00"/>
    <s v="Standard Class"/>
    <s v="KF-16285"/>
    <s v="Karen Ferguson"/>
    <x v="2"/>
    <s v="United States"/>
    <x v="135"/>
    <x v="30"/>
    <n v="7060"/>
    <x v="3"/>
    <s v="OFF-ST-10001780"/>
    <x v="1"/>
    <x v="4"/>
    <s v="Tennsco 16-Compartment Lockers with Coat Rack"/>
    <x v="3095"/>
    <n v="4"/>
    <n v="0"/>
    <n v="621.97440000000006"/>
  </r>
  <r>
    <n v="3988"/>
    <x v="1973"/>
    <x v="3"/>
    <x v="798"/>
    <d v="2014-04-15T00:00:00"/>
    <s v="Standard Class"/>
    <s v="KF-16285"/>
    <s v="Karen Ferguson"/>
    <x v="2"/>
    <s v="United States"/>
    <x v="135"/>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x v="29"/>
    <x v="18"/>
    <n v="38401"/>
    <x v="0"/>
    <s v="FUR-FU-10003798"/>
    <x v="0"/>
    <x v="5"/>
    <s v="Ultra Door Kickplate, 8&quot;H x 34&quot;W"/>
    <x v="3097"/>
    <n v="5"/>
    <n v="0.2"/>
    <n v="13.845999999999997"/>
  </r>
  <r>
    <n v="3990"/>
    <x v="1975"/>
    <x v="2"/>
    <x v="641"/>
    <d v="2011-11-27T00:00:00"/>
    <s v="Second Class"/>
    <s v="AR-10540"/>
    <s v="Andy Reiter"/>
    <x v="0"/>
    <s v="United States"/>
    <x v="383"/>
    <x v="34"/>
    <n v="2895"/>
    <x v="3"/>
    <s v="FUR-FU-10001095"/>
    <x v="0"/>
    <x v="5"/>
    <s v="DAX Black Cherry Wood-Tone Poster Frame"/>
    <x v="3098"/>
    <n v="2"/>
    <n v="0"/>
    <n v="20.1248"/>
  </r>
  <r>
    <n v="3991"/>
    <x v="1976"/>
    <x v="2"/>
    <x v="935"/>
    <d v="2011-11-08T00:00:00"/>
    <s v="Standard Class"/>
    <s v="MS-17770"/>
    <s v="Maxwell Schwartz"/>
    <x v="0"/>
    <s v="United States"/>
    <x v="152"/>
    <x v="9"/>
    <n v="17602"/>
    <x v="3"/>
    <s v="OFF-SU-10000157"/>
    <x v="1"/>
    <x v="14"/>
    <s v="Compact Automatic Electric Letter Opener"/>
    <x v="3099"/>
    <n v="3"/>
    <n v="0.2"/>
    <n v="-64.427400000000006"/>
  </r>
  <r>
    <n v="3992"/>
    <x v="1977"/>
    <x v="1"/>
    <x v="489"/>
    <d v="2012-05-05T00:00:00"/>
    <s v="Standard Class"/>
    <s v="DB-13120"/>
    <s v="David Bremer"/>
    <x v="1"/>
    <s v="United States"/>
    <x v="67"/>
    <x v="2"/>
    <n v="33614"/>
    <x v="0"/>
    <s v="FUR-FU-10001095"/>
    <x v="0"/>
    <x v="5"/>
    <s v="DAX Black Cherry Wood-Tone Poster Frame"/>
    <x v="3100"/>
    <n v="3"/>
    <n v="0.2"/>
    <n v="14.299199999999999"/>
  </r>
  <r>
    <n v="3993"/>
    <x v="1977"/>
    <x v="1"/>
    <x v="489"/>
    <d v="2012-05-05T00:00:00"/>
    <s v="Standard Class"/>
    <s v="DB-13120"/>
    <s v="David Bremer"/>
    <x v="1"/>
    <s v="United States"/>
    <x v="67"/>
    <x v="2"/>
    <n v="33614"/>
    <x v="0"/>
    <s v="OFF-SU-10004261"/>
    <x v="1"/>
    <x v="14"/>
    <s v="Fiskars 8&quot; Scissors, 2/Pack"/>
    <x v="3101"/>
    <n v="3"/>
    <n v="0.2"/>
    <n v="4.6547999999999927"/>
  </r>
  <r>
    <n v="3994"/>
    <x v="1977"/>
    <x v="1"/>
    <x v="489"/>
    <d v="2012-05-05T00:00:00"/>
    <s v="Standard Class"/>
    <s v="DB-13120"/>
    <s v="David Bremer"/>
    <x v="1"/>
    <s v="United States"/>
    <x v="67"/>
    <x v="2"/>
    <n v="33614"/>
    <x v="0"/>
    <s v="OFF-AR-10004022"/>
    <x v="1"/>
    <x v="6"/>
    <s v="Panasonic KP-380BK Classic Electric Pencil Sharpener"/>
    <x v="3102"/>
    <n v="6"/>
    <n v="0.2"/>
    <n v="10.793999999999983"/>
  </r>
  <r>
    <n v="3995"/>
    <x v="1978"/>
    <x v="1"/>
    <x v="936"/>
    <d v="2012-03-12T00:00:00"/>
    <s v="Standard Class"/>
    <s v="DK-12895"/>
    <s v="Dana Kaydos"/>
    <x v="0"/>
    <s v="United States"/>
    <x v="249"/>
    <x v="6"/>
    <n v="53142"/>
    <x v="2"/>
    <s v="FUR-BO-10002916"/>
    <x v="0"/>
    <x v="0"/>
    <s v="Rush Hierlooms Collection 1&quot; Thick Stackable Bookcases"/>
    <x v="3103"/>
    <n v="3"/>
    <n v="0"/>
    <n v="97.45859999999999"/>
  </r>
  <r>
    <n v="3996"/>
    <x v="1978"/>
    <x v="1"/>
    <x v="936"/>
    <d v="2012-03-12T00:00:00"/>
    <s v="Standard Class"/>
    <s v="DK-12895"/>
    <s v="Dana Kaydos"/>
    <x v="0"/>
    <s v="United States"/>
    <x v="249"/>
    <x v="6"/>
    <n v="53142"/>
    <x v="2"/>
    <s v="FUR-CH-10002084"/>
    <x v="0"/>
    <x v="1"/>
    <s v="Hon Mobius Operator's Chair"/>
    <x v="3104"/>
    <n v="7"/>
    <n v="0"/>
    <n v="189.40460000000002"/>
  </r>
  <r>
    <n v="3997"/>
    <x v="1978"/>
    <x v="1"/>
    <x v="936"/>
    <d v="2012-03-12T00:00:00"/>
    <s v="Standard Class"/>
    <s v="DK-12895"/>
    <s v="Dana Kaydos"/>
    <x v="0"/>
    <s v="United States"/>
    <x v="249"/>
    <x v="6"/>
    <n v="53142"/>
    <x v="2"/>
    <s v="TEC-PH-10003012"/>
    <x v="2"/>
    <x v="7"/>
    <s v="Nortel Meridian M3904 Professional Digital phone"/>
    <x v="3105"/>
    <n v="5"/>
    <n v="0"/>
    <n v="223.28549999999993"/>
  </r>
  <r>
    <n v="3998"/>
    <x v="1978"/>
    <x v="1"/>
    <x v="936"/>
    <d v="2012-03-12T00:00:00"/>
    <s v="Standard Class"/>
    <s v="DK-12895"/>
    <s v="Dana Kaydos"/>
    <x v="0"/>
    <s v="United States"/>
    <x v="249"/>
    <x v="6"/>
    <n v="53142"/>
    <x v="2"/>
    <s v="OFF-AR-10002704"/>
    <x v="1"/>
    <x v="6"/>
    <s v="Boston 1900 Electric Pencil Sharpener"/>
    <x v="1883"/>
    <n v="1"/>
    <n v="0"/>
    <n v="4.4939999999999998"/>
  </r>
  <r>
    <n v="3999"/>
    <x v="1978"/>
    <x v="1"/>
    <x v="936"/>
    <d v="2012-03-12T00:00:00"/>
    <s v="Standard Class"/>
    <s v="DK-12895"/>
    <s v="Dana Kaydos"/>
    <x v="0"/>
    <s v="United States"/>
    <x v="249"/>
    <x v="6"/>
    <n v="53142"/>
    <x v="2"/>
    <s v="FUR-FU-10000308"/>
    <x v="0"/>
    <x v="5"/>
    <s v="Deflect-o Glass Clear Studded Chair Mats"/>
    <x v="3106"/>
    <n v="6"/>
    <n v="0"/>
    <n v="82.077600000000004"/>
  </r>
  <r>
    <n v="4000"/>
    <x v="1979"/>
    <x v="1"/>
    <x v="789"/>
    <d v="2012-07-20T00:00:00"/>
    <s v="Second Class"/>
    <s v="MP-17965"/>
    <s v="Michael Paige"/>
    <x v="1"/>
    <s v="United States"/>
    <x v="370"/>
    <x v="2"/>
    <n v="34952"/>
    <x v="0"/>
    <s v="FUR-BO-10004709"/>
    <x v="0"/>
    <x v="0"/>
    <s v="Bush Westfield Collection Bookcases, Medium Cherry Finish"/>
    <x v="3107"/>
    <n v="5"/>
    <n v="0.2"/>
    <n v="5.7980000000000018"/>
  </r>
  <r>
    <n v="4001"/>
    <x v="1980"/>
    <x v="2"/>
    <x v="856"/>
    <d v="2011-10-16T00:00:00"/>
    <s v="Standard Class"/>
    <s v="Dp-13240"/>
    <s v="Dean percer"/>
    <x v="2"/>
    <s v="United States"/>
    <x v="4"/>
    <x v="4"/>
    <n v="98115"/>
    <x v="1"/>
    <s v="FUR-FU-10001196"/>
    <x v="0"/>
    <x v="5"/>
    <s v="DAX Cubicle Frames - 8x10"/>
    <x v="3108"/>
    <n v="11"/>
    <n v="0"/>
    <n v="19.040999999999997"/>
  </r>
  <r>
    <n v="4002"/>
    <x v="1980"/>
    <x v="2"/>
    <x v="856"/>
    <d v="2011-10-16T00:00:00"/>
    <s v="Standard Class"/>
    <s v="Dp-13240"/>
    <s v="Dean percer"/>
    <x v="2"/>
    <s v="United States"/>
    <x v="4"/>
    <x v="4"/>
    <n v="98115"/>
    <x v="1"/>
    <s v="TEC-AC-10002942"/>
    <x v="2"/>
    <x v="11"/>
    <s v="WD My Passport Ultra 1TB Portable External Hard Drive"/>
    <x v="2047"/>
    <n v="5"/>
    <n v="0"/>
    <n v="58.649999999999984"/>
  </r>
  <r>
    <n v="4003"/>
    <x v="1981"/>
    <x v="0"/>
    <x v="840"/>
    <d v="2013-03-09T00:00:00"/>
    <s v="Standard Class"/>
    <s v="CC-12220"/>
    <s v="Chris Cortes"/>
    <x v="0"/>
    <s v="United States"/>
    <x v="52"/>
    <x v="5"/>
    <n v="78207"/>
    <x v="2"/>
    <s v="FUR-TA-10004915"/>
    <x v="0"/>
    <x v="3"/>
    <s v="Office Impressions End Table, 20-1/2&quot;H x 24&quot;W x 20&quot;D"/>
    <x v="3109"/>
    <n v="3"/>
    <n v="0.3"/>
    <n v="-127.57919999999996"/>
  </r>
  <r>
    <n v="4004"/>
    <x v="1981"/>
    <x v="0"/>
    <x v="840"/>
    <d v="2013-03-09T00:00:00"/>
    <s v="Standard Class"/>
    <s v="CC-12220"/>
    <s v="Chris Cortes"/>
    <x v="0"/>
    <s v="United States"/>
    <x v="52"/>
    <x v="5"/>
    <n v="78207"/>
    <x v="2"/>
    <s v="TEC-MA-10001016"/>
    <x v="2"/>
    <x v="15"/>
    <s v="Canon PC170 Desktop Personal Copier"/>
    <x v="3110"/>
    <n v="3"/>
    <n v="0.4"/>
    <n v="33.589499999999987"/>
  </r>
  <r>
    <n v="4005"/>
    <x v="1981"/>
    <x v="0"/>
    <x v="840"/>
    <d v="2013-03-09T00:00:00"/>
    <s v="Standard Class"/>
    <s v="CC-12220"/>
    <s v="Chris Cortes"/>
    <x v="0"/>
    <s v="United States"/>
    <x v="52"/>
    <x v="5"/>
    <n v="78207"/>
    <x v="2"/>
    <s v="OFF-EN-10000483"/>
    <x v="1"/>
    <x v="12"/>
    <s v="White Envelopes, White Envelopes with Clear Poly Window"/>
    <x v="3111"/>
    <n v="3"/>
    <n v="0.2"/>
    <n v="11.894999999999994"/>
  </r>
  <r>
    <n v="4006"/>
    <x v="1982"/>
    <x v="1"/>
    <x v="895"/>
    <d v="2012-12-16T00:00:00"/>
    <s v="Standard Class"/>
    <s v="KM-16660"/>
    <s v="Khloe Miller"/>
    <x v="0"/>
    <s v="United States"/>
    <x v="185"/>
    <x v="32"/>
    <n v="30076"/>
    <x v="0"/>
    <s v="OFF-AR-10003087"/>
    <x v="1"/>
    <x v="6"/>
    <s v="Staples"/>
    <x v="3112"/>
    <n v="1"/>
    <n v="0"/>
    <n v="0.49839999999999995"/>
  </r>
  <r>
    <n v="4007"/>
    <x v="1982"/>
    <x v="1"/>
    <x v="895"/>
    <d v="2012-12-16T00:00:00"/>
    <s v="Standard Class"/>
    <s v="KM-16660"/>
    <s v="Khloe Miller"/>
    <x v="0"/>
    <s v="United States"/>
    <x v="185"/>
    <x v="32"/>
    <n v="30076"/>
    <x v="0"/>
    <s v="OFF-PA-10000520"/>
    <x v="1"/>
    <x v="10"/>
    <s v="Xerox 201"/>
    <x v="243"/>
    <n v="4"/>
    <n v="0"/>
    <n v="12.441600000000001"/>
  </r>
  <r>
    <n v="4008"/>
    <x v="1982"/>
    <x v="1"/>
    <x v="895"/>
    <d v="2012-12-16T00:00:00"/>
    <s v="Standard Class"/>
    <s v="KM-16660"/>
    <s v="Khloe Miller"/>
    <x v="0"/>
    <s v="United States"/>
    <x v="185"/>
    <x v="32"/>
    <n v="30076"/>
    <x v="0"/>
    <s v="TEC-AC-10001553"/>
    <x v="2"/>
    <x v="11"/>
    <s v="Memorex 25GB 6X Branded Blu-Ray Recordable Disc, 15/Pack"/>
    <x v="3113"/>
    <n v="6"/>
    <n v="0"/>
    <n v="21.407399999999999"/>
  </r>
  <r>
    <n v="4009"/>
    <x v="1983"/>
    <x v="1"/>
    <x v="217"/>
    <d v="2012-12-22T00:00:00"/>
    <s v="Standard Class"/>
    <s v="MK-17905"/>
    <s v="Michael Kennedy"/>
    <x v="1"/>
    <s v="United States"/>
    <x v="103"/>
    <x v="22"/>
    <n v="80027"/>
    <x v="1"/>
    <s v="OFF-AR-10000634"/>
    <x v="1"/>
    <x v="6"/>
    <s v="Newell 320"/>
    <x v="1312"/>
    <n v="2"/>
    <n v="0.2"/>
    <n v="0.59920000000000018"/>
  </r>
  <r>
    <n v="4010"/>
    <x v="1984"/>
    <x v="3"/>
    <x v="314"/>
    <d v="2014-01-06T00:00:00"/>
    <s v="Standard Class"/>
    <s v="SC-20725"/>
    <s v="Steven Cartwright"/>
    <x v="0"/>
    <s v="United States"/>
    <x v="1"/>
    <x v="1"/>
    <n v="90036"/>
    <x v="1"/>
    <s v="FUR-FU-10001215"/>
    <x v="0"/>
    <x v="5"/>
    <s v="Howard Miller 11-1/2&quot; Diameter Brentwood Wall Clock"/>
    <x v="3114"/>
    <n v="11"/>
    <n v="0"/>
    <n v="199.26060000000004"/>
  </r>
  <r>
    <n v="4011"/>
    <x v="1985"/>
    <x v="3"/>
    <x v="610"/>
    <d v="2014-11-25T00:00:00"/>
    <s v="First Class"/>
    <s v="CC-12475"/>
    <s v="Cindy Chapman"/>
    <x v="0"/>
    <s v="United States"/>
    <x v="10"/>
    <x v="9"/>
    <n v="19143"/>
    <x v="3"/>
    <s v="OFF-PA-10001204"/>
    <x v="1"/>
    <x v="10"/>
    <s v="Xerox 1972"/>
    <x v="582"/>
    <n v="2"/>
    <n v="0.2"/>
    <n v="2.6399999999999997"/>
  </r>
  <r>
    <n v="4012"/>
    <x v="1985"/>
    <x v="3"/>
    <x v="610"/>
    <d v="2014-11-25T00:00:00"/>
    <s v="First Class"/>
    <s v="CC-12475"/>
    <s v="Cindy Chapman"/>
    <x v="0"/>
    <s v="United States"/>
    <x v="10"/>
    <x v="9"/>
    <n v="19143"/>
    <x v="3"/>
    <s v="OFF-ST-10002444"/>
    <x v="1"/>
    <x v="4"/>
    <s v="Recycled Eldon Regeneration Jumbo File"/>
    <x v="3115"/>
    <n v="4"/>
    <n v="0.2"/>
    <n v="3.9295999999999989"/>
  </r>
  <r>
    <n v="4013"/>
    <x v="1986"/>
    <x v="1"/>
    <x v="937"/>
    <d v="2012-12-27T00:00:00"/>
    <s v="Standard Class"/>
    <s v="BT-11305"/>
    <s v="Beth Thompson"/>
    <x v="2"/>
    <s v="United States"/>
    <x v="384"/>
    <x v="6"/>
    <n v="54880"/>
    <x v="2"/>
    <s v="OFF-AR-10000203"/>
    <x v="1"/>
    <x v="6"/>
    <s v="Newell 336"/>
    <x v="860"/>
    <n v="4"/>
    <n v="0"/>
    <n v="4.9647999999999985"/>
  </r>
  <r>
    <n v="4014"/>
    <x v="1987"/>
    <x v="1"/>
    <x v="841"/>
    <d v="2012-08-28T00:00:00"/>
    <s v="Standard Class"/>
    <s v="FH-14350"/>
    <s v="Fred Harton"/>
    <x v="0"/>
    <s v="United States"/>
    <x v="118"/>
    <x v="32"/>
    <n v="30318"/>
    <x v="0"/>
    <s v="OFF-AP-10000828"/>
    <x v="1"/>
    <x v="9"/>
    <s v="Avanti 4.4 Cu. Ft. Refrigerator"/>
    <x v="3116"/>
    <n v="3"/>
    <n v="0"/>
    <n v="152.02319999999997"/>
  </r>
  <r>
    <n v="4015"/>
    <x v="1987"/>
    <x v="1"/>
    <x v="841"/>
    <d v="2012-08-28T00:00:00"/>
    <s v="Standard Class"/>
    <s v="FH-14350"/>
    <s v="Fred Harton"/>
    <x v="0"/>
    <s v="United States"/>
    <x v="118"/>
    <x v="32"/>
    <n v="30318"/>
    <x v="0"/>
    <s v="OFF-LA-10003190"/>
    <x v="1"/>
    <x v="2"/>
    <s v="Avery 474"/>
    <x v="880"/>
    <n v="3"/>
    <n v="0"/>
    <n v="4.2336"/>
  </r>
  <r>
    <n v="4016"/>
    <x v="1987"/>
    <x v="1"/>
    <x v="841"/>
    <d v="2012-08-28T00:00:00"/>
    <s v="Standard Class"/>
    <s v="FH-14350"/>
    <s v="Fred Harton"/>
    <x v="0"/>
    <s v="United States"/>
    <x v="118"/>
    <x v="32"/>
    <n v="30318"/>
    <x v="0"/>
    <s v="OFF-PA-10002319"/>
    <x v="1"/>
    <x v="10"/>
    <s v="Xerox 1944"/>
    <x v="3117"/>
    <n v="5"/>
    <n v="0"/>
    <n v="94.962000000000003"/>
  </r>
  <r>
    <n v="4017"/>
    <x v="1987"/>
    <x v="1"/>
    <x v="841"/>
    <d v="2012-08-28T00:00:00"/>
    <s v="Standard Class"/>
    <s v="FH-14350"/>
    <s v="Fred Harton"/>
    <x v="0"/>
    <s v="United States"/>
    <x v="118"/>
    <x v="32"/>
    <n v="30318"/>
    <x v="0"/>
    <s v="OFF-PA-10003893"/>
    <x v="1"/>
    <x v="10"/>
    <s v="Xerox 1962"/>
    <x v="1591"/>
    <n v="5"/>
    <n v="0"/>
    <n v="9.629999999999999"/>
  </r>
  <r>
    <n v="4018"/>
    <x v="1987"/>
    <x v="1"/>
    <x v="841"/>
    <d v="2012-08-28T00:00:00"/>
    <s v="Standard Class"/>
    <s v="FH-14350"/>
    <s v="Fred Harton"/>
    <x v="0"/>
    <s v="United States"/>
    <x v="118"/>
    <x v="32"/>
    <n v="30318"/>
    <x v="0"/>
    <s v="OFF-PA-10002499"/>
    <x v="1"/>
    <x v="10"/>
    <s v="Xerox 1890"/>
    <x v="3118"/>
    <n v="2"/>
    <n v="0"/>
    <n v="48.94"/>
  </r>
  <r>
    <n v="4019"/>
    <x v="1987"/>
    <x v="1"/>
    <x v="841"/>
    <d v="2012-08-28T00:00:00"/>
    <s v="Standard Class"/>
    <s v="FH-14350"/>
    <s v="Fred Harton"/>
    <x v="0"/>
    <s v="United States"/>
    <x v="118"/>
    <x v="32"/>
    <n v="30318"/>
    <x v="0"/>
    <s v="TEC-AC-10004568"/>
    <x v="2"/>
    <x v="11"/>
    <s v="Maxell LTO Ultrium - 800 GB"/>
    <x v="1771"/>
    <n v="9"/>
    <n v="0"/>
    <n v="47.862899999999982"/>
  </r>
  <r>
    <n v="4020"/>
    <x v="1987"/>
    <x v="1"/>
    <x v="841"/>
    <d v="2012-08-28T00:00:00"/>
    <s v="Standard Class"/>
    <s v="FH-14350"/>
    <s v="Fred Harton"/>
    <x v="0"/>
    <s v="United States"/>
    <x v="118"/>
    <x v="32"/>
    <n v="30318"/>
    <x v="0"/>
    <s v="OFF-AP-10001492"/>
    <x v="1"/>
    <x v="9"/>
    <s v="Acco Six-Outlet Power Strip, 4' Cord Length"/>
    <x v="3119"/>
    <n v="3"/>
    <n v="0"/>
    <n v="6.7236000000000002"/>
  </r>
  <r>
    <n v="4021"/>
    <x v="1988"/>
    <x v="2"/>
    <x v="169"/>
    <d v="2011-06-27T00:00:00"/>
    <s v="Standard Class"/>
    <s v="AA-10645"/>
    <s v="Anna Andreadi"/>
    <x v="0"/>
    <s v="United States"/>
    <x v="142"/>
    <x v="9"/>
    <n v="19013"/>
    <x v="3"/>
    <s v="FUR-CH-10004698"/>
    <x v="0"/>
    <x v="1"/>
    <s v="Padded Folding Chairs, Black, 4/Carton"/>
    <x v="3120"/>
    <n v="3"/>
    <n v="0.3"/>
    <n v="-4.858799999999988"/>
  </r>
  <r>
    <n v="4022"/>
    <x v="1988"/>
    <x v="2"/>
    <x v="169"/>
    <d v="2011-06-27T00:00:00"/>
    <s v="Standard Class"/>
    <s v="AA-10645"/>
    <s v="Anna Andreadi"/>
    <x v="0"/>
    <s v="United States"/>
    <x v="142"/>
    <x v="9"/>
    <n v="19013"/>
    <x v="3"/>
    <s v="TEC-PH-10004093"/>
    <x v="2"/>
    <x v="7"/>
    <s v="Panasonic Kx-TS550"/>
    <x v="3121"/>
    <n v="3"/>
    <n v="0.4"/>
    <n v="-15.176700000000004"/>
  </r>
  <r>
    <n v="4023"/>
    <x v="1988"/>
    <x v="2"/>
    <x v="169"/>
    <d v="2011-06-27T00:00:00"/>
    <s v="Standard Class"/>
    <s v="AA-10645"/>
    <s v="Anna Andreadi"/>
    <x v="0"/>
    <s v="United States"/>
    <x v="142"/>
    <x v="9"/>
    <n v="19013"/>
    <x v="3"/>
    <s v="FUR-CH-10000454"/>
    <x v="0"/>
    <x v="1"/>
    <s v="Hon Deluxe Fabric Upholstered Stacking Chairs, Rounded Back"/>
    <x v="3122"/>
    <n v="5"/>
    <n v="0.3"/>
    <n v="0"/>
  </r>
  <r>
    <n v="4024"/>
    <x v="1989"/>
    <x v="3"/>
    <x v="855"/>
    <d v="2014-10-29T00:00:00"/>
    <s v="First Class"/>
    <s v="JO-15145"/>
    <s v="Jack O'Briant"/>
    <x v="1"/>
    <s v="United States"/>
    <x v="8"/>
    <x v="1"/>
    <n v="94110"/>
    <x v="1"/>
    <s v="FUR-BO-10003034"/>
    <x v="0"/>
    <x v="0"/>
    <s v="O'Sullivan Elevations Bookcase, Cherry Finish"/>
    <x v="3123"/>
    <n v="5"/>
    <n v="0.15"/>
    <n v="6.5490000000000208"/>
  </r>
  <r>
    <n v="4025"/>
    <x v="1989"/>
    <x v="3"/>
    <x v="855"/>
    <d v="2014-10-29T00:00:00"/>
    <s v="First Class"/>
    <s v="JO-15145"/>
    <s v="Jack O'Briant"/>
    <x v="1"/>
    <s v="United States"/>
    <x v="8"/>
    <x v="1"/>
    <n v="94110"/>
    <x v="1"/>
    <s v="TEC-PH-10003215"/>
    <x v="2"/>
    <x v="7"/>
    <s v="Jackery Bar Premium Fast-charging Portable Charger"/>
    <x v="3124"/>
    <n v="4"/>
    <n v="0.2"/>
    <n v="34.741999999999997"/>
  </r>
  <r>
    <n v="4026"/>
    <x v="1990"/>
    <x v="3"/>
    <x v="938"/>
    <d v="2014-08-14T00:00:00"/>
    <s v="First Class"/>
    <s v="SF-20965"/>
    <s v="Sylvia Foulston"/>
    <x v="1"/>
    <s v="United States"/>
    <x v="385"/>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x v="385"/>
    <x v="5"/>
    <n v="76021"/>
    <x v="2"/>
    <s v="OFF-AR-10004582"/>
    <x v="1"/>
    <x v="6"/>
    <s v="BIC Brite Liner Grip Highlighters"/>
    <x v="1997"/>
    <n v="7"/>
    <n v="0.2"/>
    <n v="2.8699999999999992"/>
  </r>
  <r>
    <n v="4028"/>
    <x v="1990"/>
    <x v="3"/>
    <x v="938"/>
    <d v="2014-08-14T00:00:00"/>
    <s v="First Class"/>
    <s v="SF-20965"/>
    <s v="Sylvia Foulston"/>
    <x v="1"/>
    <s v="United States"/>
    <x v="385"/>
    <x v="5"/>
    <n v="76021"/>
    <x v="2"/>
    <s v="TEC-PH-10001557"/>
    <x v="2"/>
    <x v="7"/>
    <s v="Pyle PMP37LED"/>
    <x v="2081"/>
    <n v="2"/>
    <n v="0.2"/>
    <n v="13.438599999999994"/>
  </r>
  <r>
    <n v="4029"/>
    <x v="1990"/>
    <x v="3"/>
    <x v="938"/>
    <d v="2014-08-14T00:00:00"/>
    <s v="First Class"/>
    <s v="SF-20965"/>
    <s v="Sylvia Foulston"/>
    <x v="1"/>
    <s v="United States"/>
    <x v="385"/>
    <x v="5"/>
    <n v="76021"/>
    <x v="2"/>
    <s v="OFF-BI-10004209"/>
    <x v="1"/>
    <x v="8"/>
    <s v="Fellowes Twister Kit, Gray/Clear, 3/pkg"/>
    <x v="3126"/>
    <n v="8"/>
    <n v="0.8"/>
    <n v="-22.512"/>
  </r>
  <r>
    <n v="4030"/>
    <x v="1991"/>
    <x v="3"/>
    <x v="165"/>
    <d v="2014-12-29T00:00:00"/>
    <s v="Standard Class"/>
    <s v="CS-12355"/>
    <s v="Christine Sundaresam"/>
    <x v="0"/>
    <s v="United States"/>
    <x v="240"/>
    <x v="28"/>
    <n v="70506"/>
    <x v="0"/>
    <s v="TEC-MA-10003183"/>
    <x v="2"/>
    <x v="15"/>
    <s v="DYMO CardScan Personal V9 Business Card Scanner"/>
    <x v="651"/>
    <n v="3"/>
    <n v="0"/>
    <n v="239.98500000000001"/>
  </r>
  <r>
    <n v="4031"/>
    <x v="1991"/>
    <x v="3"/>
    <x v="165"/>
    <d v="2014-12-29T00:00:00"/>
    <s v="Standard Class"/>
    <s v="CS-12355"/>
    <s v="Christine Sundaresam"/>
    <x v="0"/>
    <s v="United States"/>
    <x v="240"/>
    <x v="28"/>
    <n v="70506"/>
    <x v="0"/>
    <s v="FUR-CH-10002439"/>
    <x v="0"/>
    <x v="1"/>
    <s v="Iceberg Nesting Folding Chair, 19w x 6d x 43h"/>
    <x v="3127"/>
    <n v="4"/>
    <n v="0"/>
    <n v="60.5488"/>
  </r>
  <r>
    <n v="4032"/>
    <x v="1992"/>
    <x v="0"/>
    <x v="182"/>
    <d v="2013-10-01T00:00:00"/>
    <s v="Standard Class"/>
    <s v="SN-20710"/>
    <s v="Steve Nguyen"/>
    <x v="2"/>
    <s v="United States"/>
    <x v="386"/>
    <x v="4"/>
    <n v="98042"/>
    <x v="1"/>
    <s v="OFF-AP-10000576"/>
    <x v="1"/>
    <x v="9"/>
    <s v="Belkin 7 Outlet SurgeMaster II"/>
    <x v="3128"/>
    <n v="6"/>
    <n v="0"/>
    <n v="66.326400000000007"/>
  </r>
  <r>
    <n v="4033"/>
    <x v="1992"/>
    <x v="0"/>
    <x v="182"/>
    <d v="2013-10-01T00:00:00"/>
    <s v="Standard Class"/>
    <s v="SN-20710"/>
    <s v="Steve Nguyen"/>
    <x v="2"/>
    <s v="United States"/>
    <x v="386"/>
    <x v="4"/>
    <n v="98042"/>
    <x v="1"/>
    <s v="OFF-PA-10004040"/>
    <x v="1"/>
    <x v="10"/>
    <s v="Universal Premium White Copier/Laser Paper (20Lb. and 87 Bright)"/>
    <x v="2744"/>
    <n v="5"/>
    <n v="0"/>
    <n v="14.651"/>
  </r>
  <r>
    <n v="4034"/>
    <x v="1992"/>
    <x v="0"/>
    <x v="182"/>
    <d v="2013-10-01T00:00:00"/>
    <s v="Standard Class"/>
    <s v="SN-20710"/>
    <s v="Steve Nguyen"/>
    <x v="2"/>
    <s v="United States"/>
    <x v="386"/>
    <x v="4"/>
    <n v="98042"/>
    <x v="1"/>
    <s v="TEC-AC-10003063"/>
    <x v="2"/>
    <x v="11"/>
    <s v="Micro Innovations USB RF Wireless Keyboard with Mouse"/>
    <x v="1506"/>
    <n v="4"/>
    <n v="0"/>
    <n v="21"/>
  </r>
  <r>
    <n v="4035"/>
    <x v="1993"/>
    <x v="0"/>
    <x v="939"/>
    <d v="2013-12-13T00:00:00"/>
    <s v="Same Day"/>
    <s v="JM-15655"/>
    <s v="Jim Mitchum"/>
    <x v="1"/>
    <s v="United States"/>
    <x v="160"/>
    <x v="24"/>
    <n v="44052"/>
    <x v="3"/>
    <s v="OFF-BI-10003982"/>
    <x v="1"/>
    <x v="8"/>
    <s v="Wilson Jones Century Plastic Molded Ring Binders"/>
    <x v="3129"/>
    <n v="3"/>
    <n v="0.7"/>
    <n v="-14.331299999999992"/>
  </r>
  <r>
    <n v="4036"/>
    <x v="1993"/>
    <x v="0"/>
    <x v="939"/>
    <d v="2013-12-13T00:00:00"/>
    <s v="Same Day"/>
    <s v="JM-15655"/>
    <s v="Jim Mitchum"/>
    <x v="1"/>
    <s v="United States"/>
    <x v="160"/>
    <x v="24"/>
    <n v="44052"/>
    <x v="3"/>
    <s v="TEC-AC-10002567"/>
    <x v="2"/>
    <x v="11"/>
    <s v="Logitech G602 Wireless Gaming Mouse"/>
    <x v="3130"/>
    <n v="6"/>
    <n v="0.2"/>
    <n v="76.790399999999977"/>
  </r>
  <r>
    <n v="4037"/>
    <x v="1994"/>
    <x v="1"/>
    <x v="75"/>
    <d v="2013-01-01T00:00:00"/>
    <s v="Standard Class"/>
    <s v="FH-14350"/>
    <s v="Fred Harton"/>
    <x v="0"/>
    <s v="United States"/>
    <x v="22"/>
    <x v="10"/>
    <n v="60623"/>
    <x v="2"/>
    <s v="OFF-ST-10004950"/>
    <x v="1"/>
    <x v="4"/>
    <s v="Tenex Personal Filing Tote With Secure Closure Lid, Black/Frost"/>
    <x v="176"/>
    <n v="2"/>
    <n v="0.2"/>
    <n v="1.5509999999999984"/>
  </r>
  <r>
    <n v="4038"/>
    <x v="1995"/>
    <x v="2"/>
    <x v="282"/>
    <d v="2012-01-02T00:00:00"/>
    <s v="Standard Class"/>
    <s v="AJ-10795"/>
    <s v="Anthony Johnson"/>
    <x v="1"/>
    <s v="United States"/>
    <x v="8"/>
    <x v="1"/>
    <n v="94110"/>
    <x v="1"/>
    <s v="FUR-FU-10000550"/>
    <x v="0"/>
    <x v="5"/>
    <s v="Stacking Trays by OIC"/>
    <x v="1691"/>
    <n v="5"/>
    <n v="0"/>
    <n v="8.2169999999999987"/>
  </r>
  <r>
    <n v="4039"/>
    <x v="1995"/>
    <x v="2"/>
    <x v="282"/>
    <d v="2012-01-02T00:00:00"/>
    <s v="Standard Class"/>
    <s v="AJ-10795"/>
    <s v="Anthony Johnson"/>
    <x v="1"/>
    <s v="United States"/>
    <x v="8"/>
    <x v="1"/>
    <n v="94110"/>
    <x v="1"/>
    <s v="OFF-PA-10000528"/>
    <x v="1"/>
    <x v="10"/>
    <s v="Xerox 1981"/>
    <x v="3131"/>
    <n v="4"/>
    <n v="0"/>
    <n v="9.5039999999999996"/>
  </r>
  <r>
    <n v="4040"/>
    <x v="1995"/>
    <x v="2"/>
    <x v="282"/>
    <d v="2012-01-02T00:00:00"/>
    <s v="Standard Class"/>
    <s v="AJ-10795"/>
    <s v="Anthony Johnson"/>
    <x v="1"/>
    <s v="United States"/>
    <x v="8"/>
    <x v="1"/>
    <n v="94110"/>
    <x v="1"/>
    <s v="TEC-MA-10003183"/>
    <x v="2"/>
    <x v="15"/>
    <s v="DYMO CardScan Personal V9 Business Card Scanner"/>
    <x v="3132"/>
    <n v="6"/>
    <n v="0.2"/>
    <n v="287.98199999999997"/>
  </r>
  <r>
    <n v="4041"/>
    <x v="1995"/>
    <x v="2"/>
    <x v="282"/>
    <d v="2012-01-02T00:00:00"/>
    <s v="Standard Class"/>
    <s v="AJ-10795"/>
    <s v="Anthony Johnson"/>
    <x v="1"/>
    <s v="United States"/>
    <x v="8"/>
    <x v="1"/>
    <n v="94110"/>
    <x v="1"/>
    <s v="OFF-BI-10003305"/>
    <x v="1"/>
    <x v="8"/>
    <s v="Avery Hanging File Binders"/>
    <x v="646"/>
    <n v="3"/>
    <n v="0.2"/>
    <n v="4.6643999999999988"/>
  </r>
  <r>
    <n v="4042"/>
    <x v="1995"/>
    <x v="2"/>
    <x v="282"/>
    <d v="2012-01-02T00:00:00"/>
    <s v="Standard Class"/>
    <s v="AJ-10795"/>
    <s v="Anthony Johnson"/>
    <x v="1"/>
    <s v="United States"/>
    <x v="8"/>
    <x v="1"/>
    <n v="94110"/>
    <x v="1"/>
    <s v="TEC-PH-10001425"/>
    <x v="2"/>
    <x v="7"/>
    <s v="Mophie Juice Pack Helium for iPhone"/>
    <x v="1837"/>
    <n v="3"/>
    <n v="0.2"/>
    <n v="19.197599999999994"/>
  </r>
  <r>
    <n v="4043"/>
    <x v="1995"/>
    <x v="2"/>
    <x v="282"/>
    <d v="2012-01-02T00:00:00"/>
    <s v="Standard Class"/>
    <s v="AJ-10795"/>
    <s v="Anthony Johnson"/>
    <x v="1"/>
    <s v="United States"/>
    <x v="8"/>
    <x v="1"/>
    <n v="94110"/>
    <x v="1"/>
    <s v="OFF-LA-10001474"/>
    <x v="1"/>
    <x v="2"/>
    <s v="Avery 477"/>
    <x v="3133"/>
    <n v="9"/>
    <n v="0"/>
    <n v="126.39420000000001"/>
  </r>
  <r>
    <n v="4044"/>
    <x v="1995"/>
    <x v="2"/>
    <x v="282"/>
    <d v="2012-01-02T00:00:00"/>
    <s v="Standard Class"/>
    <s v="AJ-10795"/>
    <s v="Anthony Johnson"/>
    <x v="1"/>
    <s v="United States"/>
    <x v="8"/>
    <x v="1"/>
    <n v="94110"/>
    <x v="1"/>
    <s v="FUR-FU-10000672"/>
    <x v="0"/>
    <x v="5"/>
    <s v="Executive Impressions 10&quot; Spectator Wall Clock"/>
    <x v="3134"/>
    <n v="6"/>
    <n v="0"/>
    <n v="23.990399999999994"/>
  </r>
  <r>
    <n v="4045"/>
    <x v="1996"/>
    <x v="1"/>
    <x v="608"/>
    <d v="2012-06-30T00:00:00"/>
    <s v="Standard Class"/>
    <s v="JF-15565"/>
    <s v="Jill Fjeld"/>
    <x v="0"/>
    <s v="United States"/>
    <x v="8"/>
    <x v="1"/>
    <n v="94110"/>
    <x v="1"/>
    <s v="FUR-FU-10001979"/>
    <x v="0"/>
    <x v="5"/>
    <s v="Dana Halogen Swing-Arm Architect Lamp"/>
    <x v="3135"/>
    <n v="5"/>
    <n v="0"/>
    <n v="57.358000000000011"/>
  </r>
  <r>
    <n v="4046"/>
    <x v="1997"/>
    <x v="1"/>
    <x v="788"/>
    <d v="2012-04-07T00:00:00"/>
    <s v="Standard Class"/>
    <s v="CS-11845"/>
    <s v="Cari Sayre"/>
    <x v="1"/>
    <s v="United States"/>
    <x v="12"/>
    <x v="5"/>
    <n v="77070"/>
    <x v="2"/>
    <s v="OFF-BI-10003707"/>
    <x v="1"/>
    <x v="8"/>
    <s v="Aluminum Screw Posts"/>
    <x v="3136"/>
    <n v="3"/>
    <n v="0.8"/>
    <n v="-13.734000000000002"/>
  </r>
  <r>
    <n v="4047"/>
    <x v="1998"/>
    <x v="3"/>
    <x v="208"/>
    <d v="2014-10-26T00:00:00"/>
    <s v="Standard Class"/>
    <s v="SP-20920"/>
    <s v="Susan Pistek"/>
    <x v="0"/>
    <s v="United States"/>
    <x v="22"/>
    <x v="10"/>
    <n v="60653"/>
    <x v="2"/>
    <s v="OFF-AP-10002191"/>
    <x v="1"/>
    <x v="9"/>
    <s v="Belkin 8 Outlet SurgeMaster II Gold Surge Protector"/>
    <x v="3137"/>
    <n v="2"/>
    <n v="0.8"/>
    <n v="-62.379199999999997"/>
  </r>
  <r>
    <n v="4048"/>
    <x v="1999"/>
    <x v="1"/>
    <x v="747"/>
    <d v="2012-07-19T00:00:00"/>
    <s v="First Class"/>
    <s v="KE-16420"/>
    <s v="Katrina Edelman"/>
    <x v="1"/>
    <s v="United States"/>
    <x v="20"/>
    <x v="15"/>
    <n v="10035"/>
    <x v="3"/>
    <s v="OFF-PA-10000501"/>
    <x v="1"/>
    <x v="10"/>
    <s v="Petty Cash Envelope"/>
    <x v="152"/>
    <n v="3"/>
    <n v="0"/>
    <n v="39.6312"/>
  </r>
  <r>
    <n v="4049"/>
    <x v="1999"/>
    <x v="1"/>
    <x v="747"/>
    <d v="2012-07-19T00:00:00"/>
    <s v="First Class"/>
    <s v="KE-16420"/>
    <s v="Katrina Edelman"/>
    <x v="1"/>
    <s v="United States"/>
    <x v="20"/>
    <x v="15"/>
    <n v="10035"/>
    <x v="3"/>
    <s v="TEC-AC-10001990"/>
    <x v="2"/>
    <x v="11"/>
    <s v="Kensington Orbit Wireless Mobile Trackball for PC and Mac"/>
    <x v="3138"/>
    <n v="10"/>
    <n v="0"/>
    <n v="191.96799999999996"/>
  </r>
  <r>
    <n v="4050"/>
    <x v="2000"/>
    <x v="3"/>
    <x v="92"/>
    <d v="2014-06-27T00:00:00"/>
    <s v="Second Class"/>
    <s v="GA-14515"/>
    <s v="George Ashbrook"/>
    <x v="0"/>
    <s v="United States"/>
    <x v="20"/>
    <x v="15"/>
    <n v="10011"/>
    <x v="3"/>
    <s v="FUR-FU-10003601"/>
    <x v="0"/>
    <x v="5"/>
    <s v="Deflect-o RollaMat Studded, Beveled Mat for Medium Pile Carpeting"/>
    <x v="3139"/>
    <n v="3"/>
    <n v="0"/>
    <n v="49.804199999999994"/>
  </r>
  <r>
    <n v="4051"/>
    <x v="2000"/>
    <x v="3"/>
    <x v="92"/>
    <d v="2014-06-27T00:00:00"/>
    <s v="Second Class"/>
    <s v="GA-14515"/>
    <s v="George Ashbrook"/>
    <x v="0"/>
    <s v="United States"/>
    <x v="20"/>
    <x v="15"/>
    <n v="10011"/>
    <x v="3"/>
    <s v="FUR-CH-10001891"/>
    <x v="0"/>
    <x v="1"/>
    <s v="Global Deluxe Office Fabric Chairs"/>
    <x v="3140"/>
    <n v="2"/>
    <n v="0.1"/>
    <n v="32.633200000000016"/>
  </r>
  <r>
    <n v="4052"/>
    <x v="2001"/>
    <x v="2"/>
    <x v="411"/>
    <d v="2011-10-03T00:00:00"/>
    <s v="Standard Class"/>
    <s v="SM-20950"/>
    <s v="Suzanne McNair"/>
    <x v="1"/>
    <s v="United States"/>
    <x v="10"/>
    <x v="9"/>
    <n v="19134"/>
    <x v="3"/>
    <s v="OFF-AR-10003469"/>
    <x v="1"/>
    <x v="6"/>
    <s v="Nontoxic Chalk"/>
    <x v="1728"/>
    <n v="3"/>
    <n v="0.2"/>
    <n v="1.4783999999999997"/>
  </r>
  <r>
    <n v="4053"/>
    <x v="2001"/>
    <x v="2"/>
    <x v="411"/>
    <d v="2011-10-03T00:00:00"/>
    <s v="Standard Class"/>
    <s v="SM-20950"/>
    <s v="Suzanne McNair"/>
    <x v="1"/>
    <s v="United States"/>
    <x v="10"/>
    <x v="9"/>
    <n v="19134"/>
    <x v="3"/>
    <s v="FUR-TA-10004175"/>
    <x v="0"/>
    <x v="3"/>
    <s v="Hon 30&quot; x 60&quot; Table with Locking Drawer"/>
    <x v="3141"/>
    <n v="2"/>
    <n v="0.4"/>
    <n v="-81.854399999999998"/>
  </r>
  <r>
    <n v="4054"/>
    <x v="2001"/>
    <x v="2"/>
    <x v="411"/>
    <d v="2011-10-03T00:00:00"/>
    <s v="Standard Class"/>
    <s v="SM-20950"/>
    <s v="Suzanne McNair"/>
    <x v="1"/>
    <s v="United States"/>
    <x v="10"/>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x v="10"/>
    <x v="9"/>
    <n v="19134"/>
    <x v="3"/>
    <s v="OFF-PA-10000533"/>
    <x v="1"/>
    <x v="10"/>
    <s v="Southworth Parchment Paper &amp; Envelopes"/>
    <x v="2579"/>
    <n v="4"/>
    <n v="0.2"/>
    <n v="6.8015999999999996"/>
  </r>
  <r>
    <n v="4056"/>
    <x v="2001"/>
    <x v="2"/>
    <x v="411"/>
    <d v="2011-10-03T00:00:00"/>
    <s v="Standard Class"/>
    <s v="SM-20950"/>
    <s v="Suzanne McNair"/>
    <x v="1"/>
    <s v="United States"/>
    <x v="10"/>
    <x v="9"/>
    <n v="19134"/>
    <x v="3"/>
    <s v="OFF-ST-10004459"/>
    <x v="1"/>
    <x v="4"/>
    <s v="Tennsco Single-Tier Lockers"/>
    <x v="2122"/>
    <n v="6"/>
    <n v="0.2"/>
    <n v="-337.80600000000004"/>
  </r>
  <r>
    <n v="4057"/>
    <x v="2001"/>
    <x v="2"/>
    <x v="411"/>
    <d v="2011-10-03T00:00:00"/>
    <s v="Standard Class"/>
    <s v="SM-20950"/>
    <s v="Suzanne McNair"/>
    <x v="1"/>
    <s v="United States"/>
    <x v="10"/>
    <x v="9"/>
    <n v="19134"/>
    <x v="3"/>
    <s v="FUR-TA-10004147"/>
    <x v="0"/>
    <x v="3"/>
    <s v="Hon 4060 Series Tables"/>
    <x v="3143"/>
    <n v="1"/>
    <n v="0.4"/>
    <n v="-20.152800000000006"/>
  </r>
  <r>
    <n v="4058"/>
    <x v="2002"/>
    <x v="2"/>
    <x v="156"/>
    <d v="2011-11-28T00:00:00"/>
    <s v="Standard Class"/>
    <s v="DK-12985"/>
    <s v="Darren Koutras"/>
    <x v="0"/>
    <s v="United States"/>
    <x v="22"/>
    <x v="10"/>
    <n v="60610"/>
    <x v="2"/>
    <s v="OFF-ST-10000046"/>
    <x v="1"/>
    <x v="4"/>
    <s v="Fellowes Super Stor/Drawer Files"/>
    <x v="3144"/>
    <n v="5"/>
    <n v="0.2"/>
    <n v="-8.0774999999999864"/>
  </r>
  <r>
    <n v="4059"/>
    <x v="2003"/>
    <x v="1"/>
    <x v="312"/>
    <d v="2012-11-24T00:00:00"/>
    <s v="Standard Class"/>
    <s v="LC-16885"/>
    <s v="Lena Creighton"/>
    <x v="0"/>
    <s v="United States"/>
    <x v="182"/>
    <x v="1"/>
    <n v="94601"/>
    <x v="1"/>
    <s v="TEC-PH-10004774"/>
    <x v="2"/>
    <x v="7"/>
    <s v="Gear Head AU3700S Headset"/>
    <x v="3145"/>
    <n v="7"/>
    <n v="0.2"/>
    <n v="-15.458100000000007"/>
  </r>
  <r>
    <n v="4060"/>
    <x v="2003"/>
    <x v="1"/>
    <x v="312"/>
    <d v="2012-11-24T00:00:00"/>
    <s v="Standard Class"/>
    <s v="LC-16885"/>
    <s v="Lena Creighton"/>
    <x v="0"/>
    <s v="United States"/>
    <x v="182"/>
    <x v="1"/>
    <n v="94601"/>
    <x v="1"/>
    <s v="FUR-CH-10000595"/>
    <x v="0"/>
    <x v="1"/>
    <s v="Safco Contoured Stacking Chairs"/>
    <x v="3146"/>
    <n v="3"/>
    <n v="0.2"/>
    <n v="35.759999999999962"/>
  </r>
  <r>
    <n v="4061"/>
    <x v="2004"/>
    <x v="0"/>
    <x v="474"/>
    <d v="2013-11-08T00:00:00"/>
    <s v="Standard Class"/>
    <s v="XP-21865"/>
    <s v="Xylona Preis"/>
    <x v="0"/>
    <s v="United States"/>
    <x v="22"/>
    <x v="10"/>
    <n v="60610"/>
    <x v="2"/>
    <s v="TEC-AC-10002473"/>
    <x v="2"/>
    <x v="11"/>
    <s v="Maxell 4.7GB DVD-R"/>
    <x v="3147"/>
    <n v="3"/>
    <n v="0.2"/>
    <n v="17.879399999999997"/>
  </r>
  <r>
    <n v="4062"/>
    <x v="2005"/>
    <x v="1"/>
    <x v="14"/>
    <d v="2012-09-20T00:00:00"/>
    <s v="First Class"/>
    <s v="CS-11845"/>
    <s v="Cari Sayre"/>
    <x v="1"/>
    <s v="United States"/>
    <x v="4"/>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x v="10"/>
    <x v="9"/>
    <n v="19143"/>
    <x v="3"/>
    <s v="TEC-AC-10002800"/>
    <x v="2"/>
    <x v="11"/>
    <s v="Plantronics Audio 478 Stereo USB Headset"/>
    <x v="3149"/>
    <n v="1"/>
    <n v="0.2"/>
    <n v="7.4984999999999964"/>
  </r>
  <r>
    <n v="4064"/>
    <x v="2007"/>
    <x v="2"/>
    <x v="670"/>
    <d v="2011-06-26T00:00:00"/>
    <s v="First Class"/>
    <s v="DL-13330"/>
    <s v="Denise Leinenbach"/>
    <x v="0"/>
    <s v="United States"/>
    <x v="3"/>
    <x v="3"/>
    <n v="28027"/>
    <x v="0"/>
    <s v="OFF-AR-10002766"/>
    <x v="1"/>
    <x v="6"/>
    <s v="Prang Drawing Pencil Set"/>
    <x v="3150"/>
    <n v="9"/>
    <n v="0.2"/>
    <n v="1.7514000000000003"/>
  </r>
  <r>
    <n v="4065"/>
    <x v="2007"/>
    <x v="2"/>
    <x v="670"/>
    <d v="2011-06-26T00:00:00"/>
    <s v="First Class"/>
    <s v="DL-13330"/>
    <s v="Denise Leinenbach"/>
    <x v="0"/>
    <s v="United States"/>
    <x v="3"/>
    <x v="3"/>
    <n v="28027"/>
    <x v="0"/>
    <s v="OFF-SU-10002522"/>
    <x v="1"/>
    <x v="14"/>
    <s v="Acme Kleen Earth Office Shears"/>
    <x v="3151"/>
    <n v="1"/>
    <n v="0.2"/>
    <n v="0.34919999999999951"/>
  </r>
  <r>
    <n v="4066"/>
    <x v="2008"/>
    <x v="2"/>
    <x v="301"/>
    <d v="2011-11-05T00:00:00"/>
    <s v="Standard Class"/>
    <s v="KH-16630"/>
    <s v="Ken Heidel"/>
    <x v="1"/>
    <s v="United States"/>
    <x v="35"/>
    <x v="3"/>
    <n v="28205"/>
    <x v="0"/>
    <s v="OFF-FA-10003021"/>
    <x v="1"/>
    <x v="13"/>
    <s v="Staples"/>
    <x v="2024"/>
    <n v="5"/>
    <n v="0.2"/>
    <n v="1.4099999999999997"/>
  </r>
  <r>
    <n v="4067"/>
    <x v="2008"/>
    <x v="2"/>
    <x v="301"/>
    <d v="2011-11-05T00:00:00"/>
    <s v="Standard Class"/>
    <s v="KH-16630"/>
    <s v="Ken Heidel"/>
    <x v="1"/>
    <s v="United States"/>
    <x v="35"/>
    <x v="3"/>
    <n v="28205"/>
    <x v="0"/>
    <s v="OFF-AR-10000634"/>
    <x v="1"/>
    <x v="6"/>
    <s v="Newell 320"/>
    <x v="1518"/>
    <n v="3"/>
    <n v="0.2"/>
    <n v="0.89880000000000004"/>
  </r>
  <r>
    <n v="4068"/>
    <x v="2008"/>
    <x v="2"/>
    <x v="301"/>
    <d v="2011-11-05T00:00:00"/>
    <s v="Standard Class"/>
    <s v="KH-16630"/>
    <s v="Ken Heidel"/>
    <x v="1"/>
    <s v="United States"/>
    <x v="35"/>
    <x v="3"/>
    <n v="28205"/>
    <x v="0"/>
    <s v="OFF-LA-10001771"/>
    <x v="1"/>
    <x v="2"/>
    <s v="Avery 513"/>
    <x v="3152"/>
    <n v="12"/>
    <n v="0.2"/>
    <n v="15.537599999999998"/>
  </r>
  <r>
    <n v="4069"/>
    <x v="2008"/>
    <x v="2"/>
    <x v="301"/>
    <d v="2011-11-05T00:00:00"/>
    <s v="Standard Class"/>
    <s v="KH-16630"/>
    <s v="Ken Heidel"/>
    <x v="1"/>
    <s v="United States"/>
    <x v="35"/>
    <x v="3"/>
    <n v="28205"/>
    <x v="0"/>
    <s v="TEC-PH-10004434"/>
    <x v="2"/>
    <x v="7"/>
    <s v="Cisco IP Phone 7961G VoIP phone - Dark gray"/>
    <x v="3153"/>
    <n v="9"/>
    <n v="0.2"/>
    <n v="110.1194999999999"/>
  </r>
  <r>
    <n v="4070"/>
    <x v="2009"/>
    <x v="0"/>
    <x v="770"/>
    <d v="2013-09-01T00:00:00"/>
    <s v="First Class"/>
    <s v="TP-21415"/>
    <s v="Tom Prescott"/>
    <x v="0"/>
    <s v="United States"/>
    <x v="61"/>
    <x v="5"/>
    <n v="75081"/>
    <x v="2"/>
    <s v="OFF-BI-10000050"/>
    <x v="1"/>
    <x v="8"/>
    <s v="Angle-D Binders with Locking Rings, Label Holders"/>
    <x v="3154"/>
    <n v="9"/>
    <n v="0.8"/>
    <n v="-21.681000000000004"/>
  </r>
  <r>
    <n v="4071"/>
    <x v="2009"/>
    <x v="0"/>
    <x v="770"/>
    <d v="2013-09-01T00:00:00"/>
    <s v="First Class"/>
    <s v="TP-21415"/>
    <s v="Tom Prescott"/>
    <x v="0"/>
    <s v="United States"/>
    <x v="61"/>
    <x v="5"/>
    <n v="75081"/>
    <x v="2"/>
    <s v="OFF-BI-10002414"/>
    <x v="1"/>
    <x v="8"/>
    <s v="GBC ProClick Spines for 32-Hole Punch"/>
    <x v="3155"/>
    <n v="4"/>
    <n v="0.8"/>
    <n v="-16.539600000000007"/>
  </r>
  <r>
    <n v="4072"/>
    <x v="2009"/>
    <x v="0"/>
    <x v="770"/>
    <d v="2013-09-01T00:00:00"/>
    <s v="First Class"/>
    <s v="TP-21415"/>
    <s v="Tom Prescott"/>
    <x v="0"/>
    <s v="United States"/>
    <x v="61"/>
    <x v="5"/>
    <n v="75081"/>
    <x v="2"/>
    <s v="FUR-BO-10003159"/>
    <x v="0"/>
    <x v="0"/>
    <s v="Sauder Camden County Collection Libraries, Planked Cherry Finish"/>
    <x v="3156"/>
    <n v="2"/>
    <n v="0.32"/>
    <n v="-52.890800000000027"/>
  </r>
  <r>
    <n v="4073"/>
    <x v="2010"/>
    <x v="1"/>
    <x v="401"/>
    <d v="2012-12-08T00:00:00"/>
    <s v="Second Class"/>
    <s v="NP-18685"/>
    <s v="Nora Pelletier"/>
    <x v="2"/>
    <s v="United States"/>
    <x v="245"/>
    <x v="14"/>
    <n v="46203"/>
    <x v="2"/>
    <s v="TEC-CO-10002095"/>
    <x v="2"/>
    <x v="16"/>
    <s v="Hewlett Packard 610 Color Digital Copier / Printer"/>
    <x v="3157"/>
    <n v="2"/>
    <n v="0"/>
    <n v="449.99099999999999"/>
  </r>
  <r>
    <n v="4074"/>
    <x v="2011"/>
    <x v="1"/>
    <x v="496"/>
    <d v="2012-09-27T00:00:00"/>
    <s v="First Class"/>
    <s v="SC-20680"/>
    <s v="Steve Carroll"/>
    <x v="2"/>
    <s v="United States"/>
    <x v="387"/>
    <x v="26"/>
    <n v="74012"/>
    <x v="2"/>
    <s v="TEC-PH-10004120"/>
    <x v="2"/>
    <x v="7"/>
    <s v="AT&amp;T 1080 Phone"/>
    <x v="3158"/>
    <n v="6"/>
    <n v="0"/>
    <n v="213.70440000000002"/>
  </r>
  <r>
    <n v="4075"/>
    <x v="2012"/>
    <x v="3"/>
    <x v="940"/>
    <d v="2014-11-21T00:00:00"/>
    <s v="Standard Class"/>
    <s v="DK-12895"/>
    <s v="Dana Kaydos"/>
    <x v="0"/>
    <s v="United States"/>
    <x v="388"/>
    <x v="2"/>
    <n v="33023"/>
    <x v="0"/>
    <s v="FUR-FU-10003553"/>
    <x v="0"/>
    <x v="5"/>
    <s v="Howard Miller 13-1/2&quot; Diameter Rosebrook Wall Clock"/>
    <x v="3159"/>
    <n v="4"/>
    <n v="0.2"/>
    <n v="55.016000000000012"/>
  </r>
  <r>
    <n v="4076"/>
    <x v="2012"/>
    <x v="3"/>
    <x v="940"/>
    <d v="2014-11-21T00:00:00"/>
    <s v="Standard Class"/>
    <s v="DK-12895"/>
    <s v="Dana Kaydos"/>
    <x v="0"/>
    <s v="United States"/>
    <x v="388"/>
    <x v="2"/>
    <n v="33023"/>
    <x v="0"/>
    <s v="FUR-FU-10001488"/>
    <x v="0"/>
    <x v="5"/>
    <s v="Tenex 46&quot; x 60&quot; Computer Anti-Static Chairmat, Rectangular Shaped"/>
    <x v="3160"/>
    <n v="4"/>
    <n v="0.2"/>
    <n v="0"/>
  </r>
  <r>
    <n v="4077"/>
    <x v="2013"/>
    <x v="1"/>
    <x v="546"/>
    <d v="2012-12-21T00:00:00"/>
    <s v="Second Class"/>
    <s v="SM-20950"/>
    <s v="Suzanne McNair"/>
    <x v="1"/>
    <s v="United States"/>
    <x v="155"/>
    <x v="8"/>
    <n v="68104"/>
    <x v="2"/>
    <s v="OFF-BI-10003094"/>
    <x v="1"/>
    <x v="8"/>
    <s v="Self-Adhesive Ring Binder Labels"/>
    <x v="991"/>
    <n v="2"/>
    <n v="0"/>
    <n v="3.3087999999999997"/>
  </r>
  <r>
    <n v="4078"/>
    <x v="2013"/>
    <x v="1"/>
    <x v="546"/>
    <d v="2012-12-21T00:00:00"/>
    <s v="Second Class"/>
    <s v="SM-20950"/>
    <s v="Suzanne McNair"/>
    <x v="1"/>
    <s v="United States"/>
    <x v="155"/>
    <x v="8"/>
    <n v="68104"/>
    <x v="2"/>
    <s v="OFF-FA-10003472"/>
    <x v="1"/>
    <x v="13"/>
    <s v="Bagged Rubber Bands"/>
    <x v="1325"/>
    <n v="4"/>
    <n v="0"/>
    <n v="0.2016"/>
  </r>
  <r>
    <n v="4079"/>
    <x v="2013"/>
    <x v="1"/>
    <x v="546"/>
    <d v="2012-12-21T00:00:00"/>
    <s v="Second Class"/>
    <s v="SM-20950"/>
    <s v="Suzanne McNair"/>
    <x v="1"/>
    <s v="United States"/>
    <x v="155"/>
    <x v="8"/>
    <n v="68104"/>
    <x v="2"/>
    <s v="OFF-PA-10001289"/>
    <x v="1"/>
    <x v="10"/>
    <s v="White Computer Printout Paper by Universal"/>
    <x v="2248"/>
    <n v="3"/>
    <n v="0"/>
    <n v="56.977199999999996"/>
  </r>
  <r>
    <n v="4080"/>
    <x v="2014"/>
    <x v="1"/>
    <x v="379"/>
    <d v="2012-12-24T00:00:00"/>
    <s v="First Class"/>
    <s v="LS-17245"/>
    <s v="Lynn Smith"/>
    <x v="0"/>
    <s v="United States"/>
    <x v="108"/>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x v="241"/>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x v="241"/>
    <x v="21"/>
    <n v="97224"/>
    <x v="1"/>
    <s v="OFF-BI-10004828"/>
    <x v="1"/>
    <x v="8"/>
    <s v="GBC Poly Designer Binding Covers"/>
    <x v="3162"/>
    <n v="1"/>
    <n v="0.7"/>
    <n v="-3.5153999999999996"/>
  </r>
  <r>
    <n v="4083"/>
    <x v="2016"/>
    <x v="3"/>
    <x v="92"/>
    <d v="2014-07-01T00:00:00"/>
    <s v="Standard Class"/>
    <s v="MC-17635"/>
    <s v="Matthew Clasen"/>
    <x v="1"/>
    <s v="United States"/>
    <x v="27"/>
    <x v="10"/>
    <n v="62521"/>
    <x v="2"/>
    <s v="OFF-BI-10004632"/>
    <x v="1"/>
    <x v="8"/>
    <s v="Ibico Hi-Tech Manual Binding System"/>
    <x v="645"/>
    <n v="3"/>
    <n v="0.8"/>
    <n v="-320.23950000000013"/>
  </r>
  <r>
    <n v="4084"/>
    <x v="2016"/>
    <x v="3"/>
    <x v="92"/>
    <d v="2014-07-01T00:00:00"/>
    <s v="Standard Class"/>
    <s v="MC-17635"/>
    <s v="Matthew Clasen"/>
    <x v="1"/>
    <s v="United States"/>
    <x v="27"/>
    <x v="10"/>
    <n v="62521"/>
    <x v="2"/>
    <s v="OFF-PA-10000327"/>
    <x v="1"/>
    <x v="10"/>
    <s v="Xerox 1971"/>
    <x v="1518"/>
    <n v="3"/>
    <n v="0.2"/>
    <n v="3.2099999999999982"/>
  </r>
  <r>
    <n v="4085"/>
    <x v="2017"/>
    <x v="3"/>
    <x v="210"/>
    <d v="2014-09-10T00:00:00"/>
    <s v="First Class"/>
    <s v="Dp-13240"/>
    <s v="Dean percer"/>
    <x v="2"/>
    <s v="United States"/>
    <x v="42"/>
    <x v="16"/>
    <n v="85023"/>
    <x v="1"/>
    <s v="OFF-BI-10003291"/>
    <x v="1"/>
    <x v="8"/>
    <s v="Wilson Jones Leather-Like Binders with DublLock Round Rings"/>
    <x v="3163"/>
    <n v="3"/>
    <n v="0.7"/>
    <n v="-6.0236999999999998"/>
  </r>
  <r>
    <n v="4086"/>
    <x v="2018"/>
    <x v="0"/>
    <x v="578"/>
    <d v="2013-08-07T00:00:00"/>
    <s v="Second Class"/>
    <s v="LC-16930"/>
    <s v="Linda Cazamias"/>
    <x v="1"/>
    <s v="United States"/>
    <x v="301"/>
    <x v="1"/>
    <n v="95823"/>
    <x v="1"/>
    <s v="TEC-PH-10002275"/>
    <x v="2"/>
    <x v="7"/>
    <s v="Mitel 5320 IP Phone VoIP phone"/>
    <x v="3164"/>
    <n v="2"/>
    <n v="0.2"/>
    <n v="30.238400000000013"/>
  </r>
  <r>
    <n v="4087"/>
    <x v="2018"/>
    <x v="0"/>
    <x v="578"/>
    <d v="2013-08-07T00:00:00"/>
    <s v="Second Class"/>
    <s v="LC-16930"/>
    <s v="Linda Cazamias"/>
    <x v="1"/>
    <s v="United States"/>
    <x v="301"/>
    <x v="1"/>
    <n v="95823"/>
    <x v="1"/>
    <s v="OFF-BI-10003291"/>
    <x v="1"/>
    <x v="8"/>
    <s v="Wilson Jones Leather-Like Binders with DublLock Round Rings"/>
    <x v="3165"/>
    <n v="3"/>
    <n v="0.2"/>
    <n v="7.0712999999999981"/>
  </r>
  <r>
    <n v="4088"/>
    <x v="2018"/>
    <x v="0"/>
    <x v="578"/>
    <d v="2013-08-07T00:00:00"/>
    <s v="Second Class"/>
    <s v="LC-16930"/>
    <s v="Linda Cazamias"/>
    <x v="1"/>
    <s v="United States"/>
    <x v="301"/>
    <x v="1"/>
    <n v="95823"/>
    <x v="1"/>
    <s v="OFF-BI-10000343"/>
    <x v="1"/>
    <x v="8"/>
    <s v="Pressboard Covers with Storage Hooks, 9 1/2&quot; x 11&quot;, Light Blue"/>
    <x v="696"/>
    <n v="3"/>
    <n v="0.2"/>
    <n v="3.9770999999999996"/>
  </r>
  <r>
    <n v="4089"/>
    <x v="2019"/>
    <x v="2"/>
    <x v="710"/>
    <d v="2011-08-26T00:00:00"/>
    <s v="Standard Class"/>
    <s v="LH-16900"/>
    <s v="Lena Hernandez"/>
    <x v="0"/>
    <s v="United States"/>
    <x v="186"/>
    <x v="36"/>
    <n v="72401"/>
    <x v="0"/>
    <s v="FUR-BO-10000711"/>
    <x v="0"/>
    <x v="0"/>
    <s v="Hon Metal Bookcases, Gray"/>
    <x v="3166"/>
    <n v="9"/>
    <n v="0"/>
    <n v="172.48140000000001"/>
  </r>
  <r>
    <n v="4090"/>
    <x v="2020"/>
    <x v="0"/>
    <x v="178"/>
    <d v="2013-04-06T00:00:00"/>
    <s v="Standard Class"/>
    <s v="TB-21175"/>
    <s v="Thomas Boland"/>
    <x v="1"/>
    <s v="United States"/>
    <x v="20"/>
    <x v="15"/>
    <n v="10035"/>
    <x v="3"/>
    <s v="OFF-LA-10001297"/>
    <x v="1"/>
    <x v="2"/>
    <s v="Avery 473"/>
    <x v="346"/>
    <n v="2"/>
    <n v="0"/>
    <n v="9.9359999999999999"/>
  </r>
  <r>
    <n v="4091"/>
    <x v="2020"/>
    <x v="0"/>
    <x v="178"/>
    <d v="2013-04-06T00:00:00"/>
    <s v="Standard Class"/>
    <s v="TB-21175"/>
    <s v="Thomas Boland"/>
    <x v="1"/>
    <s v="United States"/>
    <x v="20"/>
    <x v="15"/>
    <n v="10035"/>
    <x v="3"/>
    <s v="OFF-SU-10001574"/>
    <x v="1"/>
    <x v="14"/>
    <s v="Acme Value Line Scissors"/>
    <x v="1031"/>
    <n v="3"/>
    <n v="0"/>
    <n v="3.2849999999999993"/>
  </r>
  <r>
    <n v="4092"/>
    <x v="2020"/>
    <x v="0"/>
    <x v="178"/>
    <d v="2013-04-06T00:00:00"/>
    <s v="Standard Class"/>
    <s v="TB-21175"/>
    <s v="Thomas Boland"/>
    <x v="1"/>
    <s v="United States"/>
    <x v="20"/>
    <x v="15"/>
    <n v="10035"/>
    <x v="3"/>
    <s v="OFF-BI-10003305"/>
    <x v="1"/>
    <x v="8"/>
    <s v="Avery Hanging File Binders"/>
    <x v="646"/>
    <n v="3"/>
    <n v="0.2"/>
    <n v="4.6643999999999988"/>
  </r>
  <r>
    <n v="4093"/>
    <x v="2021"/>
    <x v="3"/>
    <x v="941"/>
    <d v="2014-05-19T00:00:00"/>
    <s v="First Class"/>
    <s v="JM-15865"/>
    <s v="John Murray"/>
    <x v="0"/>
    <s v="United States"/>
    <x v="59"/>
    <x v="24"/>
    <n v="44312"/>
    <x v="3"/>
    <s v="OFF-ST-10002574"/>
    <x v="1"/>
    <x v="4"/>
    <s v="SAFCO Commercial Wire Shelving, Black"/>
    <x v="3167"/>
    <n v="2"/>
    <n v="0.2"/>
    <n v="-55.256"/>
  </r>
  <r>
    <n v="4094"/>
    <x v="2022"/>
    <x v="1"/>
    <x v="252"/>
    <d v="2012-08-28T00:00:00"/>
    <s v="Standard Class"/>
    <s v="KW-16435"/>
    <s v="Katrina Willman"/>
    <x v="0"/>
    <s v="United States"/>
    <x v="159"/>
    <x v="0"/>
    <n v="41042"/>
    <x v="0"/>
    <s v="TEC-MA-10000864"/>
    <x v="2"/>
    <x v="15"/>
    <s v="Cisco 9971 IP Video Phone Charcoal"/>
    <x v="3168"/>
    <n v="7"/>
    <n v="0"/>
    <n v="1416.7999999999997"/>
  </r>
  <r>
    <n v="4095"/>
    <x v="2022"/>
    <x v="1"/>
    <x v="252"/>
    <d v="2012-08-28T00:00:00"/>
    <s v="Standard Class"/>
    <s v="KW-16435"/>
    <s v="Katrina Willman"/>
    <x v="0"/>
    <s v="United States"/>
    <x v="159"/>
    <x v="0"/>
    <n v="41042"/>
    <x v="0"/>
    <s v="TEC-AC-10003289"/>
    <x v="2"/>
    <x v="11"/>
    <s v="Anker Ultra-Slim Mini Bluetooth 3.0 Wireless Keyboard"/>
    <x v="1105"/>
    <n v="4"/>
    <n v="0"/>
    <n v="18.390799999999999"/>
  </r>
  <r>
    <n v="4096"/>
    <x v="2022"/>
    <x v="1"/>
    <x v="252"/>
    <d v="2012-08-28T00:00:00"/>
    <s v="Standard Class"/>
    <s v="KW-16435"/>
    <s v="Katrina Willman"/>
    <x v="0"/>
    <s v="United States"/>
    <x v="159"/>
    <x v="0"/>
    <n v="41042"/>
    <x v="0"/>
    <s v="TEC-PH-10001619"/>
    <x v="2"/>
    <x v="7"/>
    <s v="LG G3"/>
    <x v="2173"/>
    <n v="3"/>
    <n v="0"/>
    <n v="170.51129999999998"/>
  </r>
  <r>
    <n v="4097"/>
    <x v="2023"/>
    <x v="2"/>
    <x v="865"/>
    <d v="2011-09-28T00:00:00"/>
    <s v="Standard Class"/>
    <s v="SC-20095"/>
    <s v="Sanjit Chand"/>
    <x v="0"/>
    <s v="United States"/>
    <x v="31"/>
    <x v="11"/>
    <n v="55407"/>
    <x v="2"/>
    <s v="OFF-PA-10004888"/>
    <x v="1"/>
    <x v="10"/>
    <s v="Xerox 217"/>
    <x v="56"/>
    <n v="5"/>
    <n v="0"/>
    <n v="15.552000000000001"/>
  </r>
  <r>
    <n v="4098"/>
    <x v="2023"/>
    <x v="2"/>
    <x v="865"/>
    <d v="2011-09-28T00:00:00"/>
    <s v="Standard Class"/>
    <s v="SC-20095"/>
    <s v="Sanjit Chand"/>
    <x v="0"/>
    <s v="United States"/>
    <x v="31"/>
    <x v="11"/>
    <n v="55407"/>
    <x v="2"/>
    <s v="OFF-ST-10000736"/>
    <x v="1"/>
    <x v="4"/>
    <s v="Carina Double Wide Media Storage Towers in Natural &amp; Black"/>
    <x v="3169"/>
    <n v="5"/>
    <n v="0"/>
    <n v="16.195999999999984"/>
  </r>
  <r>
    <n v="4099"/>
    <x v="2023"/>
    <x v="2"/>
    <x v="865"/>
    <d v="2011-09-28T00:00:00"/>
    <s v="Standard Class"/>
    <s v="SC-20095"/>
    <s v="Sanjit Chand"/>
    <x v="0"/>
    <s v="United States"/>
    <x v="31"/>
    <x v="11"/>
    <n v="55407"/>
    <x v="2"/>
    <s v="OFF-BI-10001120"/>
    <x v="1"/>
    <x v="8"/>
    <s v="Ibico EPK-21 Electric Binding System"/>
    <x v="3170"/>
    <n v="5"/>
    <n v="0"/>
    <n v="4630.4755000000005"/>
  </r>
  <r>
    <n v="4100"/>
    <x v="2023"/>
    <x v="2"/>
    <x v="865"/>
    <d v="2011-09-28T00:00:00"/>
    <s v="Standard Class"/>
    <s v="SC-20095"/>
    <s v="Sanjit Chand"/>
    <x v="0"/>
    <s v="United States"/>
    <x v="31"/>
    <x v="11"/>
    <n v="55407"/>
    <x v="2"/>
    <s v="OFF-BI-10000301"/>
    <x v="1"/>
    <x v="8"/>
    <s v="GBC Instant Report Kit"/>
    <x v="3171"/>
    <n v="2"/>
    <n v="0"/>
    <n v="6.47"/>
  </r>
  <r>
    <n v="4101"/>
    <x v="2024"/>
    <x v="3"/>
    <x v="249"/>
    <d v="2014-06-24T00:00:00"/>
    <s v="Standard Class"/>
    <s v="ZC-21910"/>
    <s v="Zuschuss Carroll"/>
    <x v="0"/>
    <s v="United States"/>
    <x v="12"/>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x v="12"/>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x v="12"/>
    <x v="5"/>
    <n v="77095"/>
    <x v="2"/>
    <s v="OFF-PA-10000740"/>
    <x v="1"/>
    <x v="10"/>
    <s v="Xerox 1982"/>
    <x v="3174"/>
    <n v="8"/>
    <n v="0.2"/>
    <n v="47.50719999999999"/>
  </r>
  <r>
    <n v="4104"/>
    <x v="2025"/>
    <x v="3"/>
    <x v="202"/>
    <d v="2014-12-22T00:00:00"/>
    <s v="Same Day"/>
    <s v="RB-19465"/>
    <s v="Rick Bensley"/>
    <x v="2"/>
    <s v="United States"/>
    <x v="9"/>
    <x v="8"/>
    <n v="68025"/>
    <x v="2"/>
    <s v="FUR-FU-10001940"/>
    <x v="0"/>
    <x v="5"/>
    <s v="Staples"/>
    <x v="204"/>
    <n v="2"/>
    <n v="0"/>
    <n v="7.0048000000000012"/>
  </r>
  <r>
    <n v="4105"/>
    <x v="2026"/>
    <x v="3"/>
    <x v="783"/>
    <d v="2014-08-14T00:00:00"/>
    <s v="Standard Class"/>
    <s v="JK-15370"/>
    <s v="Jay Kimmel"/>
    <x v="0"/>
    <s v="United States"/>
    <x v="70"/>
    <x v="1"/>
    <n v="92105"/>
    <x v="1"/>
    <s v="TEC-PH-10000439"/>
    <x v="2"/>
    <x v="7"/>
    <s v="GE DSL Phone Line Filter"/>
    <x v="3175"/>
    <n v="5"/>
    <n v="0.2"/>
    <n v="17.995499999999979"/>
  </r>
  <r>
    <n v="4106"/>
    <x v="2026"/>
    <x v="3"/>
    <x v="783"/>
    <d v="2014-08-14T00:00:00"/>
    <s v="Standard Class"/>
    <s v="JK-15370"/>
    <s v="Jay Kimmel"/>
    <x v="0"/>
    <s v="United States"/>
    <x v="70"/>
    <x v="1"/>
    <n v="92105"/>
    <x v="1"/>
    <s v="OFF-BI-10000404"/>
    <x v="1"/>
    <x v="8"/>
    <s v="Avery Printable Repositionable Plastic Tabs"/>
    <x v="1288"/>
    <n v="2"/>
    <n v="0.2"/>
    <n v="4.6440000000000001"/>
  </r>
  <r>
    <n v="4107"/>
    <x v="2027"/>
    <x v="0"/>
    <x v="250"/>
    <d v="2013-08-27T00:00:00"/>
    <s v="Standard Class"/>
    <s v="DD-13570"/>
    <s v="Dorothy Dickinson"/>
    <x v="0"/>
    <s v="United States"/>
    <x v="12"/>
    <x v="5"/>
    <n v="77041"/>
    <x v="2"/>
    <s v="OFF-BI-10003676"/>
    <x v="1"/>
    <x v="8"/>
    <s v="GBC Standard Recycled Report Covers, Clear Plastic Sheets"/>
    <x v="3176"/>
    <n v="2"/>
    <n v="0.8"/>
    <n v="-6.8992000000000022"/>
  </r>
  <r>
    <n v="4108"/>
    <x v="2028"/>
    <x v="1"/>
    <x v="67"/>
    <d v="2012-09-07T00:00:00"/>
    <s v="Same Day"/>
    <s v="MC-17275"/>
    <s v="Marc Crier"/>
    <x v="0"/>
    <s v="United States"/>
    <x v="20"/>
    <x v="15"/>
    <n v="10011"/>
    <x v="3"/>
    <s v="OFF-ST-10002486"/>
    <x v="1"/>
    <x v="4"/>
    <s v="Eldon Shelf Savers Cubes and Bins"/>
    <x v="544"/>
    <n v="2"/>
    <n v="0"/>
    <n v="0.27919999999999945"/>
  </r>
  <r>
    <n v="4109"/>
    <x v="2028"/>
    <x v="1"/>
    <x v="67"/>
    <d v="2012-09-07T00:00:00"/>
    <s v="Same Day"/>
    <s v="MC-17275"/>
    <s v="Marc Crier"/>
    <x v="0"/>
    <s v="United States"/>
    <x v="20"/>
    <x v="15"/>
    <n v="10011"/>
    <x v="3"/>
    <s v="FUR-TA-10003837"/>
    <x v="0"/>
    <x v="3"/>
    <s v="Anderson Hickey Conga Table Tops &amp; Accessories"/>
    <x v="3177"/>
    <n v="3"/>
    <n v="0.4"/>
    <n v="-14.163900000000005"/>
  </r>
  <r>
    <n v="4110"/>
    <x v="2029"/>
    <x v="1"/>
    <x v="707"/>
    <d v="2013-01-01T00:00:00"/>
    <s v="Standard Class"/>
    <s v="DL-13495"/>
    <s v="Dionis Lloyd"/>
    <x v="1"/>
    <s v="United States"/>
    <x v="66"/>
    <x v="12"/>
    <n v="48227"/>
    <x v="2"/>
    <s v="TEC-PH-10002923"/>
    <x v="2"/>
    <x v="7"/>
    <s v="Logitech B530 USB Headset - headset - Full size, Binaural"/>
    <x v="2270"/>
    <n v="2"/>
    <n v="0"/>
    <n v="19.974600000000002"/>
  </r>
  <r>
    <n v="4111"/>
    <x v="2029"/>
    <x v="1"/>
    <x v="707"/>
    <d v="2013-01-01T00:00:00"/>
    <s v="Standard Class"/>
    <s v="DL-13495"/>
    <s v="Dionis Lloyd"/>
    <x v="1"/>
    <s v="United States"/>
    <x v="66"/>
    <x v="12"/>
    <n v="48227"/>
    <x v="2"/>
    <s v="FUR-BO-10004360"/>
    <x v="0"/>
    <x v="0"/>
    <s v="Rush Hierlooms Collection Rich Wood Bookcases"/>
    <x v="3178"/>
    <n v="1"/>
    <n v="0"/>
    <n v="20.927400000000006"/>
  </r>
  <r>
    <n v="4112"/>
    <x v="2029"/>
    <x v="1"/>
    <x v="707"/>
    <d v="2013-01-01T00:00:00"/>
    <s v="Standard Class"/>
    <s v="DL-13495"/>
    <s v="Dionis Lloyd"/>
    <x v="1"/>
    <s v="United States"/>
    <x v="66"/>
    <x v="12"/>
    <n v="48227"/>
    <x v="2"/>
    <s v="OFF-PA-10002160"/>
    <x v="1"/>
    <x v="10"/>
    <s v="Xerox 1978"/>
    <x v="1714"/>
    <n v="3"/>
    <n v="0"/>
    <n v="8.4966000000000008"/>
  </r>
  <r>
    <n v="4113"/>
    <x v="2029"/>
    <x v="1"/>
    <x v="707"/>
    <d v="2013-01-01T00:00:00"/>
    <s v="Standard Class"/>
    <s v="DL-13495"/>
    <s v="Dionis Lloyd"/>
    <x v="1"/>
    <s v="United States"/>
    <x v="66"/>
    <x v="12"/>
    <n v="48227"/>
    <x v="2"/>
    <s v="OFF-AR-10002375"/>
    <x v="1"/>
    <x v="6"/>
    <s v="Newell 351"/>
    <x v="175"/>
    <n v="1"/>
    <n v="0"/>
    <n v="0.9511999999999996"/>
  </r>
  <r>
    <n v="4114"/>
    <x v="2030"/>
    <x v="1"/>
    <x v="942"/>
    <d v="2012-05-07T00:00:00"/>
    <s v="Standard Class"/>
    <s v="NC-18625"/>
    <s v="Noah Childs"/>
    <x v="1"/>
    <s v="United States"/>
    <x v="12"/>
    <x v="5"/>
    <n v="77095"/>
    <x v="2"/>
    <s v="OFF-LA-10000443"/>
    <x v="1"/>
    <x v="2"/>
    <s v="Avery 501"/>
    <x v="3179"/>
    <n v="3"/>
    <n v="0.2"/>
    <n v="2.9888999999999997"/>
  </r>
  <r>
    <n v="4115"/>
    <x v="2030"/>
    <x v="1"/>
    <x v="942"/>
    <d v="2012-05-07T00:00:00"/>
    <s v="Standard Class"/>
    <s v="NC-18625"/>
    <s v="Noah Childs"/>
    <x v="1"/>
    <s v="United States"/>
    <x v="12"/>
    <x v="5"/>
    <n v="77095"/>
    <x v="2"/>
    <s v="TEC-PH-10001750"/>
    <x v="2"/>
    <x v="7"/>
    <s v="Samsung Rugby III"/>
    <x v="3180"/>
    <n v="3"/>
    <n v="0.2"/>
    <n v="13.857900000000008"/>
  </r>
  <r>
    <n v="4116"/>
    <x v="2031"/>
    <x v="0"/>
    <x v="390"/>
    <d v="2013-11-28T00:00:00"/>
    <s v="First Class"/>
    <s v="AC-10450"/>
    <s v="Amy Cox"/>
    <x v="0"/>
    <s v="United States"/>
    <x v="4"/>
    <x v="4"/>
    <n v="98105"/>
    <x v="1"/>
    <s v="OFF-BI-10004632"/>
    <x v="1"/>
    <x v="8"/>
    <s v="Ibico Hi-Tech Manual Binding System"/>
    <x v="3181"/>
    <n v="5"/>
    <n v="0.2"/>
    <n v="381.23749999999995"/>
  </r>
  <r>
    <n v="4117"/>
    <x v="2032"/>
    <x v="1"/>
    <x v="27"/>
    <d v="2012-11-29T00:00:00"/>
    <s v="Standard Class"/>
    <s v="TS-21340"/>
    <s v="Toby Swindell"/>
    <x v="0"/>
    <s v="United States"/>
    <x v="1"/>
    <x v="1"/>
    <n v="90036"/>
    <x v="1"/>
    <s v="OFF-BI-10002813"/>
    <x v="1"/>
    <x v="8"/>
    <s v="Avery Reinforcements for Hole-Punch Pages"/>
    <x v="1443"/>
    <n v="2"/>
    <n v="0.2"/>
    <n v="0.99"/>
  </r>
  <r>
    <n v="4118"/>
    <x v="2032"/>
    <x v="1"/>
    <x v="27"/>
    <d v="2012-11-29T00:00:00"/>
    <s v="Standard Class"/>
    <s v="TS-21340"/>
    <s v="Toby Swindell"/>
    <x v="0"/>
    <s v="United States"/>
    <x v="1"/>
    <x v="1"/>
    <n v="90036"/>
    <x v="1"/>
    <s v="OFF-PA-10002005"/>
    <x v="1"/>
    <x v="10"/>
    <s v="Xerox 225"/>
    <x v="541"/>
    <n v="3"/>
    <n v="0"/>
    <n v="9.3312000000000008"/>
  </r>
  <r>
    <n v="4119"/>
    <x v="2032"/>
    <x v="1"/>
    <x v="27"/>
    <d v="2012-11-29T00:00:00"/>
    <s v="Standard Class"/>
    <s v="TS-21340"/>
    <s v="Toby Swindell"/>
    <x v="0"/>
    <s v="United States"/>
    <x v="1"/>
    <x v="1"/>
    <n v="90036"/>
    <x v="1"/>
    <s v="OFF-ST-10000060"/>
    <x v="1"/>
    <x v="4"/>
    <s v="Fellowes Bankers Box Staxonsteel Drawer File/Stacking System"/>
    <x v="3182"/>
    <n v="7"/>
    <n v="0"/>
    <n v="54.583200000000019"/>
  </r>
  <r>
    <n v="4120"/>
    <x v="2032"/>
    <x v="1"/>
    <x v="27"/>
    <d v="2012-11-29T00:00:00"/>
    <s v="Standard Class"/>
    <s v="TS-21340"/>
    <s v="Toby Swindell"/>
    <x v="0"/>
    <s v="United States"/>
    <x v="1"/>
    <x v="1"/>
    <n v="90036"/>
    <x v="1"/>
    <s v="OFF-BI-10002706"/>
    <x v="1"/>
    <x v="8"/>
    <s v="Avery Premier Heavy-Duty Binder with Round Locking Rings"/>
    <x v="3183"/>
    <n v="8"/>
    <n v="0.2"/>
    <n v="29.702399999999997"/>
  </r>
  <r>
    <n v="4121"/>
    <x v="2033"/>
    <x v="3"/>
    <x v="507"/>
    <d v="2014-09-11T00:00:00"/>
    <s v="Standard Class"/>
    <s v="MM-17920"/>
    <s v="Michael Moore"/>
    <x v="0"/>
    <s v="United States"/>
    <x v="10"/>
    <x v="9"/>
    <n v="19120"/>
    <x v="3"/>
    <s v="TEC-AC-10000199"/>
    <x v="2"/>
    <x v="11"/>
    <s v="Kingston Digital DataTraveler 8GB USB 2.0"/>
    <x v="3184"/>
    <n v="4"/>
    <n v="0.2"/>
    <n v="-1.4279999999999999"/>
  </r>
  <r>
    <n v="4122"/>
    <x v="2034"/>
    <x v="3"/>
    <x v="943"/>
    <d v="2014-05-13T00:00:00"/>
    <s v="Same Day"/>
    <s v="LP-17080"/>
    <s v="Liz Pelletier"/>
    <x v="0"/>
    <s v="United States"/>
    <x v="4"/>
    <x v="4"/>
    <n v="98103"/>
    <x v="1"/>
    <s v="OFF-PA-10002870"/>
    <x v="1"/>
    <x v="10"/>
    <s v="Ampad Phone Message Book, Recycled, 400 Message Capacity, 5 ¾” x 11”"/>
    <x v="782"/>
    <n v="6"/>
    <n v="0"/>
    <n v="16.847999999999999"/>
  </r>
  <r>
    <n v="4123"/>
    <x v="2034"/>
    <x v="3"/>
    <x v="943"/>
    <d v="2014-05-13T00:00:00"/>
    <s v="Same Day"/>
    <s v="LP-17080"/>
    <s v="Liz Pelletier"/>
    <x v="0"/>
    <s v="United States"/>
    <x v="4"/>
    <x v="4"/>
    <n v="98103"/>
    <x v="1"/>
    <s v="OFF-LA-10004545"/>
    <x v="1"/>
    <x v="2"/>
    <s v="Avery 50"/>
    <x v="3185"/>
    <n v="3"/>
    <n v="0"/>
    <n v="17.667299999999997"/>
  </r>
  <r>
    <n v="4124"/>
    <x v="2034"/>
    <x v="3"/>
    <x v="943"/>
    <d v="2014-05-13T00:00:00"/>
    <s v="Same Day"/>
    <s v="LP-17080"/>
    <s v="Liz Pelletier"/>
    <x v="0"/>
    <s v="United States"/>
    <x v="4"/>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x v="232"/>
    <x v="15"/>
    <n v="13601"/>
    <x v="3"/>
    <s v="OFF-AP-10004249"/>
    <x v="1"/>
    <x v="9"/>
    <s v="Staples"/>
    <x v="385"/>
    <n v="3"/>
    <n v="0"/>
    <n v="9.6956999999999987"/>
  </r>
  <r>
    <n v="4126"/>
    <x v="2036"/>
    <x v="3"/>
    <x v="944"/>
    <d v="2014-08-01T00:00:00"/>
    <s v="Second Class"/>
    <s v="MG-18145"/>
    <s v="Mike Gockenbach"/>
    <x v="0"/>
    <s v="United States"/>
    <x v="108"/>
    <x v="2"/>
    <n v="32216"/>
    <x v="0"/>
    <s v="FUR-FU-10001602"/>
    <x v="0"/>
    <x v="5"/>
    <s v="Eldon Delta Triangular Chair Mat, 52&quot; x 58&quot;, Clear"/>
    <x v="3187"/>
    <n v="3"/>
    <n v="0.2"/>
    <n v="-2.2758000000000109"/>
  </r>
  <r>
    <n v="4127"/>
    <x v="2037"/>
    <x v="3"/>
    <x v="636"/>
    <d v="2014-05-10T00:00:00"/>
    <s v="First Class"/>
    <s v="GZ-14470"/>
    <s v="Gary Zandusky"/>
    <x v="0"/>
    <s v="United States"/>
    <x v="81"/>
    <x v="17"/>
    <n v="22204"/>
    <x v="0"/>
    <s v="OFF-AR-10003179"/>
    <x v="1"/>
    <x v="6"/>
    <s v="Dixon Ticonderoga Core-Lock Colored Pencils"/>
    <x v="3188"/>
    <n v="6"/>
    <n v="0"/>
    <n v="18.037799999999997"/>
  </r>
  <r>
    <n v="4128"/>
    <x v="2038"/>
    <x v="2"/>
    <x v="111"/>
    <d v="2011-09-24T00:00:00"/>
    <s v="Standard Class"/>
    <s v="JL-15835"/>
    <s v="John Lee"/>
    <x v="0"/>
    <s v="United States"/>
    <x v="35"/>
    <x v="3"/>
    <n v="28205"/>
    <x v="0"/>
    <s v="OFF-ST-10003722"/>
    <x v="1"/>
    <x v="4"/>
    <s v="Project Tote Personal File"/>
    <x v="3189"/>
    <n v="6"/>
    <n v="0.2"/>
    <n v="7.5761999999999894"/>
  </r>
  <r>
    <n v="4129"/>
    <x v="2038"/>
    <x v="2"/>
    <x v="111"/>
    <d v="2011-09-24T00:00:00"/>
    <s v="Standard Class"/>
    <s v="JL-15835"/>
    <s v="John Lee"/>
    <x v="0"/>
    <s v="United States"/>
    <x v="35"/>
    <x v="3"/>
    <n v="28205"/>
    <x v="0"/>
    <s v="TEC-MA-10001127"/>
    <x v="2"/>
    <x v="15"/>
    <s v="HP Designjet T520 Inkjet Large Format Printer - 24&quot; Color"/>
    <x v="3190"/>
    <n v="3"/>
    <n v="0.5"/>
    <n v="-944.99460000000045"/>
  </r>
  <r>
    <n v="4130"/>
    <x v="2039"/>
    <x v="1"/>
    <x v="368"/>
    <d v="2012-04-04T00:00:00"/>
    <s v="Standard Class"/>
    <s v="DO-13435"/>
    <s v="Denny Ordway"/>
    <x v="0"/>
    <s v="United States"/>
    <x v="4"/>
    <x v="4"/>
    <n v="98103"/>
    <x v="1"/>
    <s v="OFF-AP-10001947"/>
    <x v="1"/>
    <x v="9"/>
    <s v="Acco 6 Outlet Guardian Premium Plus Surge Suppressor"/>
    <x v="3191"/>
    <n v="4"/>
    <n v="0"/>
    <n v="21.251199999999997"/>
  </r>
  <r>
    <n v="4131"/>
    <x v="2040"/>
    <x v="2"/>
    <x v="728"/>
    <d v="2011-11-25T00:00:00"/>
    <s v="Standard Class"/>
    <s v="AB-10600"/>
    <s v="Ann Blume"/>
    <x v="1"/>
    <s v="United States"/>
    <x v="22"/>
    <x v="10"/>
    <n v="60623"/>
    <x v="2"/>
    <s v="OFF-BI-10001107"/>
    <x v="1"/>
    <x v="8"/>
    <s v="GBC White Gloss Covers, Plain Front"/>
    <x v="3192"/>
    <n v="5"/>
    <n v="0.8"/>
    <n v="-23.89200000000001"/>
  </r>
  <r>
    <n v="4132"/>
    <x v="2041"/>
    <x v="1"/>
    <x v="740"/>
    <d v="2012-07-09T00:00:00"/>
    <s v="Standard Class"/>
    <s v="KB-16315"/>
    <s v="Karl Braun"/>
    <x v="0"/>
    <s v="United States"/>
    <x v="389"/>
    <x v="2"/>
    <n v="33021"/>
    <x v="0"/>
    <s v="OFF-PA-10000349"/>
    <x v="1"/>
    <x v="10"/>
    <s v="Staples"/>
    <x v="1655"/>
    <n v="3"/>
    <n v="0.2"/>
    <n v="4.0338000000000003"/>
  </r>
  <r>
    <n v="4133"/>
    <x v="2041"/>
    <x v="1"/>
    <x v="740"/>
    <d v="2012-07-09T00:00:00"/>
    <s v="Standard Class"/>
    <s v="KB-16315"/>
    <s v="Karl Braun"/>
    <x v="0"/>
    <s v="United States"/>
    <x v="389"/>
    <x v="2"/>
    <n v="33021"/>
    <x v="0"/>
    <s v="OFF-PA-10003349"/>
    <x v="1"/>
    <x v="10"/>
    <s v="Xerox 1957"/>
    <x v="12"/>
    <n v="3"/>
    <n v="0.2"/>
    <n v="5.6375999999999999"/>
  </r>
  <r>
    <n v="4134"/>
    <x v="2042"/>
    <x v="2"/>
    <x v="78"/>
    <d v="2011-09-13T00:00:00"/>
    <s v="Standard Class"/>
    <s v="TT-21070"/>
    <s v="Ted Trevino"/>
    <x v="0"/>
    <s v="United States"/>
    <x v="269"/>
    <x v="17"/>
    <n v="23320"/>
    <x v="0"/>
    <s v="OFF-FA-10002280"/>
    <x v="1"/>
    <x v="13"/>
    <s v="Advantus Plastic Paper Clips"/>
    <x v="47"/>
    <n v="9"/>
    <n v="0"/>
    <n v="21.599999999999998"/>
  </r>
  <r>
    <n v="4135"/>
    <x v="2042"/>
    <x v="2"/>
    <x v="78"/>
    <d v="2011-09-13T00:00:00"/>
    <s v="Standard Class"/>
    <s v="TT-21070"/>
    <s v="Ted Trevino"/>
    <x v="0"/>
    <s v="United States"/>
    <x v="269"/>
    <x v="17"/>
    <n v="23320"/>
    <x v="0"/>
    <s v="TEC-MA-10000029"/>
    <x v="2"/>
    <x v="15"/>
    <s v="Epson WorkForce WF-2530 All-in-One Printer, Copier Scanner"/>
    <x v="2779"/>
    <n v="3"/>
    <n v="0"/>
    <n v="90.287100000000009"/>
  </r>
  <r>
    <n v="4136"/>
    <x v="2043"/>
    <x v="3"/>
    <x v="280"/>
    <d v="2014-10-09T00:00:00"/>
    <s v="Standard Class"/>
    <s v="PV-18985"/>
    <s v="Paul Van Hugh"/>
    <x v="2"/>
    <s v="United States"/>
    <x v="1"/>
    <x v="1"/>
    <n v="90036"/>
    <x v="1"/>
    <s v="OFF-BI-10002854"/>
    <x v="1"/>
    <x v="8"/>
    <s v="Performers Binder/Pad Holder, Black"/>
    <x v="3193"/>
    <n v="5"/>
    <n v="0.2"/>
    <n v="42.045000000000002"/>
  </r>
  <r>
    <n v="4137"/>
    <x v="2043"/>
    <x v="3"/>
    <x v="280"/>
    <d v="2014-10-09T00:00:00"/>
    <s v="Standard Class"/>
    <s v="PV-18985"/>
    <s v="Paul Van Hugh"/>
    <x v="2"/>
    <s v="United States"/>
    <x v="1"/>
    <x v="1"/>
    <n v="90036"/>
    <x v="1"/>
    <s v="OFF-ST-10003716"/>
    <x v="1"/>
    <x v="4"/>
    <s v="Tennsco Double-Tier Lockers"/>
    <x v="3194"/>
    <n v="7"/>
    <n v="0"/>
    <n v="204.76820000000001"/>
  </r>
  <r>
    <n v="4138"/>
    <x v="2044"/>
    <x v="3"/>
    <x v="123"/>
    <d v="2014-11-24T00:00:00"/>
    <s v="Standard Class"/>
    <s v="DD-13570"/>
    <s v="Dorothy Dickinson"/>
    <x v="0"/>
    <s v="United States"/>
    <x v="166"/>
    <x v="17"/>
    <n v="22304"/>
    <x v="0"/>
    <s v="OFF-FA-10000624"/>
    <x v="1"/>
    <x v="13"/>
    <s v="OIC Binder Clips"/>
    <x v="3195"/>
    <n v="7"/>
    <n v="0"/>
    <n v="12.530000000000001"/>
  </r>
  <r>
    <n v="4139"/>
    <x v="2045"/>
    <x v="0"/>
    <x v="945"/>
    <d v="2014-01-02T00:00:00"/>
    <s v="First Class"/>
    <s v="KD-16495"/>
    <s v="Keith Dawkins"/>
    <x v="1"/>
    <s v="United States"/>
    <x v="390"/>
    <x v="5"/>
    <n v="77536"/>
    <x v="2"/>
    <s v="OFF-BI-10004654"/>
    <x v="1"/>
    <x v="8"/>
    <s v="Avery Binding System Hidden Tab Executive Style Index Sets"/>
    <x v="3196"/>
    <n v="6"/>
    <n v="0.8"/>
    <n v="-10.385999999999999"/>
  </r>
  <r>
    <n v="4140"/>
    <x v="2046"/>
    <x v="3"/>
    <x v="96"/>
    <d v="2014-12-05T00:00:00"/>
    <s v="First Class"/>
    <s v="RA-19285"/>
    <s v="Ralph Arnett"/>
    <x v="0"/>
    <s v="United States"/>
    <x v="10"/>
    <x v="9"/>
    <n v="19120"/>
    <x v="3"/>
    <s v="OFF-ST-10001228"/>
    <x v="1"/>
    <x v="4"/>
    <s v="Personal File Boxes with Fold-Down Carry Handle"/>
    <x v="3197"/>
    <n v="3"/>
    <n v="0.2"/>
    <n v="2.336999999999998"/>
  </r>
  <r>
    <n v="4141"/>
    <x v="2046"/>
    <x v="3"/>
    <x v="96"/>
    <d v="2014-12-05T00:00:00"/>
    <s v="First Class"/>
    <s v="RA-19285"/>
    <s v="Ralph Arnett"/>
    <x v="0"/>
    <s v="United States"/>
    <x v="10"/>
    <x v="9"/>
    <n v="19120"/>
    <x v="3"/>
    <s v="FUR-FU-10003798"/>
    <x v="0"/>
    <x v="5"/>
    <s v="Ultra Door Kickplate, 8&quot;H x 34&quot;W"/>
    <x v="3097"/>
    <n v="5"/>
    <n v="0.2"/>
    <n v="13.845999999999997"/>
  </r>
  <r>
    <n v="4142"/>
    <x v="2047"/>
    <x v="0"/>
    <x v="900"/>
    <d v="2013-06-18T00:00:00"/>
    <s v="Standard Class"/>
    <s v="SS-20590"/>
    <s v="Sonia Sunley"/>
    <x v="0"/>
    <s v="United States"/>
    <x v="391"/>
    <x v="41"/>
    <n v="67212"/>
    <x v="2"/>
    <s v="OFF-LA-10003148"/>
    <x v="1"/>
    <x v="2"/>
    <s v="Avery 51"/>
    <x v="1381"/>
    <n v="3"/>
    <n v="0"/>
    <n v="8.6939999999999991"/>
  </r>
  <r>
    <n v="4143"/>
    <x v="2048"/>
    <x v="2"/>
    <x v="946"/>
    <d v="2011-05-23T00:00:00"/>
    <s v="Standard Class"/>
    <s v="JH-15820"/>
    <s v="John Huston"/>
    <x v="0"/>
    <s v="United States"/>
    <x v="297"/>
    <x v="12"/>
    <n v="48640"/>
    <x v="2"/>
    <s v="OFF-BI-10001249"/>
    <x v="1"/>
    <x v="8"/>
    <s v="Avery Heavy-Duty EZD View Binder with Locking Rings"/>
    <x v="3198"/>
    <n v="9"/>
    <n v="0"/>
    <n v="26.413199999999996"/>
  </r>
  <r>
    <n v="4144"/>
    <x v="2049"/>
    <x v="3"/>
    <x v="289"/>
    <d v="2014-02-07T00:00:00"/>
    <s v="Standard Class"/>
    <s v="EH-14125"/>
    <s v="Eugene Hildebrand"/>
    <x v="2"/>
    <s v="United States"/>
    <x v="8"/>
    <x v="1"/>
    <n v="94110"/>
    <x v="1"/>
    <s v="OFF-AR-10003759"/>
    <x v="1"/>
    <x v="6"/>
    <s v="Crayola Anti Dust Chalk, 12/Pack"/>
    <x v="3199"/>
    <n v="7"/>
    <n v="0"/>
    <n v="5.7329999999999997"/>
  </r>
  <r>
    <n v="4145"/>
    <x v="2049"/>
    <x v="3"/>
    <x v="289"/>
    <d v="2014-02-07T00:00:00"/>
    <s v="Standard Class"/>
    <s v="EH-14125"/>
    <s v="Eugene Hildebrand"/>
    <x v="2"/>
    <s v="United States"/>
    <x v="8"/>
    <x v="1"/>
    <n v="94110"/>
    <x v="1"/>
    <s v="OFF-AR-10001227"/>
    <x v="1"/>
    <x v="6"/>
    <s v="Newell 338"/>
    <x v="138"/>
    <n v="3"/>
    <n v="0"/>
    <n v="2.3814000000000002"/>
  </r>
  <r>
    <n v="4146"/>
    <x v="2049"/>
    <x v="3"/>
    <x v="289"/>
    <d v="2014-02-07T00:00:00"/>
    <s v="Standard Class"/>
    <s v="EH-14125"/>
    <s v="Eugene Hildebrand"/>
    <x v="2"/>
    <s v="United States"/>
    <x v="8"/>
    <x v="1"/>
    <n v="94110"/>
    <x v="1"/>
    <s v="FUR-CH-10000863"/>
    <x v="0"/>
    <x v="1"/>
    <s v="Novimex Swivel Fabric Task Chair"/>
    <x v="3200"/>
    <n v="1"/>
    <n v="0.2"/>
    <n v="-13.588200000000001"/>
  </r>
  <r>
    <n v="4147"/>
    <x v="2050"/>
    <x v="1"/>
    <x v="109"/>
    <d v="2012-12-04T00:00:00"/>
    <s v="Standard Class"/>
    <s v="TP-21415"/>
    <s v="Tom Prescott"/>
    <x v="0"/>
    <s v="United States"/>
    <x v="210"/>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x v="89"/>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x v="89"/>
    <x v="5"/>
    <n v="78745"/>
    <x v="2"/>
    <s v="OFF-ST-10004507"/>
    <x v="1"/>
    <x v="4"/>
    <s v="Advantus Rolling Storage Box"/>
    <x v="3202"/>
    <n v="1"/>
    <n v="0.2"/>
    <n v="1.2004999999999999"/>
  </r>
  <r>
    <n v="4150"/>
    <x v="2051"/>
    <x v="3"/>
    <x v="436"/>
    <d v="2014-10-29T00:00:00"/>
    <s v="Standard Class"/>
    <s v="RB-19330"/>
    <s v="Randy Bradley"/>
    <x v="0"/>
    <s v="United States"/>
    <x v="89"/>
    <x v="5"/>
    <n v="78745"/>
    <x v="2"/>
    <s v="TEC-AC-10002942"/>
    <x v="2"/>
    <x v="11"/>
    <s v="WD My Passport Ultra 1TB Portable External Hard Drive"/>
    <x v="3203"/>
    <n v="1"/>
    <n v="0.2"/>
    <n v="-2.0700000000000038"/>
  </r>
  <r>
    <n v="4151"/>
    <x v="2051"/>
    <x v="3"/>
    <x v="436"/>
    <d v="2014-10-29T00:00:00"/>
    <s v="Standard Class"/>
    <s v="RB-19330"/>
    <s v="Randy Bradley"/>
    <x v="0"/>
    <s v="United States"/>
    <x v="89"/>
    <x v="5"/>
    <n v="78745"/>
    <x v="2"/>
    <s v="OFF-ST-10002344"/>
    <x v="1"/>
    <x v="4"/>
    <s v="Carina 42&quot;Hx23 3/4&quot;W Media Storage Unit"/>
    <x v="1793"/>
    <n v="4"/>
    <n v="0.2"/>
    <n v="-58.305599999999984"/>
  </r>
  <r>
    <n v="4152"/>
    <x v="2052"/>
    <x v="3"/>
    <x v="210"/>
    <d v="2014-09-12T00:00:00"/>
    <s v="Standard Class"/>
    <s v="CB-12025"/>
    <s v="Cassandra Brandow"/>
    <x v="0"/>
    <s v="United States"/>
    <x v="10"/>
    <x v="9"/>
    <n v="19134"/>
    <x v="3"/>
    <s v="OFF-LA-10002475"/>
    <x v="1"/>
    <x v="2"/>
    <s v="Avery 519"/>
    <x v="3204"/>
    <n v="5"/>
    <n v="0.2"/>
    <n v="9.8685000000000009"/>
  </r>
  <r>
    <n v="4153"/>
    <x v="2052"/>
    <x v="3"/>
    <x v="210"/>
    <d v="2014-09-12T00:00:00"/>
    <s v="Standard Class"/>
    <s v="CB-12025"/>
    <s v="Cassandra Brandow"/>
    <x v="0"/>
    <s v="United States"/>
    <x v="10"/>
    <x v="9"/>
    <n v="19134"/>
    <x v="3"/>
    <s v="OFF-PA-10003072"/>
    <x v="1"/>
    <x v="10"/>
    <s v="Eureka Recycled Copy Paper 8 1/2&quot; x 11&quot;, Ream"/>
    <x v="12"/>
    <n v="3"/>
    <n v="0.2"/>
    <n v="5.4432"/>
  </r>
  <r>
    <n v="4154"/>
    <x v="2052"/>
    <x v="3"/>
    <x v="210"/>
    <d v="2014-09-12T00:00:00"/>
    <s v="Standard Class"/>
    <s v="CB-12025"/>
    <s v="Cassandra Brandow"/>
    <x v="0"/>
    <s v="United States"/>
    <x v="10"/>
    <x v="9"/>
    <n v="19134"/>
    <x v="3"/>
    <s v="OFF-EN-10001509"/>
    <x v="1"/>
    <x v="12"/>
    <s v="Poly String Tie Envelopes"/>
    <x v="322"/>
    <n v="3"/>
    <n v="0.2"/>
    <n v="1.6523999999999992"/>
  </r>
  <r>
    <n v="4155"/>
    <x v="2053"/>
    <x v="0"/>
    <x v="723"/>
    <d v="2014-01-04T00:00:00"/>
    <s v="Standard Class"/>
    <s v="MP-17965"/>
    <s v="Michael Paige"/>
    <x v="1"/>
    <s v="United States"/>
    <x v="39"/>
    <x v="18"/>
    <n v="37620"/>
    <x v="0"/>
    <s v="OFF-BI-10004781"/>
    <x v="1"/>
    <x v="8"/>
    <s v="GBC Wire Binding Strips"/>
    <x v="1824"/>
    <n v="4"/>
    <n v="0.7"/>
    <n v="-27.93119999999999"/>
  </r>
  <r>
    <n v="4156"/>
    <x v="2053"/>
    <x v="0"/>
    <x v="723"/>
    <d v="2014-01-04T00:00:00"/>
    <s v="Standard Class"/>
    <s v="MP-17965"/>
    <s v="Michael Paige"/>
    <x v="1"/>
    <s v="United States"/>
    <x v="39"/>
    <x v="18"/>
    <n v="37620"/>
    <x v="0"/>
    <s v="OFF-BI-10000145"/>
    <x v="1"/>
    <x v="8"/>
    <s v="Zipper Ring Binder Pockets"/>
    <x v="1803"/>
    <n v="3"/>
    <n v="0.7"/>
    <n v="-1.9656000000000002"/>
  </r>
  <r>
    <n v="4157"/>
    <x v="2054"/>
    <x v="1"/>
    <x v="901"/>
    <d v="2012-12-09T00:00:00"/>
    <s v="Second Class"/>
    <s v="SW-20245"/>
    <s v="Scot Wooten"/>
    <x v="0"/>
    <s v="United States"/>
    <x v="10"/>
    <x v="9"/>
    <n v="19140"/>
    <x v="3"/>
    <s v="TEC-AC-10003280"/>
    <x v="2"/>
    <x v="11"/>
    <s v="Belkin F8E887 USB Wired Ergonomic Keyboard"/>
    <x v="736"/>
    <n v="2"/>
    <n v="0.2"/>
    <n v="0.59979999999999656"/>
  </r>
  <r>
    <n v="4158"/>
    <x v="2054"/>
    <x v="1"/>
    <x v="901"/>
    <d v="2012-12-09T00:00:00"/>
    <s v="Second Class"/>
    <s v="SW-20245"/>
    <s v="Scot Wooten"/>
    <x v="0"/>
    <s v="United States"/>
    <x v="10"/>
    <x v="9"/>
    <n v="19140"/>
    <x v="3"/>
    <s v="OFF-BI-10001107"/>
    <x v="1"/>
    <x v="8"/>
    <s v="GBC White Gloss Covers, Plain Front"/>
    <x v="3205"/>
    <n v="6"/>
    <n v="0.7"/>
    <n v="-19.982399999999991"/>
  </r>
  <r>
    <n v="4159"/>
    <x v="2055"/>
    <x v="2"/>
    <x v="301"/>
    <d v="2011-11-08T00:00:00"/>
    <s v="Standard Class"/>
    <s v="SM-20950"/>
    <s v="Suzanne McNair"/>
    <x v="1"/>
    <s v="United States"/>
    <x v="22"/>
    <x v="10"/>
    <n v="60610"/>
    <x v="2"/>
    <s v="OFF-PA-10000533"/>
    <x v="1"/>
    <x v="10"/>
    <s v="Southworth Parchment Paper &amp; Envelopes"/>
    <x v="937"/>
    <n v="3"/>
    <n v="0.2"/>
    <n v="5.1011999999999995"/>
  </r>
  <r>
    <n v="4160"/>
    <x v="2056"/>
    <x v="0"/>
    <x v="947"/>
    <d v="2013-04-24T00:00:00"/>
    <s v="Standard Class"/>
    <s v="AP-10915"/>
    <s v="Arthur Prichep"/>
    <x v="0"/>
    <s v="United States"/>
    <x v="38"/>
    <x v="32"/>
    <n v="31907"/>
    <x v="0"/>
    <s v="OFF-AR-10003056"/>
    <x v="1"/>
    <x v="6"/>
    <s v="Newell 341"/>
    <x v="1387"/>
    <n v="3"/>
    <n v="0"/>
    <n v="3.7235999999999989"/>
  </r>
  <r>
    <n v="4161"/>
    <x v="2057"/>
    <x v="3"/>
    <x v="304"/>
    <d v="2014-05-19T00:00:00"/>
    <s v="Standard Class"/>
    <s v="AH-10465"/>
    <s v="Amy Hunt"/>
    <x v="0"/>
    <s v="United States"/>
    <x v="20"/>
    <x v="15"/>
    <n v="10035"/>
    <x v="3"/>
    <s v="TEC-PH-10002834"/>
    <x v="2"/>
    <x v="7"/>
    <s v="Google Nexus 5"/>
    <x v="2503"/>
    <n v="3"/>
    <n v="0"/>
    <n v="134.99250000000001"/>
  </r>
  <r>
    <n v="4162"/>
    <x v="2057"/>
    <x v="3"/>
    <x v="304"/>
    <d v="2014-05-19T00:00:00"/>
    <s v="Standard Class"/>
    <s v="AH-10465"/>
    <s v="Amy Hunt"/>
    <x v="0"/>
    <s v="United States"/>
    <x v="20"/>
    <x v="15"/>
    <n v="10035"/>
    <x v="3"/>
    <s v="OFF-ST-10002214"/>
    <x v="1"/>
    <x v="4"/>
    <s v="X-Rack File for Hanging Folders"/>
    <x v="2433"/>
    <n v="2"/>
    <n v="0"/>
    <n v="5.8707999999999991"/>
  </r>
  <r>
    <n v="4163"/>
    <x v="2058"/>
    <x v="1"/>
    <x v="948"/>
    <d v="2012-03-18T00:00:00"/>
    <s v="Standard Class"/>
    <s v="EP-13915"/>
    <s v="Emily Phan"/>
    <x v="0"/>
    <s v="United States"/>
    <x v="18"/>
    <x v="38"/>
    <n v="3820"/>
    <x v="3"/>
    <s v="OFF-LA-10004484"/>
    <x v="1"/>
    <x v="2"/>
    <s v="Avery 476"/>
    <x v="1873"/>
    <n v="4"/>
    <n v="0"/>
    <n v="7.5991999999999997"/>
  </r>
  <r>
    <n v="4164"/>
    <x v="2058"/>
    <x v="1"/>
    <x v="948"/>
    <d v="2012-03-18T00:00:00"/>
    <s v="Standard Class"/>
    <s v="EP-13915"/>
    <s v="Emily Phan"/>
    <x v="0"/>
    <s v="United States"/>
    <x v="18"/>
    <x v="38"/>
    <n v="3820"/>
    <x v="3"/>
    <s v="OFF-BI-10003091"/>
    <x v="1"/>
    <x v="8"/>
    <s v="GBC DocuBind TL200 Manual Binding Machine"/>
    <x v="3206"/>
    <n v="3"/>
    <n v="0"/>
    <n v="315.81179999999995"/>
  </r>
  <r>
    <n v="4165"/>
    <x v="2059"/>
    <x v="3"/>
    <x v="424"/>
    <d v="2014-01-17T00:00:00"/>
    <s v="First Class"/>
    <s v="TP-21565"/>
    <s v="Tracy Poddar"/>
    <x v="1"/>
    <s v="United States"/>
    <x v="34"/>
    <x v="22"/>
    <n v="80013"/>
    <x v="1"/>
    <s v="TEC-AC-10003027"/>
    <x v="2"/>
    <x v="11"/>
    <s v="Imation 8GB Mini TravelDrive USB 2.0 Flash Drive"/>
    <x v="3207"/>
    <n v="7"/>
    <n v="0.2"/>
    <n v="-14.793099999999995"/>
  </r>
  <r>
    <n v="4166"/>
    <x v="2059"/>
    <x v="3"/>
    <x v="424"/>
    <d v="2014-01-17T00:00:00"/>
    <s v="First Class"/>
    <s v="TP-21565"/>
    <s v="Tracy Poddar"/>
    <x v="1"/>
    <s v="United States"/>
    <x v="34"/>
    <x v="22"/>
    <n v="80013"/>
    <x v="1"/>
    <s v="OFF-ST-10003638"/>
    <x v="1"/>
    <x v="4"/>
    <s v="Mobile Personal File Cube"/>
    <x v="3208"/>
    <n v="9"/>
    <n v="0.2"/>
    <n v="14.754599999999996"/>
  </r>
  <r>
    <n v="4167"/>
    <x v="2060"/>
    <x v="1"/>
    <x v="936"/>
    <d v="2012-03-13T00:00:00"/>
    <s v="Standard Class"/>
    <s v="AR-10825"/>
    <s v="Anthony Rawles"/>
    <x v="1"/>
    <s v="United States"/>
    <x v="85"/>
    <x v="15"/>
    <n v="11561"/>
    <x v="3"/>
    <s v="OFF-PA-10003848"/>
    <x v="1"/>
    <x v="10"/>
    <s v="Xerox 1997"/>
    <x v="541"/>
    <n v="3"/>
    <n v="0"/>
    <n v="9.3312000000000008"/>
  </r>
  <r>
    <n v="4168"/>
    <x v="2061"/>
    <x v="2"/>
    <x v="856"/>
    <d v="2011-10-13T00:00:00"/>
    <s v="First Class"/>
    <s v="HA-14920"/>
    <s v="Helen Andreada"/>
    <x v="0"/>
    <s v="United States"/>
    <x v="45"/>
    <x v="1"/>
    <n v="91104"/>
    <x v="1"/>
    <s v="OFF-ST-10002352"/>
    <x v="1"/>
    <x v="4"/>
    <s v="Iris Project Case"/>
    <x v="1051"/>
    <n v="4"/>
    <n v="0"/>
    <n v="8.299199999999999"/>
  </r>
  <r>
    <n v="4169"/>
    <x v="2061"/>
    <x v="2"/>
    <x v="856"/>
    <d v="2011-10-13T00:00:00"/>
    <s v="First Class"/>
    <s v="HA-14920"/>
    <s v="Helen Andreada"/>
    <x v="0"/>
    <s v="United States"/>
    <x v="45"/>
    <x v="1"/>
    <n v="91104"/>
    <x v="1"/>
    <s v="FUR-CH-10000229"/>
    <x v="0"/>
    <x v="1"/>
    <s v="Global Enterprise Series Seating High-Back Swivel/Tilt Chairs"/>
    <x v="3209"/>
    <n v="2"/>
    <n v="0.2"/>
    <n v="-65.035200000000046"/>
  </r>
  <r>
    <n v="4170"/>
    <x v="2062"/>
    <x v="1"/>
    <x v="657"/>
    <d v="2012-04-14T00:00:00"/>
    <s v="First Class"/>
    <s v="HJ-14875"/>
    <s v="Heather Jas"/>
    <x v="2"/>
    <s v="United States"/>
    <x v="123"/>
    <x v="16"/>
    <n v="85204"/>
    <x v="1"/>
    <s v="OFF-PA-10000788"/>
    <x v="1"/>
    <x v="10"/>
    <s v="Xerox 210"/>
    <x v="277"/>
    <n v="6"/>
    <n v="0.2"/>
    <n v="10.8864"/>
  </r>
  <r>
    <n v="4171"/>
    <x v="2062"/>
    <x v="1"/>
    <x v="657"/>
    <d v="2012-04-14T00:00:00"/>
    <s v="First Class"/>
    <s v="HJ-14875"/>
    <s v="Heather Jas"/>
    <x v="2"/>
    <s v="United States"/>
    <x v="123"/>
    <x v="16"/>
    <n v="85204"/>
    <x v="1"/>
    <s v="OFF-PA-10002968"/>
    <x v="1"/>
    <x v="10"/>
    <s v="Xerox 1973"/>
    <x v="1572"/>
    <n v="3"/>
    <n v="0.2"/>
    <n v="17.815199999999997"/>
  </r>
  <r>
    <n v="4172"/>
    <x v="2063"/>
    <x v="3"/>
    <x v="673"/>
    <d v="2014-11-21T00:00:00"/>
    <s v="Standard Class"/>
    <s v="JK-15370"/>
    <s v="Jay Kimmel"/>
    <x v="0"/>
    <s v="United States"/>
    <x v="201"/>
    <x v="1"/>
    <n v="93727"/>
    <x v="1"/>
    <s v="OFF-ST-10002486"/>
    <x v="1"/>
    <x v="4"/>
    <s v="Eldon Shelf Savers Cubes and Bins"/>
    <x v="5"/>
    <n v="7"/>
    <n v="0"/>
    <n v="0.97719999999999807"/>
  </r>
  <r>
    <n v="4173"/>
    <x v="2064"/>
    <x v="0"/>
    <x v="949"/>
    <d v="2013-07-02T00:00:00"/>
    <s v="Same Day"/>
    <s v="JF-15355"/>
    <s v="Jay Fein"/>
    <x v="0"/>
    <s v="United States"/>
    <x v="29"/>
    <x v="20"/>
    <n v="29203"/>
    <x v="0"/>
    <s v="OFF-BI-10002215"/>
    <x v="1"/>
    <x v="8"/>
    <s v="Wilson Jones Hanging View Binder, White, 1&quot;"/>
    <x v="3210"/>
    <n v="2"/>
    <n v="0"/>
    <n v="6.5319999999999991"/>
  </r>
  <r>
    <n v="4174"/>
    <x v="2064"/>
    <x v="0"/>
    <x v="949"/>
    <d v="2013-07-02T00:00:00"/>
    <s v="Same Day"/>
    <s v="JF-15355"/>
    <s v="Jay Fein"/>
    <x v="0"/>
    <s v="United States"/>
    <x v="29"/>
    <x v="20"/>
    <n v="29203"/>
    <x v="0"/>
    <s v="OFF-PA-10000788"/>
    <x v="1"/>
    <x v="10"/>
    <s v="Xerox 210"/>
    <x v="91"/>
    <n v="2"/>
    <n v="0"/>
    <n v="6.2208000000000006"/>
  </r>
  <r>
    <n v="4175"/>
    <x v="2064"/>
    <x v="0"/>
    <x v="949"/>
    <d v="2013-07-02T00:00:00"/>
    <s v="Same Day"/>
    <s v="JF-15355"/>
    <s v="Jay Fein"/>
    <x v="0"/>
    <s v="United States"/>
    <x v="29"/>
    <x v="20"/>
    <n v="29203"/>
    <x v="0"/>
    <s v="OFF-BI-10003364"/>
    <x v="1"/>
    <x v="8"/>
    <s v="Binding Machine Supplies"/>
    <x v="2502"/>
    <n v="2"/>
    <n v="0"/>
    <n v="28.0032"/>
  </r>
  <r>
    <n v="4176"/>
    <x v="2065"/>
    <x v="1"/>
    <x v="239"/>
    <d v="2012-11-30T00:00:00"/>
    <s v="First Class"/>
    <s v="EK-13795"/>
    <s v="Eileen Kiefer"/>
    <x v="2"/>
    <s v="United States"/>
    <x v="157"/>
    <x v="1"/>
    <n v="92704"/>
    <x v="1"/>
    <s v="OFF-AR-10003582"/>
    <x v="1"/>
    <x v="6"/>
    <s v="Boston Electric Pencil Sharpener, Model 1818, Charcoal Black"/>
    <x v="2471"/>
    <n v="2"/>
    <n v="0"/>
    <n v="15.764000000000003"/>
  </r>
  <r>
    <n v="4177"/>
    <x v="2066"/>
    <x v="2"/>
    <x v="884"/>
    <d v="2011-04-12T00:00:00"/>
    <s v="Standard Class"/>
    <s v="RS-19765"/>
    <s v="Roland Schwarz"/>
    <x v="1"/>
    <s v="United States"/>
    <x v="29"/>
    <x v="20"/>
    <n v="29203"/>
    <x v="0"/>
    <s v="TEC-PH-10003273"/>
    <x v="2"/>
    <x v="7"/>
    <s v="AT&amp;T TR1909W"/>
    <x v="3211"/>
    <n v="5"/>
    <n v="0"/>
    <n v="163.78700000000003"/>
  </r>
  <r>
    <n v="4178"/>
    <x v="2066"/>
    <x v="2"/>
    <x v="884"/>
    <d v="2011-04-12T00:00:00"/>
    <s v="Standard Class"/>
    <s v="RS-19765"/>
    <s v="Roland Schwarz"/>
    <x v="1"/>
    <s v="United States"/>
    <x v="29"/>
    <x v="20"/>
    <n v="29203"/>
    <x v="0"/>
    <s v="OFF-PA-10000100"/>
    <x v="1"/>
    <x v="10"/>
    <s v="Xerox 1945"/>
    <x v="1247"/>
    <n v="3"/>
    <n v="0"/>
    <n v="60.255300000000005"/>
  </r>
  <r>
    <n v="4179"/>
    <x v="2067"/>
    <x v="0"/>
    <x v="950"/>
    <d v="2013-06-19T00:00:00"/>
    <s v="Second Class"/>
    <s v="BD-11320"/>
    <s v="Bill Donatelli"/>
    <x v="0"/>
    <s v="United States"/>
    <x v="1"/>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x v="8"/>
    <x v="1"/>
    <n v="94109"/>
    <x v="1"/>
    <s v="OFF-BI-10004182"/>
    <x v="1"/>
    <x v="8"/>
    <s v="Economy Binders"/>
    <x v="3213"/>
    <n v="9"/>
    <n v="0.2"/>
    <n v="5.4288000000000007"/>
  </r>
  <r>
    <n v="4181"/>
    <x v="2069"/>
    <x v="3"/>
    <x v="566"/>
    <d v="2014-10-12T00:00:00"/>
    <s v="Standard Class"/>
    <s v="JK-15730"/>
    <s v="Joe Kamberova"/>
    <x v="0"/>
    <s v="United States"/>
    <x v="12"/>
    <x v="5"/>
    <n v="77036"/>
    <x v="2"/>
    <s v="OFF-BI-10000756"/>
    <x v="1"/>
    <x v="8"/>
    <s v="Storex DuraTech Recycled Plastic Frosted Binders"/>
    <x v="3214"/>
    <n v="5"/>
    <n v="0.8"/>
    <n v="-6.3599999999999994"/>
  </r>
  <r>
    <n v="4182"/>
    <x v="2070"/>
    <x v="3"/>
    <x v="833"/>
    <d v="2014-10-13T00:00:00"/>
    <s v="Standard Class"/>
    <s v="CR-12820"/>
    <s v="Cyra Reiten"/>
    <x v="2"/>
    <s v="United States"/>
    <x v="20"/>
    <x v="15"/>
    <n v="10035"/>
    <x v="3"/>
    <s v="TEC-AC-10001539"/>
    <x v="2"/>
    <x v="11"/>
    <s v="Logitech G430 Surround Sound Gaming Headset with Dolby 7.1 Technology"/>
    <x v="3215"/>
    <n v="4"/>
    <n v="0"/>
    <n v="115.18559999999999"/>
  </r>
  <r>
    <n v="4183"/>
    <x v="2070"/>
    <x v="3"/>
    <x v="833"/>
    <d v="2014-10-13T00:00:00"/>
    <s v="Standard Class"/>
    <s v="CR-12820"/>
    <s v="Cyra Reiten"/>
    <x v="2"/>
    <s v="United States"/>
    <x v="20"/>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x v="20"/>
    <x v="15"/>
    <n v="10035"/>
    <x v="3"/>
    <s v="OFF-ST-10000991"/>
    <x v="1"/>
    <x v="4"/>
    <s v="Space Solutions HD Industrial Steel Shelving."/>
    <x v="3216"/>
    <n v="3"/>
    <n v="0"/>
    <n v="10.347300000000004"/>
  </r>
  <r>
    <n v="4185"/>
    <x v="2071"/>
    <x v="0"/>
    <x v="5"/>
    <d v="2013-12-08T00:00:00"/>
    <s v="First Class"/>
    <s v="AG-10300"/>
    <s v="Aleksandra Gannaway"/>
    <x v="1"/>
    <s v="United States"/>
    <x v="47"/>
    <x v="31"/>
    <n v="2038"/>
    <x v="3"/>
    <s v="FUR-BO-10002853"/>
    <x v="0"/>
    <x v="0"/>
    <s v="O'Sullivan 5-Shelf Heavy-Duty Bookcases"/>
    <x v="3217"/>
    <n v="1"/>
    <n v="0"/>
    <n v="20.484999999999999"/>
  </r>
  <r>
    <n v="4186"/>
    <x v="2072"/>
    <x v="0"/>
    <x v="147"/>
    <d v="2013-10-23T00:00:00"/>
    <s v="First Class"/>
    <s v="CM-12160"/>
    <s v="Charles McCrossin"/>
    <x v="0"/>
    <s v="United States"/>
    <x v="248"/>
    <x v="39"/>
    <n v="21215"/>
    <x v="3"/>
    <s v="TEC-AC-10004510"/>
    <x v="2"/>
    <x v="11"/>
    <s v="Logitech Desktop MK120 Mouse and keyboard Combo"/>
    <x v="1548"/>
    <n v="6"/>
    <n v="0"/>
    <n v="9.8159999999999954"/>
  </r>
  <r>
    <n v="4187"/>
    <x v="2073"/>
    <x v="3"/>
    <x v="796"/>
    <d v="2014-05-24T00:00:00"/>
    <s v="Standard Class"/>
    <s v="SG-20890"/>
    <s v="Susan Gilcrest"/>
    <x v="1"/>
    <s v="United States"/>
    <x v="392"/>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x v="392"/>
    <x v="5"/>
    <n v="78501"/>
    <x v="2"/>
    <s v="OFF-BI-10002571"/>
    <x v="1"/>
    <x v="8"/>
    <s v="Avery Framed View Binder, EZD Ring (Locking), Navy, 1 1/2&quot;"/>
    <x v="3219"/>
    <n v="1"/>
    <n v="0.8"/>
    <n v="-3.293400000000001"/>
  </r>
  <r>
    <n v="4189"/>
    <x v="2073"/>
    <x v="3"/>
    <x v="796"/>
    <d v="2014-05-24T00:00:00"/>
    <s v="Standard Class"/>
    <s v="SG-20890"/>
    <s v="Susan Gilcrest"/>
    <x v="1"/>
    <s v="United States"/>
    <x v="392"/>
    <x v="5"/>
    <n v="78501"/>
    <x v="2"/>
    <s v="OFF-ST-10004835"/>
    <x v="1"/>
    <x v="4"/>
    <s v="Plastic Stacking Crates &amp; Casters"/>
    <x v="436"/>
    <n v="2"/>
    <n v="0.2"/>
    <n v="0.66959999999999997"/>
  </r>
  <r>
    <n v="4190"/>
    <x v="2074"/>
    <x v="0"/>
    <x v="182"/>
    <d v="2013-10-02T00:00:00"/>
    <s v="Second Class"/>
    <s v="CS-12175"/>
    <s v="Charles Sheldon"/>
    <x v="1"/>
    <s v="United States"/>
    <x v="393"/>
    <x v="23"/>
    <n v="52240"/>
    <x v="2"/>
    <s v="OFF-PA-10004022"/>
    <x v="1"/>
    <x v="10"/>
    <s v="Hammermill Color Copier Paper (28Lb. and 96 Bright)"/>
    <x v="1044"/>
    <n v="1"/>
    <n v="0"/>
    <n v="4.4954999999999998"/>
  </r>
  <r>
    <n v="4191"/>
    <x v="2075"/>
    <x v="3"/>
    <x v="701"/>
    <d v="2014-11-23T00:00:00"/>
    <s v="Standard Class"/>
    <s v="HL-15040"/>
    <s v="Hunter Lopez"/>
    <x v="0"/>
    <s v="United States"/>
    <x v="46"/>
    <x v="13"/>
    <n v="19711"/>
    <x v="3"/>
    <s v="TEC-CO-10004722"/>
    <x v="2"/>
    <x v="16"/>
    <s v="Canon imageCLASS 2200 Advanced Copier"/>
    <x v="3220"/>
    <n v="3"/>
    <n v="0"/>
    <n v="5039.9856"/>
  </r>
  <r>
    <n v="4192"/>
    <x v="2076"/>
    <x v="1"/>
    <x v="951"/>
    <d v="2012-07-08T00:00:00"/>
    <s v="Same Day"/>
    <s v="DM-13015"/>
    <s v="Darrin Martin"/>
    <x v="0"/>
    <s v="United States"/>
    <x v="12"/>
    <x v="5"/>
    <n v="77070"/>
    <x v="2"/>
    <s v="OFF-PA-10004248"/>
    <x v="1"/>
    <x v="10"/>
    <s v="Xerox 1990"/>
    <x v="3131"/>
    <n v="5"/>
    <n v="0.2"/>
    <n v="6.5999999999999988"/>
  </r>
  <r>
    <n v="4193"/>
    <x v="2077"/>
    <x v="1"/>
    <x v="547"/>
    <d v="2012-11-20T00:00:00"/>
    <s v="Standard Class"/>
    <s v="HK-14890"/>
    <s v="Heather Kirkland"/>
    <x v="1"/>
    <s v="United States"/>
    <x v="394"/>
    <x v="45"/>
    <n v="83704"/>
    <x v="1"/>
    <s v="FUR-TA-10000577"/>
    <x v="0"/>
    <x v="3"/>
    <s v="Bretford CR4500 Series Slim Rectangular Table"/>
    <x v="3221"/>
    <n v="2"/>
    <n v="0"/>
    <n v="160.17660000000001"/>
  </r>
  <r>
    <n v="4194"/>
    <x v="2077"/>
    <x v="1"/>
    <x v="547"/>
    <d v="2012-11-20T00:00:00"/>
    <s v="Standard Class"/>
    <s v="HK-14890"/>
    <s v="Heather Kirkland"/>
    <x v="1"/>
    <s v="United States"/>
    <x v="394"/>
    <x v="45"/>
    <n v="83704"/>
    <x v="1"/>
    <s v="TEC-PH-10001254"/>
    <x v="2"/>
    <x v="7"/>
    <s v="Jabra BIZ 2300 Duo QD Duo Corded Headset"/>
    <x v="3222"/>
    <n v="3"/>
    <n v="0.2"/>
    <n v="22.858199999999982"/>
  </r>
  <r>
    <n v="4195"/>
    <x v="2078"/>
    <x v="1"/>
    <x v="652"/>
    <d v="2012-06-22T00:00:00"/>
    <s v="Standard Class"/>
    <s v="BG-11740"/>
    <s v="Bruce Geld"/>
    <x v="0"/>
    <s v="United States"/>
    <x v="70"/>
    <x v="1"/>
    <n v="92105"/>
    <x v="1"/>
    <s v="OFF-AR-10001044"/>
    <x v="1"/>
    <x v="6"/>
    <s v="BOSTON Ranger #55 Pencil Sharpener, Black"/>
    <x v="3223"/>
    <n v="2"/>
    <n v="0"/>
    <n v="15.074199999999998"/>
  </r>
  <r>
    <n v="4196"/>
    <x v="2079"/>
    <x v="0"/>
    <x v="143"/>
    <d v="2013-04-15T00:00:00"/>
    <s v="Standard Class"/>
    <s v="CK-12595"/>
    <s v="Clytie Kelty"/>
    <x v="0"/>
    <s v="United States"/>
    <x v="1"/>
    <x v="1"/>
    <n v="90032"/>
    <x v="1"/>
    <s v="FUR-FU-10002597"/>
    <x v="0"/>
    <x v="5"/>
    <s v="C-Line Magnetic Cubicle Keepers, Clear Polypropylene"/>
    <x v="3224"/>
    <n v="5"/>
    <n v="0"/>
    <n v="10.374000000000001"/>
  </r>
  <r>
    <n v="4197"/>
    <x v="2080"/>
    <x v="1"/>
    <x v="24"/>
    <d v="2012-04-23T00:00:00"/>
    <s v="Second Class"/>
    <s v="RF-19735"/>
    <s v="Roland Fjeld"/>
    <x v="0"/>
    <s v="United States"/>
    <x v="20"/>
    <x v="15"/>
    <n v="10024"/>
    <x v="3"/>
    <s v="OFF-LA-10004093"/>
    <x v="1"/>
    <x v="2"/>
    <s v="Avery 486"/>
    <x v="2521"/>
    <n v="3"/>
    <n v="0"/>
    <n v="10.307099999999998"/>
  </r>
  <r>
    <n v="4198"/>
    <x v="2081"/>
    <x v="0"/>
    <x v="275"/>
    <d v="2013-12-09T00:00:00"/>
    <s v="Standard Class"/>
    <s v="CJ-12010"/>
    <s v="Caroline Jumper"/>
    <x v="0"/>
    <s v="United States"/>
    <x v="10"/>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x v="10"/>
    <x v="9"/>
    <n v="19134"/>
    <x v="3"/>
    <s v="OFF-BI-10001072"/>
    <x v="1"/>
    <x v="8"/>
    <s v="GBC Clear Cover, 8-1/2 x 11, unpunched, 25 covers per pack"/>
    <x v="3226"/>
    <n v="4"/>
    <n v="0.7"/>
    <n v="-14.553600000000003"/>
  </r>
  <r>
    <n v="4200"/>
    <x v="2082"/>
    <x v="1"/>
    <x v="895"/>
    <d v="2012-12-10T00:00:00"/>
    <s v="Same Day"/>
    <s v="MA-17560"/>
    <s v="Matt Abelman"/>
    <x v="2"/>
    <s v="United States"/>
    <x v="20"/>
    <x v="15"/>
    <n v="10024"/>
    <x v="3"/>
    <s v="OFF-LA-10004093"/>
    <x v="1"/>
    <x v="2"/>
    <s v="Avery 486"/>
    <x v="2061"/>
    <n v="1"/>
    <n v="0"/>
    <n v="3.4356999999999998"/>
  </r>
  <r>
    <n v="4201"/>
    <x v="2082"/>
    <x v="1"/>
    <x v="895"/>
    <d v="2012-12-10T00:00:00"/>
    <s v="Same Day"/>
    <s v="MA-17560"/>
    <s v="Matt Abelman"/>
    <x v="2"/>
    <s v="United States"/>
    <x v="20"/>
    <x v="15"/>
    <n v="10024"/>
    <x v="3"/>
    <s v="TEC-CO-10002095"/>
    <x v="2"/>
    <x v="16"/>
    <s v="Hewlett Packard 610 Color Digital Copier / Printer"/>
    <x v="3227"/>
    <n v="2"/>
    <n v="0.2"/>
    <n v="249.99499999999998"/>
  </r>
  <r>
    <n v="4202"/>
    <x v="2082"/>
    <x v="1"/>
    <x v="895"/>
    <d v="2012-12-10T00:00:00"/>
    <s v="Same Day"/>
    <s v="MA-17560"/>
    <s v="Matt Abelman"/>
    <x v="2"/>
    <s v="United States"/>
    <x v="20"/>
    <x v="15"/>
    <n v="10024"/>
    <x v="3"/>
    <s v="OFF-PA-10002713"/>
    <x v="1"/>
    <x v="10"/>
    <s v="Adams Phone Message Book, 200 Message Capacity, 8 1/16” x 11”"/>
    <x v="521"/>
    <n v="6"/>
    <n v="0"/>
    <n v="18.988799999999998"/>
  </r>
  <r>
    <n v="4203"/>
    <x v="2082"/>
    <x v="1"/>
    <x v="895"/>
    <d v="2012-12-10T00:00:00"/>
    <s v="Same Day"/>
    <s v="MA-17560"/>
    <s v="Matt Abelman"/>
    <x v="2"/>
    <s v="United States"/>
    <x v="20"/>
    <x v="15"/>
    <n v="10024"/>
    <x v="3"/>
    <s v="OFF-PA-10002254"/>
    <x v="1"/>
    <x v="10"/>
    <s v="Xerox 1883"/>
    <x v="2381"/>
    <n v="7"/>
    <n v="0"/>
    <n v="84.943599999999989"/>
  </r>
  <r>
    <n v="4204"/>
    <x v="2083"/>
    <x v="2"/>
    <x v="656"/>
    <d v="2011-11-02T00:00:00"/>
    <s v="Second Class"/>
    <s v="AM-10705"/>
    <s v="Anne McFarland"/>
    <x v="0"/>
    <s v="United States"/>
    <x v="395"/>
    <x v="34"/>
    <n v="2920"/>
    <x v="3"/>
    <s v="OFF-AR-10001683"/>
    <x v="1"/>
    <x v="6"/>
    <s v="Lumber Crayons"/>
    <x v="3228"/>
    <n v="5"/>
    <n v="0"/>
    <n v="18.715000000000003"/>
  </r>
  <r>
    <n v="4205"/>
    <x v="2083"/>
    <x v="2"/>
    <x v="656"/>
    <d v="2011-11-02T00:00:00"/>
    <s v="Second Class"/>
    <s v="AM-10705"/>
    <s v="Anne McFarland"/>
    <x v="0"/>
    <s v="United States"/>
    <x v="395"/>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x v="395"/>
    <x v="34"/>
    <n v="2920"/>
    <x v="3"/>
    <s v="FUR-FU-10002364"/>
    <x v="0"/>
    <x v="5"/>
    <s v="Eldon Expressions Wood Desk Accessories, Oak"/>
    <x v="1816"/>
    <n v="2"/>
    <n v="0"/>
    <n v="4.2803999999999984"/>
  </r>
  <r>
    <n v="4207"/>
    <x v="2083"/>
    <x v="2"/>
    <x v="656"/>
    <d v="2011-11-02T00:00:00"/>
    <s v="Second Class"/>
    <s v="AM-10705"/>
    <s v="Anne McFarland"/>
    <x v="0"/>
    <s v="United States"/>
    <x v="395"/>
    <x v="34"/>
    <n v="2920"/>
    <x v="3"/>
    <s v="OFF-BI-10004001"/>
    <x v="1"/>
    <x v="8"/>
    <s v="GBC Recycled VeloBinder Covers"/>
    <x v="3229"/>
    <n v="2"/>
    <n v="0"/>
    <n v="15.676799999999997"/>
  </r>
  <r>
    <n v="4208"/>
    <x v="2083"/>
    <x v="2"/>
    <x v="656"/>
    <d v="2011-11-02T00:00:00"/>
    <s v="Second Class"/>
    <s v="AM-10705"/>
    <s v="Anne McFarland"/>
    <x v="0"/>
    <s v="United States"/>
    <x v="395"/>
    <x v="34"/>
    <n v="2920"/>
    <x v="3"/>
    <s v="FUR-FU-10000023"/>
    <x v="0"/>
    <x v="5"/>
    <s v="Eldon Wave Desk Accessories"/>
    <x v="3230"/>
    <n v="3"/>
    <n v="0"/>
    <n v="7.7748000000000008"/>
  </r>
  <r>
    <n v="4209"/>
    <x v="2083"/>
    <x v="2"/>
    <x v="656"/>
    <d v="2011-11-02T00:00:00"/>
    <s v="Second Class"/>
    <s v="AM-10705"/>
    <s v="Anne McFarland"/>
    <x v="0"/>
    <s v="United States"/>
    <x v="395"/>
    <x v="34"/>
    <n v="2920"/>
    <x v="3"/>
    <s v="FUR-CH-10002320"/>
    <x v="0"/>
    <x v="1"/>
    <s v="Hon Pagoda Stacking Chairs"/>
    <x v="3231"/>
    <n v="5"/>
    <n v="0"/>
    <n v="481.46999999999991"/>
  </r>
  <r>
    <n v="4210"/>
    <x v="2083"/>
    <x v="2"/>
    <x v="656"/>
    <d v="2011-11-02T00:00:00"/>
    <s v="Second Class"/>
    <s v="AM-10705"/>
    <s v="Anne McFarland"/>
    <x v="0"/>
    <s v="United States"/>
    <x v="395"/>
    <x v="34"/>
    <n v="2920"/>
    <x v="3"/>
    <s v="FUR-TA-10003238"/>
    <x v="0"/>
    <x v="3"/>
    <s v="Chromcraft Bull-Nose Wood 48&quot; x 96&quot; Rectangular Conference Tables"/>
    <x v="3232"/>
    <n v="1"/>
    <n v="0.3"/>
    <n v="-60.607800000000026"/>
  </r>
  <r>
    <n v="4211"/>
    <x v="2084"/>
    <x v="3"/>
    <x v="34"/>
    <d v="2014-12-15T00:00:00"/>
    <s v="Standard Class"/>
    <s v="AH-10585"/>
    <s v="Angele Hood"/>
    <x v="0"/>
    <s v="United States"/>
    <x v="22"/>
    <x v="10"/>
    <n v="60623"/>
    <x v="2"/>
    <s v="OFF-PA-10004965"/>
    <x v="1"/>
    <x v="10"/>
    <s v="Xerox 1921"/>
    <x v="2992"/>
    <n v="2"/>
    <n v="0.2"/>
    <n v="4.9949999999999992"/>
  </r>
  <r>
    <n v="4212"/>
    <x v="2085"/>
    <x v="2"/>
    <x v="952"/>
    <d v="2011-05-09T00:00:00"/>
    <s v="Second Class"/>
    <s v="PF-19120"/>
    <s v="Peter Fuller"/>
    <x v="0"/>
    <s v="United States"/>
    <x v="102"/>
    <x v="0"/>
    <n v="40475"/>
    <x v="0"/>
    <s v="OFF-PA-10003016"/>
    <x v="1"/>
    <x v="10"/>
    <s v="Adams &quot;While You Were Out&quot; Message Pads"/>
    <x v="2320"/>
    <n v="3"/>
    <n v="0"/>
    <n v="4.238999999999999"/>
  </r>
  <r>
    <n v="4213"/>
    <x v="2085"/>
    <x v="2"/>
    <x v="952"/>
    <d v="2011-05-09T00:00:00"/>
    <s v="Second Class"/>
    <s v="PF-19120"/>
    <s v="Peter Fuller"/>
    <x v="0"/>
    <s v="United States"/>
    <x v="102"/>
    <x v="0"/>
    <n v="40475"/>
    <x v="0"/>
    <s v="OFF-AR-10003651"/>
    <x v="1"/>
    <x v="6"/>
    <s v="Newell 350"/>
    <x v="2637"/>
    <n v="2"/>
    <n v="0"/>
    <n v="1.9023999999999992"/>
  </r>
  <r>
    <n v="4214"/>
    <x v="2085"/>
    <x v="2"/>
    <x v="952"/>
    <d v="2011-05-09T00:00:00"/>
    <s v="Second Class"/>
    <s v="PF-19120"/>
    <s v="Peter Fuller"/>
    <x v="0"/>
    <s v="United States"/>
    <x v="102"/>
    <x v="0"/>
    <n v="40475"/>
    <x v="0"/>
    <s v="OFF-PA-10001363"/>
    <x v="1"/>
    <x v="10"/>
    <s v="Xerox 1933"/>
    <x v="335"/>
    <n v="2"/>
    <n v="0"/>
    <n v="11.543199999999999"/>
  </r>
  <r>
    <n v="4215"/>
    <x v="2086"/>
    <x v="0"/>
    <x v="758"/>
    <d v="2013-03-09T00:00:00"/>
    <s v="Standard Class"/>
    <s v="RD-19480"/>
    <s v="Rick Duston"/>
    <x v="0"/>
    <s v="United States"/>
    <x v="313"/>
    <x v="14"/>
    <n v="46544"/>
    <x v="2"/>
    <s v="OFF-BI-10003876"/>
    <x v="1"/>
    <x v="8"/>
    <s v="Green Canvas Binder for 8-1/2&quot; x 14&quot; Sheets"/>
    <x v="3233"/>
    <n v="3"/>
    <n v="0"/>
    <n v="64.199999999999989"/>
  </r>
  <r>
    <n v="4216"/>
    <x v="2087"/>
    <x v="2"/>
    <x v="953"/>
    <d v="2011-12-04T00:00:00"/>
    <s v="Standard Class"/>
    <s v="JL-15505"/>
    <s v="Jeremy Lonsdale"/>
    <x v="0"/>
    <s v="United States"/>
    <x v="145"/>
    <x v="15"/>
    <n v="10550"/>
    <x v="3"/>
    <s v="OFF-EN-10004007"/>
    <x v="1"/>
    <x v="12"/>
    <s v="Park Ridge Embossed Executive Business Envelopes"/>
    <x v="3234"/>
    <n v="4"/>
    <n v="0"/>
    <n v="29.271599999999999"/>
  </r>
  <r>
    <n v="4217"/>
    <x v="2088"/>
    <x v="1"/>
    <x v="954"/>
    <d v="2012-02-22T00:00:00"/>
    <s v="Standard Class"/>
    <s v="AB-10600"/>
    <s v="Ann Blume"/>
    <x v="1"/>
    <s v="United States"/>
    <x v="1"/>
    <x v="1"/>
    <n v="90004"/>
    <x v="1"/>
    <s v="OFF-LA-10002271"/>
    <x v="1"/>
    <x v="2"/>
    <s v="Smead Alpha-Z Color-Coded Second Alphabetical Labels and Starter Set"/>
    <x v="357"/>
    <n v="3"/>
    <n v="0"/>
    <n v="4.4352"/>
  </r>
  <r>
    <n v="4218"/>
    <x v="2089"/>
    <x v="3"/>
    <x v="719"/>
    <d v="2014-04-04T00:00:00"/>
    <s v="First Class"/>
    <s v="NC-18535"/>
    <s v="Nick Crebassa"/>
    <x v="1"/>
    <s v="United States"/>
    <x v="8"/>
    <x v="1"/>
    <n v="94110"/>
    <x v="1"/>
    <s v="FUR-BO-10003894"/>
    <x v="0"/>
    <x v="0"/>
    <s v="Safco Value Mate Steel Bookcase, Baked Enamel Finish on Steel, Black"/>
    <x v="3235"/>
    <n v="8"/>
    <n v="0.15"/>
    <n v="85.175999999999974"/>
  </r>
  <r>
    <n v="4219"/>
    <x v="2089"/>
    <x v="3"/>
    <x v="719"/>
    <d v="2014-04-04T00:00:00"/>
    <s v="First Class"/>
    <s v="NC-18535"/>
    <s v="Nick Crebassa"/>
    <x v="1"/>
    <s v="United States"/>
    <x v="8"/>
    <x v="1"/>
    <n v="94110"/>
    <x v="1"/>
    <s v="TEC-MA-10000418"/>
    <x v="2"/>
    <x v="15"/>
    <s v="Cubify CubeX 3D Printer Double Head Print"/>
    <x v="3236"/>
    <n v="2"/>
    <n v="0.2"/>
    <n v="359.99879999999962"/>
  </r>
  <r>
    <n v="4220"/>
    <x v="2090"/>
    <x v="3"/>
    <x v="532"/>
    <d v="2014-06-14T00:00:00"/>
    <s v="Second Class"/>
    <s v="TB-21400"/>
    <s v="Tom Boeckenhauer"/>
    <x v="0"/>
    <s v="United States"/>
    <x v="4"/>
    <x v="4"/>
    <n v="98103"/>
    <x v="1"/>
    <s v="OFF-PA-10004243"/>
    <x v="1"/>
    <x v="10"/>
    <s v="Xerox 1939"/>
    <x v="2479"/>
    <n v="2"/>
    <n v="0"/>
    <n v="18.211199999999998"/>
  </r>
  <r>
    <n v="4221"/>
    <x v="2090"/>
    <x v="3"/>
    <x v="532"/>
    <d v="2014-06-14T00:00:00"/>
    <s v="Second Class"/>
    <s v="TB-21400"/>
    <s v="Tom Boeckenhauer"/>
    <x v="0"/>
    <s v="United States"/>
    <x v="4"/>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x v="4"/>
    <x v="4"/>
    <n v="98103"/>
    <x v="1"/>
    <s v="TEC-MA-10001570"/>
    <x v="2"/>
    <x v="15"/>
    <s v="Cisco Desktop Collaboration Experience DX650 IP Video Phone"/>
    <x v="3237"/>
    <n v="5"/>
    <n v="0.2"/>
    <n v="130.20749999999998"/>
  </r>
  <r>
    <n v="4223"/>
    <x v="2090"/>
    <x v="3"/>
    <x v="532"/>
    <d v="2014-06-14T00:00:00"/>
    <s v="Second Class"/>
    <s v="TB-21400"/>
    <s v="Tom Boeckenhauer"/>
    <x v="0"/>
    <s v="United States"/>
    <x v="4"/>
    <x v="4"/>
    <n v="98103"/>
    <x v="1"/>
    <s v="OFF-ST-10004804"/>
    <x v="1"/>
    <x v="4"/>
    <s v="Belkin 19&quot; Vented Equipment Shelf, Black"/>
    <x v="3238"/>
    <n v="2"/>
    <n v="0"/>
    <n v="1.0296000000000021"/>
  </r>
  <r>
    <n v="4224"/>
    <x v="2090"/>
    <x v="3"/>
    <x v="532"/>
    <d v="2014-06-14T00:00:00"/>
    <s v="Second Class"/>
    <s v="TB-21400"/>
    <s v="Tom Boeckenhauer"/>
    <x v="0"/>
    <s v="United States"/>
    <x v="4"/>
    <x v="4"/>
    <n v="98103"/>
    <x v="1"/>
    <s v="FUR-BO-10001519"/>
    <x v="0"/>
    <x v="0"/>
    <s v="O'Sullivan 3-Shelf Heavy-Duty Bookcases"/>
    <x v="3239"/>
    <n v="3"/>
    <n v="0"/>
    <n v="41.860800000000005"/>
  </r>
  <r>
    <n v="4225"/>
    <x v="2091"/>
    <x v="0"/>
    <x v="955"/>
    <d v="2013-10-04T00:00:00"/>
    <s v="First Class"/>
    <s v="SJ-20215"/>
    <s v="Sarah Jordon"/>
    <x v="0"/>
    <s v="United States"/>
    <x v="94"/>
    <x v="10"/>
    <n v="62301"/>
    <x v="2"/>
    <s v="OFF-BI-10000343"/>
    <x v="1"/>
    <x v="8"/>
    <s v="Pressboard Covers with Storage Hooks, 9 1/2&quot; x 11&quot;, Light Blue"/>
    <x v="3240"/>
    <n v="2"/>
    <n v="0.8"/>
    <n v="-3.2406000000000006"/>
  </r>
  <r>
    <n v="4226"/>
    <x v="2092"/>
    <x v="2"/>
    <x v="736"/>
    <d v="2011-12-17T00:00:00"/>
    <s v="Standard Class"/>
    <s v="EB-13840"/>
    <s v="Ellis Ballard"/>
    <x v="1"/>
    <s v="United States"/>
    <x v="22"/>
    <x v="10"/>
    <n v="60623"/>
    <x v="2"/>
    <s v="FUR-FU-10003930"/>
    <x v="0"/>
    <x v="5"/>
    <s v="Howard Miller 12-3/4 Diameter Accuwave DS  Wall Clock"/>
    <x v="3241"/>
    <n v="3"/>
    <n v="0.6"/>
    <n v="-42.492599999999982"/>
  </r>
  <r>
    <n v="4227"/>
    <x v="2093"/>
    <x v="3"/>
    <x v="343"/>
    <d v="2014-11-17T00:00:00"/>
    <s v="Standard Class"/>
    <s v="WB-21850"/>
    <s v="William Brown"/>
    <x v="0"/>
    <s v="United States"/>
    <x v="37"/>
    <x v="23"/>
    <n v="50322"/>
    <x v="2"/>
    <s v="OFF-FA-10004854"/>
    <x v="1"/>
    <x v="13"/>
    <s v="Vinyl Coated Wire Paper Clips in Organizer Box, 800/Box"/>
    <x v="1962"/>
    <n v="4"/>
    <n v="0"/>
    <n v="21.5824"/>
  </r>
  <r>
    <n v="4228"/>
    <x v="2094"/>
    <x v="1"/>
    <x v="956"/>
    <d v="2012-01-10T00:00:00"/>
    <s v="Standard Class"/>
    <s v="SR-20740"/>
    <s v="Steven Roelle"/>
    <x v="2"/>
    <s v="United States"/>
    <x v="4"/>
    <x v="4"/>
    <n v="98103"/>
    <x v="1"/>
    <s v="FUR-CH-10003396"/>
    <x v="0"/>
    <x v="1"/>
    <s v="Global Deluxe Steno Chair"/>
    <x v="3242"/>
    <n v="1"/>
    <n v="0.2"/>
    <n v="-6.9282000000000039"/>
  </r>
  <r>
    <n v="4229"/>
    <x v="2095"/>
    <x v="0"/>
    <x v="830"/>
    <d v="2013-03-27T00:00:00"/>
    <s v="First Class"/>
    <s v="VG-21805"/>
    <s v="Vivek Grady"/>
    <x v="1"/>
    <s v="United States"/>
    <x v="102"/>
    <x v="14"/>
    <n v="47374"/>
    <x v="2"/>
    <s v="OFF-PA-10001994"/>
    <x v="1"/>
    <x v="10"/>
    <s v="Ink Jet Note and Greeting Cards, 8-1/2&quot; x 5-1/2&quot; Card Size"/>
    <x v="3243"/>
    <n v="1"/>
    <n v="0"/>
    <n v="10.3408"/>
  </r>
  <r>
    <n v="4230"/>
    <x v="2096"/>
    <x v="3"/>
    <x v="957"/>
    <d v="2014-07-11T00:00:00"/>
    <s v="Standard Class"/>
    <s v="LS-16945"/>
    <s v="Linda Southworth"/>
    <x v="1"/>
    <s v="United States"/>
    <x v="61"/>
    <x v="5"/>
    <n v="75220"/>
    <x v="2"/>
    <s v="FUR-FU-10003601"/>
    <x v="0"/>
    <x v="5"/>
    <s v="Deflect-o RollaMat Studded, Beveled Mat for Medium Pile Carpeting"/>
    <x v="3244"/>
    <n v="9"/>
    <n v="0.6"/>
    <n v="-348.62940000000003"/>
  </r>
  <r>
    <n v="4231"/>
    <x v="2096"/>
    <x v="3"/>
    <x v="957"/>
    <d v="2014-07-11T00:00:00"/>
    <s v="Standard Class"/>
    <s v="LS-16945"/>
    <s v="Linda Southworth"/>
    <x v="1"/>
    <s v="United States"/>
    <x v="61"/>
    <x v="5"/>
    <n v="75220"/>
    <x v="2"/>
    <s v="OFF-BI-10003429"/>
    <x v="1"/>
    <x v="8"/>
    <s v="Cardinal HOLDit! Binder Insert Strips,Extra Strips"/>
    <x v="3245"/>
    <n v="9"/>
    <n v="0.8"/>
    <n v="-17.660699999999999"/>
  </r>
  <r>
    <n v="4232"/>
    <x v="2096"/>
    <x v="3"/>
    <x v="957"/>
    <d v="2014-07-11T00:00:00"/>
    <s v="Standard Class"/>
    <s v="LS-16945"/>
    <s v="Linda Southworth"/>
    <x v="1"/>
    <s v="United States"/>
    <x v="61"/>
    <x v="5"/>
    <n v="75220"/>
    <x v="2"/>
    <s v="OFF-PA-10000232"/>
    <x v="1"/>
    <x v="10"/>
    <s v="Xerox 1975"/>
    <x v="12"/>
    <n v="3"/>
    <n v="0.2"/>
    <n v="5.6375999999999999"/>
  </r>
  <r>
    <n v="4233"/>
    <x v="2096"/>
    <x v="3"/>
    <x v="957"/>
    <d v="2014-07-11T00:00:00"/>
    <s v="Standard Class"/>
    <s v="LS-16945"/>
    <s v="Linda Southworth"/>
    <x v="1"/>
    <s v="United States"/>
    <x v="61"/>
    <x v="5"/>
    <n v="75220"/>
    <x v="2"/>
    <s v="OFF-PA-10002195"/>
    <x v="1"/>
    <x v="10"/>
    <s v="Xerox 1966"/>
    <x v="277"/>
    <n v="6"/>
    <n v="0.2"/>
    <n v="11.2752"/>
  </r>
  <r>
    <n v="4234"/>
    <x v="2096"/>
    <x v="3"/>
    <x v="957"/>
    <d v="2014-07-11T00:00:00"/>
    <s v="Standard Class"/>
    <s v="LS-16945"/>
    <s v="Linda Southworth"/>
    <x v="1"/>
    <s v="United States"/>
    <x v="61"/>
    <x v="5"/>
    <n v="75220"/>
    <x v="2"/>
    <s v="OFF-BI-10004492"/>
    <x v="1"/>
    <x v="8"/>
    <s v="Tuf-Vin Binders"/>
    <x v="3246"/>
    <n v="1"/>
    <n v="0.8"/>
    <n v="-10.421400000000002"/>
  </r>
  <r>
    <n v="4235"/>
    <x v="2097"/>
    <x v="2"/>
    <x v="158"/>
    <d v="2011-09-24T00:00:00"/>
    <s v="First Class"/>
    <s v="MA-17560"/>
    <s v="Matt Abelman"/>
    <x v="2"/>
    <s v="United States"/>
    <x v="10"/>
    <x v="9"/>
    <n v="19143"/>
    <x v="3"/>
    <s v="OFF-PA-10004000"/>
    <x v="1"/>
    <x v="10"/>
    <s v="While You Were Out Pads, 50 per Pad, 4 x 5 1/4, Green Cycle"/>
    <x v="1382"/>
    <n v="3"/>
    <n v="0.2"/>
    <n v="4.1151"/>
  </r>
  <r>
    <n v="4236"/>
    <x v="2097"/>
    <x v="2"/>
    <x v="158"/>
    <d v="2011-09-24T00:00:00"/>
    <s v="First Class"/>
    <s v="MA-17560"/>
    <s v="Matt Abelman"/>
    <x v="2"/>
    <s v="United States"/>
    <x v="10"/>
    <x v="9"/>
    <n v="19143"/>
    <x v="3"/>
    <s v="OFF-LA-10004425"/>
    <x v="1"/>
    <x v="2"/>
    <s v="Staples"/>
    <x v="3247"/>
    <n v="9"/>
    <n v="0.2"/>
    <n v="7.0226999999999995"/>
  </r>
  <r>
    <n v="4237"/>
    <x v="2098"/>
    <x v="0"/>
    <x v="310"/>
    <d v="2013-07-28T00:00:00"/>
    <s v="Standard Class"/>
    <s v="NF-18475"/>
    <s v="Neil Französisch"/>
    <x v="2"/>
    <s v="United States"/>
    <x v="179"/>
    <x v="10"/>
    <n v="61107"/>
    <x v="2"/>
    <s v="OFF-BI-10000948"/>
    <x v="1"/>
    <x v="8"/>
    <s v="GBC Laser Imprintable Binding System Covers, Desert Sand"/>
    <x v="3248"/>
    <n v="4"/>
    <n v="0.8"/>
    <n v="-18.836400000000005"/>
  </r>
  <r>
    <n v="4238"/>
    <x v="2099"/>
    <x v="3"/>
    <x v="635"/>
    <d v="2014-09-04T00:00:00"/>
    <s v="Second Class"/>
    <s v="MD-17860"/>
    <s v="Michael Dominguez"/>
    <x v="1"/>
    <s v="United States"/>
    <x v="10"/>
    <x v="9"/>
    <n v="19134"/>
    <x v="3"/>
    <s v="OFF-AR-10001972"/>
    <x v="1"/>
    <x v="6"/>
    <s v="Newell 323"/>
    <x v="3249"/>
    <n v="7"/>
    <n v="0.2"/>
    <n v="0.70560000000000045"/>
  </r>
  <r>
    <n v="4239"/>
    <x v="2100"/>
    <x v="3"/>
    <x v="606"/>
    <d v="2014-03-29T00:00:00"/>
    <s v="First Class"/>
    <s v="MZ-17335"/>
    <s v="Maria Zettner"/>
    <x v="2"/>
    <s v="United States"/>
    <x v="4"/>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x v="354"/>
    <x v="12"/>
    <n v="49505"/>
    <x v="2"/>
    <s v="OFF-PA-10000994"/>
    <x v="1"/>
    <x v="10"/>
    <s v="Xerox 1915"/>
    <x v="1441"/>
    <n v="2"/>
    <n v="0"/>
    <n v="100.65599999999999"/>
  </r>
  <r>
    <n v="4241"/>
    <x v="2102"/>
    <x v="2"/>
    <x v="59"/>
    <d v="2011-09-26T00:00:00"/>
    <s v="Standard Class"/>
    <s v="MA-17995"/>
    <s v="Michelle Arnett"/>
    <x v="2"/>
    <s v="United States"/>
    <x v="1"/>
    <x v="1"/>
    <n v="90004"/>
    <x v="1"/>
    <s v="OFF-AP-10001366"/>
    <x v="1"/>
    <x v="9"/>
    <s v="Staples"/>
    <x v="2911"/>
    <n v="4"/>
    <n v="0"/>
    <n v="11.858400000000003"/>
  </r>
  <r>
    <n v="4242"/>
    <x v="2102"/>
    <x v="2"/>
    <x v="59"/>
    <d v="2011-09-26T00:00:00"/>
    <s v="Standard Class"/>
    <s v="MA-17995"/>
    <s v="Michelle Arnett"/>
    <x v="2"/>
    <s v="United States"/>
    <x v="1"/>
    <x v="1"/>
    <n v="90004"/>
    <x v="1"/>
    <s v="OFF-BI-10001636"/>
    <x v="1"/>
    <x v="8"/>
    <s v="Ibico Plastic and Wire Spiral Binding Combs"/>
    <x v="3251"/>
    <n v="3"/>
    <n v="0.2"/>
    <n v="6.5753999999999984"/>
  </r>
  <r>
    <n v="4243"/>
    <x v="2103"/>
    <x v="0"/>
    <x v="958"/>
    <d v="2013-04-06T00:00:00"/>
    <s v="First Class"/>
    <s v="ME-17320"/>
    <s v="Maria Etezadi"/>
    <x v="2"/>
    <s v="United States"/>
    <x v="24"/>
    <x v="17"/>
    <n v="22153"/>
    <x v="0"/>
    <s v="TEC-PH-10001448"/>
    <x v="2"/>
    <x v="7"/>
    <s v="Anker Astro 15000mAh USB Portable Charger"/>
    <x v="145"/>
    <n v="3"/>
    <n v="0"/>
    <n v="5.9987999999999815"/>
  </r>
  <r>
    <n v="4244"/>
    <x v="2103"/>
    <x v="0"/>
    <x v="958"/>
    <d v="2013-04-06T00:00:00"/>
    <s v="First Class"/>
    <s v="ME-17320"/>
    <s v="Maria Etezadi"/>
    <x v="2"/>
    <s v="United States"/>
    <x v="24"/>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x v="1"/>
    <x v="1"/>
    <n v="90036"/>
    <x v="1"/>
    <s v="TEC-AC-10002323"/>
    <x v="2"/>
    <x v="11"/>
    <s v="SanDisk Ultra 32 GB MicroSDHC Class 10 Memory Card"/>
    <x v="2790"/>
    <n v="3"/>
    <n v="0"/>
    <n v="8.6190000000000033"/>
  </r>
  <r>
    <n v="4246"/>
    <x v="2105"/>
    <x v="3"/>
    <x v="354"/>
    <d v="2014-12-05T00:00:00"/>
    <s v="Standard Class"/>
    <s v="LS-16975"/>
    <s v="Lindsay Shagiari"/>
    <x v="2"/>
    <s v="United States"/>
    <x v="248"/>
    <x v="39"/>
    <n v="21215"/>
    <x v="3"/>
    <s v="OFF-AR-10004582"/>
    <x v="1"/>
    <x v="6"/>
    <s v="BIC Brite Liner Grip Highlighters"/>
    <x v="3253"/>
    <n v="1"/>
    <n v="0"/>
    <n v="0.73799999999999988"/>
  </r>
  <r>
    <n v="4247"/>
    <x v="2105"/>
    <x v="3"/>
    <x v="354"/>
    <d v="2014-12-05T00:00:00"/>
    <s v="Standard Class"/>
    <s v="LS-16975"/>
    <s v="Lindsay Shagiari"/>
    <x v="2"/>
    <s v="United States"/>
    <x v="248"/>
    <x v="39"/>
    <n v="21215"/>
    <x v="3"/>
    <s v="FUR-FU-10000576"/>
    <x v="0"/>
    <x v="5"/>
    <s v="Luxo Professional Fluorescent Magnifier Lamp with Clamp-Mount Base"/>
    <x v="607"/>
    <n v="5"/>
    <n v="0"/>
    <n v="272.79200000000003"/>
  </r>
  <r>
    <n v="4248"/>
    <x v="2105"/>
    <x v="3"/>
    <x v="354"/>
    <d v="2014-12-05T00:00:00"/>
    <s v="Standard Class"/>
    <s v="LS-16975"/>
    <s v="Lindsay Shagiari"/>
    <x v="2"/>
    <s v="United States"/>
    <x v="248"/>
    <x v="39"/>
    <n v="21215"/>
    <x v="3"/>
    <s v="FUR-FU-10004270"/>
    <x v="0"/>
    <x v="5"/>
    <s v="Eldon Image Series Desk Accessories, Burgundy"/>
    <x v="3254"/>
    <n v="5"/>
    <n v="0"/>
    <n v="7.5239999999999991"/>
  </r>
  <r>
    <n v="4249"/>
    <x v="2106"/>
    <x v="0"/>
    <x v="49"/>
    <d v="2013-12-06T00:00:00"/>
    <s v="Second Class"/>
    <s v="SJ-20500"/>
    <s v="Shirley Jackson"/>
    <x v="0"/>
    <s v="United States"/>
    <x v="54"/>
    <x v="29"/>
    <n v="6824"/>
    <x v="3"/>
    <s v="OFF-BI-10004236"/>
    <x v="1"/>
    <x v="8"/>
    <s v="XtraLife ClearVue Slant-D Ring Binder, White, 3&quot;"/>
    <x v="3255"/>
    <n v="6"/>
    <n v="0"/>
    <n v="40.516799999999996"/>
  </r>
  <r>
    <n v="4250"/>
    <x v="2106"/>
    <x v="0"/>
    <x v="49"/>
    <d v="2013-12-06T00:00:00"/>
    <s v="Second Class"/>
    <s v="SJ-20500"/>
    <s v="Shirley Jackson"/>
    <x v="0"/>
    <s v="United States"/>
    <x v="54"/>
    <x v="29"/>
    <n v="6824"/>
    <x v="3"/>
    <s v="FUR-CH-10004997"/>
    <x v="0"/>
    <x v="1"/>
    <s v="Hon Every-Day Series Multi-Task Chairs"/>
    <x v="3256"/>
    <n v="4"/>
    <n v="0"/>
    <n v="150.38400000000001"/>
  </r>
  <r>
    <n v="4251"/>
    <x v="2107"/>
    <x v="2"/>
    <x v="111"/>
    <d v="2011-09-19T00:00:00"/>
    <s v="Same Day"/>
    <s v="BS-11365"/>
    <s v="Bill Shonely"/>
    <x v="1"/>
    <s v="United States"/>
    <x v="20"/>
    <x v="15"/>
    <n v="10011"/>
    <x v="3"/>
    <s v="FUR-CH-10000988"/>
    <x v="0"/>
    <x v="1"/>
    <s v="Hon Olson Stacker Stools"/>
    <x v="3257"/>
    <n v="7"/>
    <n v="0.1"/>
    <n v="177.42059999999998"/>
  </r>
  <r>
    <n v="4252"/>
    <x v="2108"/>
    <x v="1"/>
    <x v="924"/>
    <d v="2012-10-23T00:00:00"/>
    <s v="Same Day"/>
    <s v="RA-19285"/>
    <s v="Ralph Arnett"/>
    <x v="0"/>
    <s v="United States"/>
    <x v="121"/>
    <x v="2"/>
    <n v="33801"/>
    <x v="0"/>
    <s v="TEC-PH-10004897"/>
    <x v="2"/>
    <x v="7"/>
    <s v="Mediabridge Sport Armband iPhone 5s"/>
    <x v="3258"/>
    <n v="7"/>
    <n v="0.2"/>
    <n v="-13.286700000000002"/>
  </r>
  <r>
    <n v="4253"/>
    <x v="2108"/>
    <x v="1"/>
    <x v="924"/>
    <d v="2012-10-23T00:00:00"/>
    <s v="Same Day"/>
    <s v="RA-19285"/>
    <s v="Ralph Arnett"/>
    <x v="0"/>
    <s v="United States"/>
    <x v="121"/>
    <x v="2"/>
    <n v="33801"/>
    <x v="0"/>
    <s v="OFF-AR-10002656"/>
    <x v="1"/>
    <x v="6"/>
    <s v="Sanford Liquid Accent Highlighters"/>
    <x v="1432"/>
    <n v="2"/>
    <n v="0.2"/>
    <n v="2.271199999999999"/>
  </r>
  <r>
    <n v="4254"/>
    <x v="2108"/>
    <x v="1"/>
    <x v="924"/>
    <d v="2012-10-23T00:00:00"/>
    <s v="Same Day"/>
    <s v="RA-19285"/>
    <s v="Ralph Arnett"/>
    <x v="0"/>
    <s v="United States"/>
    <x v="121"/>
    <x v="2"/>
    <n v="33801"/>
    <x v="0"/>
    <s v="TEC-PH-10004924"/>
    <x v="2"/>
    <x v="7"/>
    <s v="SKILCRAFT Telephone Shoulder Rest, 2&quot; x 6.5&quot; x 2.5&quot;, Black"/>
    <x v="3259"/>
    <n v="2"/>
    <n v="0.2"/>
    <n v="1.0346000000000006"/>
  </r>
  <r>
    <n v="4255"/>
    <x v="2109"/>
    <x v="3"/>
    <x v="119"/>
    <d v="2014-10-17T00:00:00"/>
    <s v="First Class"/>
    <s v="TS-21610"/>
    <s v="Troy Staebel"/>
    <x v="0"/>
    <s v="United States"/>
    <x v="210"/>
    <x v="10"/>
    <n v="61032"/>
    <x v="2"/>
    <s v="OFF-PA-10003127"/>
    <x v="1"/>
    <x v="10"/>
    <s v="Staples"/>
    <x v="930"/>
    <n v="3"/>
    <n v="0.2"/>
    <n v="20.576399999999996"/>
  </r>
  <r>
    <n v="4256"/>
    <x v="2109"/>
    <x v="3"/>
    <x v="119"/>
    <d v="2014-10-17T00:00:00"/>
    <s v="First Class"/>
    <s v="TS-21610"/>
    <s v="Troy Staebel"/>
    <x v="0"/>
    <s v="United States"/>
    <x v="210"/>
    <x v="10"/>
    <n v="61032"/>
    <x v="2"/>
    <s v="OFF-BI-10000778"/>
    <x v="1"/>
    <x v="8"/>
    <s v="GBC VeloBinder Electric Binding Machine"/>
    <x v="3260"/>
    <n v="4"/>
    <n v="0.8"/>
    <n v="-145.17600000000002"/>
  </r>
  <r>
    <n v="4257"/>
    <x v="2109"/>
    <x v="3"/>
    <x v="119"/>
    <d v="2014-10-17T00:00:00"/>
    <s v="First Class"/>
    <s v="TS-21610"/>
    <s v="Troy Staebel"/>
    <x v="0"/>
    <s v="United States"/>
    <x v="210"/>
    <x v="10"/>
    <n v="61032"/>
    <x v="2"/>
    <s v="FUR-FU-10001424"/>
    <x v="0"/>
    <x v="5"/>
    <s v="Dax Clear Box Frame"/>
    <x v="3261"/>
    <n v="3"/>
    <n v="0.6"/>
    <n v="-6.8094000000000037"/>
  </r>
  <r>
    <n v="4258"/>
    <x v="2110"/>
    <x v="1"/>
    <x v="406"/>
    <d v="2012-09-09T00:00:00"/>
    <s v="Standard Class"/>
    <s v="KB-16585"/>
    <s v="Ken Black"/>
    <x v="1"/>
    <s v="United States"/>
    <x v="261"/>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x v="4"/>
    <x v="4"/>
    <n v="98103"/>
    <x v="1"/>
    <s v="FUR-CH-10002880"/>
    <x v="0"/>
    <x v="1"/>
    <s v="Global High-Back Leather Tilter, Burgundy"/>
    <x v="3263"/>
    <n v="2"/>
    <n v="0.2"/>
    <n v="-22.138200000000012"/>
  </r>
  <r>
    <n v="4260"/>
    <x v="2112"/>
    <x v="3"/>
    <x v="960"/>
    <d v="2014-11-03T00:00:00"/>
    <s v="Second Class"/>
    <s v="LO-17170"/>
    <s v="Lori Olson"/>
    <x v="1"/>
    <s v="United States"/>
    <x v="20"/>
    <x v="15"/>
    <n v="10035"/>
    <x v="3"/>
    <s v="OFF-EN-10004386"/>
    <x v="1"/>
    <x v="12"/>
    <s v="Recycled Interoffice Envelopes with String and Button Closure, 10 x 13"/>
    <x v="3264"/>
    <n v="2"/>
    <n v="0"/>
    <n v="23.99"/>
  </r>
  <r>
    <n v="4261"/>
    <x v="2113"/>
    <x v="3"/>
    <x v="453"/>
    <d v="2014-10-20T00:00:00"/>
    <s v="Second Class"/>
    <s v="RS-19420"/>
    <s v="Ricardo Sperren"/>
    <x v="1"/>
    <s v="United States"/>
    <x v="54"/>
    <x v="29"/>
    <n v="6824"/>
    <x v="3"/>
    <s v="OFF-LA-10001045"/>
    <x v="1"/>
    <x v="2"/>
    <s v="Permanent Self-Adhesive File Folder Labels for Typewriters by Universal"/>
    <x v="1206"/>
    <n v="5"/>
    <n v="0"/>
    <n v="6.0029999999999992"/>
  </r>
  <r>
    <n v="4262"/>
    <x v="2114"/>
    <x v="3"/>
    <x v="783"/>
    <d v="2014-08-12T00:00:00"/>
    <s v="Standard Class"/>
    <s v="CC-12475"/>
    <s v="Cindy Chapman"/>
    <x v="0"/>
    <s v="United States"/>
    <x v="278"/>
    <x v="11"/>
    <n v="56560"/>
    <x v="2"/>
    <s v="TEC-AC-10002006"/>
    <x v="2"/>
    <x v="11"/>
    <s v="Memorex Micro Travel Drive 16 GB"/>
    <x v="1480"/>
    <n v="4"/>
    <n v="0"/>
    <n v="19.827599999999997"/>
  </r>
  <r>
    <n v="4263"/>
    <x v="2115"/>
    <x v="3"/>
    <x v="296"/>
    <d v="2014-09-26T00:00:00"/>
    <s v="Standard Class"/>
    <s v="KT-16480"/>
    <s v="Kean Thornton"/>
    <x v="0"/>
    <s v="United States"/>
    <x v="38"/>
    <x v="32"/>
    <n v="31907"/>
    <x v="0"/>
    <s v="OFF-AP-10001242"/>
    <x v="1"/>
    <x v="9"/>
    <s v="APC 7 Outlet Network SurgeArrest Surge Protector"/>
    <x v="3265"/>
    <n v="1"/>
    <n v="0"/>
    <n v="24.143999999999998"/>
  </r>
  <r>
    <n v="4264"/>
    <x v="2116"/>
    <x v="3"/>
    <x v="132"/>
    <d v="2014-11-09T00:00:00"/>
    <s v="Standard Class"/>
    <s v="DM-13015"/>
    <s v="Darrin Martin"/>
    <x v="0"/>
    <s v="United States"/>
    <x v="10"/>
    <x v="9"/>
    <n v="19143"/>
    <x v="3"/>
    <s v="OFF-BI-10000216"/>
    <x v="1"/>
    <x v="8"/>
    <s v="Mead 1st Gear 2&quot; Zipper Binder, Asst. Colors"/>
    <x v="3266"/>
    <n v="3"/>
    <n v="0.7"/>
    <n v="-7.782"/>
  </r>
  <r>
    <n v="4265"/>
    <x v="2117"/>
    <x v="0"/>
    <x v="732"/>
    <d v="2013-11-10T00:00:00"/>
    <s v="Standard Class"/>
    <s v="EP-13915"/>
    <s v="Emily Phan"/>
    <x v="0"/>
    <s v="United States"/>
    <x v="12"/>
    <x v="5"/>
    <n v="77036"/>
    <x v="2"/>
    <s v="FUR-TA-10002774"/>
    <x v="0"/>
    <x v="3"/>
    <s v="Laminate Occasional Tables"/>
    <x v="3267"/>
    <n v="8"/>
    <n v="0.3"/>
    <n v="-160.29520000000008"/>
  </r>
  <r>
    <n v="4266"/>
    <x v="2117"/>
    <x v="0"/>
    <x v="732"/>
    <d v="2013-11-10T00:00:00"/>
    <s v="Standard Class"/>
    <s v="EP-13915"/>
    <s v="Emily Phan"/>
    <x v="0"/>
    <s v="United States"/>
    <x v="12"/>
    <x v="5"/>
    <n v="77036"/>
    <x v="2"/>
    <s v="OFF-BI-10004364"/>
    <x v="1"/>
    <x v="8"/>
    <s v="Storex Dura Pro Binders"/>
    <x v="3019"/>
    <n v="3"/>
    <n v="0.8"/>
    <n v="-6.2370000000000019"/>
  </r>
  <r>
    <n v="4267"/>
    <x v="2117"/>
    <x v="0"/>
    <x v="732"/>
    <d v="2013-11-10T00:00:00"/>
    <s v="Standard Class"/>
    <s v="EP-13915"/>
    <s v="Emily Phan"/>
    <x v="0"/>
    <s v="United States"/>
    <x v="12"/>
    <x v="5"/>
    <n v="77036"/>
    <x v="2"/>
    <s v="FUR-BO-10000780"/>
    <x v="0"/>
    <x v="0"/>
    <s v="O'Sullivan Plantations 2-Door Library in Landvery Oak"/>
    <x v="2017"/>
    <n v="7"/>
    <n v="0.32"/>
    <n v="-225.09759999999991"/>
  </r>
  <r>
    <n v="4268"/>
    <x v="2117"/>
    <x v="0"/>
    <x v="732"/>
    <d v="2013-11-10T00:00:00"/>
    <s v="Standard Class"/>
    <s v="EP-13915"/>
    <s v="Emily Phan"/>
    <x v="0"/>
    <s v="United States"/>
    <x v="12"/>
    <x v="5"/>
    <n v="77036"/>
    <x v="2"/>
    <s v="OFF-BI-10001989"/>
    <x v="1"/>
    <x v="8"/>
    <s v="Premium Transparent Presentation Covers by GBC"/>
    <x v="3268"/>
    <n v="3"/>
    <n v="0.8"/>
    <n v="-20.140800000000006"/>
  </r>
  <r>
    <n v="4269"/>
    <x v="2117"/>
    <x v="0"/>
    <x v="732"/>
    <d v="2013-11-10T00:00:00"/>
    <s v="Standard Class"/>
    <s v="EP-13915"/>
    <s v="Emily Phan"/>
    <x v="0"/>
    <s v="United States"/>
    <x v="12"/>
    <x v="5"/>
    <n v="77036"/>
    <x v="2"/>
    <s v="TEC-AC-10004001"/>
    <x v="2"/>
    <x v="11"/>
    <s v="Logitech Wireless Headset H600 Over-The-Head Design"/>
    <x v="1379"/>
    <n v="5"/>
    <n v="0.2"/>
    <n v="45.139500000000005"/>
  </r>
  <r>
    <n v="4270"/>
    <x v="2118"/>
    <x v="3"/>
    <x v="643"/>
    <d v="2014-06-30T00:00:00"/>
    <s v="Second Class"/>
    <s v="AM-10705"/>
    <s v="Anne McFarland"/>
    <x v="0"/>
    <s v="United States"/>
    <x v="4"/>
    <x v="4"/>
    <n v="98115"/>
    <x v="1"/>
    <s v="FUR-TA-10000688"/>
    <x v="0"/>
    <x v="3"/>
    <s v="Chromcraft Bull-Nose Wood Round Conference Table Top, Wood Base"/>
    <x v="3269"/>
    <n v="4"/>
    <n v="0"/>
    <n v="148.13799999999992"/>
  </r>
  <r>
    <n v="4271"/>
    <x v="2119"/>
    <x v="1"/>
    <x v="650"/>
    <d v="2012-11-30T00:00:00"/>
    <s v="Standard Class"/>
    <s v="SH-20635"/>
    <s v="Stefanie Holloman"/>
    <x v="1"/>
    <s v="United States"/>
    <x v="25"/>
    <x v="18"/>
    <n v="38301"/>
    <x v="0"/>
    <s v="FUR-FU-10003930"/>
    <x v="0"/>
    <x v="5"/>
    <s v="Howard Miller 12-3/4 Diameter Accuwave DS  Wall Clock"/>
    <x v="3270"/>
    <n v="11"/>
    <n v="0.2"/>
    <n v="190.42980000000006"/>
  </r>
  <r>
    <n v="4272"/>
    <x v="2120"/>
    <x v="0"/>
    <x v="390"/>
    <d v="2013-11-28T00:00:00"/>
    <s v="Second Class"/>
    <s v="LA-16780"/>
    <s v="Laura Armstrong"/>
    <x v="1"/>
    <s v="United States"/>
    <x v="248"/>
    <x v="39"/>
    <n v="21215"/>
    <x v="3"/>
    <s v="FUR-FU-10000965"/>
    <x v="0"/>
    <x v="5"/>
    <s v="Howard Miller 11-1/2&quot; Diameter Ridgewood Wall Clock"/>
    <x v="3271"/>
    <n v="4"/>
    <n v="0"/>
    <n v="85.181600000000003"/>
  </r>
  <r>
    <n v="4273"/>
    <x v="2121"/>
    <x v="3"/>
    <x v="246"/>
    <d v="2014-07-22T00:00:00"/>
    <s v="Same Day"/>
    <s v="SF-20200"/>
    <s v="Sarah Foster"/>
    <x v="0"/>
    <s v="United States"/>
    <x v="208"/>
    <x v="7"/>
    <n v="84107"/>
    <x v="1"/>
    <s v="TEC-PH-10004071"/>
    <x v="2"/>
    <x v="7"/>
    <s v="PayAnywhere Card Reader"/>
    <x v="3272"/>
    <n v="9"/>
    <n v="0.2"/>
    <n v="6.2936999999999976"/>
  </r>
  <r>
    <n v="4274"/>
    <x v="2121"/>
    <x v="3"/>
    <x v="246"/>
    <d v="2014-07-22T00:00:00"/>
    <s v="Same Day"/>
    <s v="SF-20200"/>
    <s v="Sarah Foster"/>
    <x v="0"/>
    <s v="United States"/>
    <x v="208"/>
    <x v="7"/>
    <n v="84107"/>
    <x v="1"/>
    <s v="OFF-AR-10001044"/>
    <x v="1"/>
    <x v="6"/>
    <s v="BOSTON Ranger #55 Pencil Sharpener, Black"/>
    <x v="2467"/>
    <n v="1"/>
    <n v="0"/>
    <n v="7.5370999999999988"/>
  </r>
  <r>
    <n v="4275"/>
    <x v="2122"/>
    <x v="1"/>
    <x v="924"/>
    <d v="2012-10-28T00:00:00"/>
    <s v="Standard Class"/>
    <s v="AG-10495"/>
    <s v="Andrew Gjertsen"/>
    <x v="1"/>
    <s v="United States"/>
    <x v="4"/>
    <x v="4"/>
    <n v="98105"/>
    <x v="1"/>
    <s v="OFF-BI-10004140"/>
    <x v="1"/>
    <x v="8"/>
    <s v="Avery Non-Stick Binders"/>
    <x v="3273"/>
    <n v="1"/>
    <n v="0.2"/>
    <n v="1.1224999999999996"/>
  </r>
  <r>
    <n v="4276"/>
    <x v="2123"/>
    <x v="1"/>
    <x v="584"/>
    <d v="2012-07-13T00:00:00"/>
    <s v="Standard Class"/>
    <s v="KN-16450"/>
    <s v="Kean Nguyen"/>
    <x v="1"/>
    <s v="United States"/>
    <x v="61"/>
    <x v="5"/>
    <n v="75220"/>
    <x v="2"/>
    <s v="OFF-AP-10002684"/>
    <x v="1"/>
    <x v="9"/>
    <s v="Acco 7-Outlet Masterpiece Power Center, Wihtout Fax/Phone Line Protection"/>
    <x v="3274"/>
    <n v="2"/>
    <n v="0.8"/>
    <n v="-121.58000000000004"/>
  </r>
  <r>
    <n v="4277"/>
    <x v="2124"/>
    <x v="3"/>
    <x v="238"/>
    <d v="2014-08-23T00:00:00"/>
    <s v="Standard Class"/>
    <s v="NF-18595"/>
    <s v="Nicole Fjeld"/>
    <x v="2"/>
    <s v="United States"/>
    <x v="4"/>
    <x v="4"/>
    <n v="98105"/>
    <x v="1"/>
    <s v="OFF-ST-10000046"/>
    <x v="1"/>
    <x v="4"/>
    <s v="Fellowes Super Stor/Drawer Files"/>
    <x v="2144"/>
    <n v="2"/>
    <n v="0"/>
    <n v="61.38900000000001"/>
  </r>
  <r>
    <n v="4278"/>
    <x v="2125"/>
    <x v="0"/>
    <x v="947"/>
    <d v="2013-04-21T00:00:00"/>
    <s v="Standard Class"/>
    <s v="BS-11365"/>
    <s v="Bill Shonely"/>
    <x v="1"/>
    <s v="United States"/>
    <x v="80"/>
    <x v="30"/>
    <n v="8701"/>
    <x v="3"/>
    <s v="TEC-MA-10001047"/>
    <x v="2"/>
    <x v="15"/>
    <s v="3D Systems Cube Printer, 2nd Generation, Magenta"/>
    <x v="3275"/>
    <n v="7"/>
    <n v="0"/>
    <n v="2365.9817999999996"/>
  </r>
  <r>
    <n v="4279"/>
    <x v="2125"/>
    <x v="0"/>
    <x v="947"/>
    <d v="2013-04-21T00:00:00"/>
    <s v="Standard Class"/>
    <s v="BS-11365"/>
    <s v="Bill Shonely"/>
    <x v="1"/>
    <s v="United States"/>
    <x v="80"/>
    <x v="30"/>
    <n v="8701"/>
    <x v="3"/>
    <s v="FUR-FU-10000550"/>
    <x v="0"/>
    <x v="5"/>
    <s v="Stacking Trays by OIC"/>
    <x v="745"/>
    <n v="2"/>
    <n v="0"/>
    <n v="3.2867999999999995"/>
  </r>
  <r>
    <n v="4280"/>
    <x v="2125"/>
    <x v="0"/>
    <x v="947"/>
    <d v="2013-04-21T00:00:00"/>
    <s v="Standard Class"/>
    <s v="BS-11365"/>
    <s v="Bill Shonely"/>
    <x v="1"/>
    <s v="United States"/>
    <x v="80"/>
    <x v="30"/>
    <n v="8701"/>
    <x v="3"/>
    <s v="OFF-BI-10002432"/>
    <x v="1"/>
    <x v="8"/>
    <s v="Wilson Jones Standard D-Ring Binders"/>
    <x v="3276"/>
    <n v="5"/>
    <n v="0"/>
    <n v="11.890999999999998"/>
  </r>
  <r>
    <n v="4281"/>
    <x v="2126"/>
    <x v="2"/>
    <x v="687"/>
    <d v="2011-11-18T00:00:00"/>
    <s v="Standard Class"/>
    <s v="RM-19675"/>
    <s v="Robert Marley"/>
    <x v="2"/>
    <s v="United States"/>
    <x v="20"/>
    <x v="15"/>
    <n v="10011"/>
    <x v="3"/>
    <s v="OFF-PA-10004470"/>
    <x v="1"/>
    <x v="10"/>
    <s v="Adams Write n' Stick Phone Message Book, 11&quot; X 5 1/4&quot;, 200 Messages"/>
    <x v="716"/>
    <n v="2"/>
    <n v="0"/>
    <n v="5.2255999999999991"/>
  </r>
  <r>
    <n v="4282"/>
    <x v="2126"/>
    <x v="2"/>
    <x v="687"/>
    <d v="2011-11-18T00:00:00"/>
    <s v="Standard Class"/>
    <s v="RM-19675"/>
    <s v="Robert Marley"/>
    <x v="2"/>
    <s v="United States"/>
    <x v="20"/>
    <x v="15"/>
    <n v="10011"/>
    <x v="3"/>
    <s v="FUR-CH-10001797"/>
    <x v="0"/>
    <x v="1"/>
    <s v="Safco Chair Connectors, 6/Carton"/>
    <x v="3277"/>
    <n v="2"/>
    <n v="0.1"/>
    <n v="14.62239999999999"/>
  </r>
  <r>
    <n v="4283"/>
    <x v="2127"/>
    <x v="2"/>
    <x v="414"/>
    <d v="2011-12-23T00:00:00"/>
    <s v="First Class"/>
    <s v="AB-10105"/>
    <s v="Adrian Barton"/>
    <x v="0"/>
    <s v="United States"/>
    <x v="245"/>
    <x v="14"/>
    <n v="46203"/>
    <x v="2"/>
    <s v="OFF-LA-10003720"/>
    <x v="1"/>
    <x v="2"/>
    <s v="Avery 487"/>
    <x v="1175"/>
    <n v="1"/>
    <n v="0"/>
    <n v="1.7343"/>
  </r>
  <r>
    <n v="4284"/>
    <x v="2127"/>
    <x v="2"/>
    <x v="414"/>
    <d v="2011-12-23T00:00:00"/>
    <s v="First Class"/>
    <s v="AB-10105"/>
    <s v="Adrian Barton"/>
    <x v="0"/>
    <s v="United States"/>
    <x v="245"/>
    <x v="14"/>
    <n v="46203"/>
    <x v="2"/>
    <s v="OFF-BI-10004600"/>
    <x v="1"/>
    <x v="8"/>
    <s v="Ibico Ibimaster 300 Manual Binding System"/>
    <x v="3278"/>
    <n v="3"/>
    <n v="0"/>
    <n v="496.78649999999993"/>
  </r>
  <r>
    <n v="4285"/>
    <x v="2128"/>
    <x v="1"/>
    <x v="82"/>
    <d v="2012-11-26T00:00:00"/>
    <s v="Second Class"/>
    <s v="CA-11965"/>
    <s v="Carol Adams"/>
    <x v="1"/>
    <s v="United States"/>
    <x v="396"/>
    <x v="5"/>
    <n v="77642"/>
    <x v="2"/>
    <s v="FUR-BO-10003965"/>
    <x v="0"/>
    <x v="0"/>
    <s v="O'Sullivan Manor Hill 2-Door Library in Brianna Oak"/>
    <x v="3279"/>
    <n v="2"/>
    <n v="0.32"/>
    <n v="-76.011599999999973"/>
  </r>
  <r>
    <n v="4286"/>
    <x v="2128"/>
    <x v="1"/>
    <x v="82"/>
    <d v="2012-11-26T00:00:00"/>
    <s v="Second Class"/>
    <s v="CA-11965"/>
    <s v="Carol Adams"/>
    <x v="1"/>
    <s v="United States"/>
    <x v="396"/>
    <x v="5"/>
    <n v="77642"/>
    <x v="2"/>
    <s v="OFF-LA-10000240"/>
    <x v="1"/>
    <x v="2"/>
    <s v="Self-Adhesive Address Labels for Typewriters by Universal"/>
    <x v="3280"/>
    <n v="2"/>
    <n v="0.2"/>
    <n v="3.9473999999999996"/>
  </r>
  <r>
    <n v="4287"/>
    <x v="2128"/>
    <x v="1"/>
    <x v="82"/>
    <d v="2012-11-26T00:00:00"/>
    <s v="Second Class"/>
    <s v="CA-11965"/>
    <s v="Carol Adams"/>
    <x v="1"/>
    <s v="United States"/>
    <x v="396"/>
    <x v="5"/>
    <n v="77642"/>
    <x v="2"/>
    <s v="TEC-CO-10001571"/>
    <x v="2"/>
    <x v="16"/>
    <s v="Sharp 1540cs Digital Laser Copier"/>
    <x v="2913"/>
    <n v="1"/>
    <n v="0.2"/>
    <n v="164.99700000000001"/>
  </r>
  <r>
    <n v="4288"/>
    <x v="2129"/>
    <x v="3"/>
    <x v="116"/>
    <d v="2015-01-04T00:00:00"/>
    <s v="Standard Class"/>
    <s v="EH-14005"/>
    <s v="Erica Hernandez"/>
    <x v="2"/>
    <s v="United States"/>
    <x v="316"/>
    <x v="18"/>
    <n v="37211"/>
    <x v="0"/>
    <s v="OFF-ST-10000736"/>
    <x v="1"/>
    <x v="4"/>
    <s v="Carina Double Wide Media Storage Towers in Natural &amp; Black"/>
    <x v="1466"/>
    <n v="1"/>
    <n v="0.2"/>
    <n v="-12.956800000000005"/>
  </r>
  <r>
    <n v="4289"/>
    <x v="2130"/>
    <x v="1"/>
    <x v="961"/>
    <d v="2012-05-21T00:00:00"/>
    <s v="Standard Class"/>
    <s v="ON-18715"/>
    <s v="Odella Nelson"/>
    <x v="1"/>
    <s v="United States"/>
    <x v="12"/>
    <x v="5"/>
    <n v="77095"/>
    <x v="2"/>
    <s v="OFF-BI-10002082"/>
    <x v="1"/>
    <x v="8"/>
    <s v="GBC Twin Loop Wire Binding Elements"/>
    <x v="3281"/>
    <n v="5"/>
    <n v="0.8"/>
    <n v="-49.92"/>
  </r>
  <r>
    <n v="4290"/>
    <x v="2130"/>
    <x v="1"/>
    <x v="961"/>
    <d v="2012-05-21T00:00:00"/>
    <s v="Standard Class"/>
    <s v="ON-18715"/>
    <s v="Odella Nelson"/>
    <x v="1"/>
    <s v="United States"/>
    <x v="12"/>
    <x v="5"/>
    <n v="77095"/>
    <x v="2"/>
    <s v="OFF-PA-10002250"/>
    <x v="1"/>
    <x v="10"/>
    <s v="Things To Do Today Pad"/>
    <x v="3282"/>
    <n v="3"/>
    <n v="0.2"/>
    <n v="4.9307999999999996"/>
  </r>
  <r>
    <n v="4291"/>
    <x v="2131"/>
    <x v="3"/>
    <x v="34"/>
    <d v="2014-12-14T00:00:00"/>
    <s v="Second Class"/>
    <s v="AT-10435"/>
    <s v="Alyssa Tate"/>
    <x v="2"/>
    <s v="United States"/>
    <x v="1"/>
    <x v="1"/>
    <n v="90004"/>
    <x v="1"/>
    <s v="OFF-AR-10000122"/>
    <x v="1"/>
    <x v="6"/>
    <s v="Newell 314"/>
    <x v="954"/>
    <n v="2"/>
    <n v="0"/>
    <n v="2.7899999999999991"/>
  </r>
  <r>
    <n v="4292"/>
    <x v="2131"/>
    <x v="3"/>
    <x v="34"/>
    <d v="2014-12-14T00:00:00"/>
    <s v="Second Class"/>
    <s v="AT-10435"/>
    <s v="Alyssa Tate"/>
    <x v="2"/>
    <s v="United States"/>
    <x v="1"/>
    <x v="1"/>
    <n v="90004"/>
    <x v="1"/>
    <s v="FUR-TA-10003748"/>
    <x v="0"/>
    <x v="3"/>
    <s v="Bevis 36 x 72 Conference Tables"/>
    <x v="3283"/>
    <n v="9"/>
    <n v="0.2"/>
    <n v="22.408199999999994"/>
  </r>
  <r>
    <n v="4293"/>
    <x v="2131"/>
    <x v="3"/>
    <x v="34"/>
    <d v="2014-12-14T00:00:00"/>
    <s v="Second Class"/>
    <s v="AT-10435"/>
    <s v="Alyssa Tate"/>
    <x v="2"/>
    <s v="United States"/>
    <x v="1"/>
    <x v="1"/>
    <n v="90004"/>
    <x v="1"/>
    <s v="OFF-AP-10001394"/>
    <x v="1"/>
    <x v="9"/>
    <s v="Harmony Air Purifier"/>
    <x v="3284"/>
    <n v="1"/>
    <n v="0"/>
    <n v="68.039999999999992"/>
  </r>
  <r>
    <n v="4294"/>
    <x v="2132"/>
    <x v="3"/>
    <x v="434"/>
    <d v="2014-03-17T00:00:00"/>
    <s v="Standard Class"/>
    <s v="EB-13870"/>
    <s v="Emily Burns"/>
    <x v="0"/>
    <s v="United States"/>
    <x v="10"/>
    <x v="9"/>
    <n v="19140"/>
    <x v="3"/>
    <s v="TEC-PH-10004896"/>
    <x v="2"/>
    <x v="7"/>
    <s v="Nokia Lumia 521 (T-Mobile)"/>
    <x v="3285"/>
    <n v="3"/>
    <n v="0.4"/>
    <n v="-10.796399999999995"/>
  </r>
  <r>
    <n v="4295"/>
    <x v="2133"/>
    <x v="3"/>
    <x v="760"/>
    <d v="2014-10-28T00:00:00"/>
    <s v="Standard Class"/>
    <s v="DW-13195"/>
    <s v="David Wiener"/>
    <x v="1"/>
    <s v="United States"/>
    <x v="252"/>
    <x v="21"/>
    <n v="97756"/>
    <x v="1"/>
    <s v="FUR-TA-10002607"/>
    <x v="0"/>
    <x v="3"/>
    <s v="KI Conference Tables"/>
    <x v="237"/>
    <n v="5"/>
    <n v="0.5"/>
    <n v="-120.51299999999998"/>
  </r>
  <r>
    <n v="4296"/>
    <x v="2134"/>
    <x v="3"/>
    <x v="445"/>
    <d v="2014-07-11T00:00:00"/>
    <s v="Standard Class"/>
    <s v="MB-17305"/>
    <s v="Maria Bertelson"/>
    <x v="0"/>
    <s v="United States"/>
    <x v="397"/>
    <x v="1"/>
    <n v="95610"/>
    <x v="1"/>
    <s v="FUR-FU-10001215"/>
    <x v="0"/>
    <x v="5"/>
    <s v="Howard Miller 11-1/2&quot; Diameter Brentwood Wall Clock"/>
    <x v="3286"/>
    <n v="3"/>
    <n v="0"/>
    <n v="54.343800000000009"/>
  </r>
  <r>
    <n v="4297"/>
    <x v="2135"/>
    <x v="3"/>
    <x v="507"/>
    <d v="2014-09-11T00:00:00"/>
    <s v="Standard Class"/>
    <s v="TH-21235"/>
    <s v="Tiffany House"/>
    <x v="1"/>
    <s v="United States"/>
    <x v="1"/>
    <x v="1"/>
    <n v="90032"/>
    <x v="1"/>
    <s v="OFF-ST-10000419"/>
    <x v="1"/>
    <x v="4"/>
    <s v="Rogers Jumbo File, Granite"/>
    <x v="3287"/>
    <n v="4"/>
    <n v="0"/>
    <n v="0.54319999999999879"/>
  </r>
  <r>
    <n v="4298"/>
    <x v="2136"/>
    <x v="3"/>
    <x v="962"/>
    <d v="2014-08-27T00:00:00"/>
    <s v="Second Class"/>
    <s v="PO-18850"/>
    <s v="Patrick O'Brill"/>
    <x v="0"/>
    <s v="United States"/>
    <x v="315"/>
    <x v="2"/>
    <n v="32303"/>
    <x v="0"/>
    <s v="TEC-PH-10001459"/>
    <x v="2"/>
    <x v="7"/>
    <s v="Samsung Galaxy Mega 6.3"/>
    <x v="3288"/>
    <n v="13"/>
    <n v="0.2"/>
    <n v="327.59220000000005"/>
  </r>
  <r>
    <n v="4299"/>
    <x v="2136"/>
    <x v="3"/>
    <x v="962"/>
    <d v="2014-08-27T00:00:00"/>
    <s v="Second Class"/>
    <s v="PO-18850"/>
    <s v="Patrick O'Brill"/>
    <x v="0"/>
    <s v="United States"/>
    <x v="315"/>
    <x v="2"/>
    <n v="32303"/>
    <x v="0"/>
    <s v="OFF-PA-10000241"/>
    <x v="1"/>
    <x v="10"/>
    <s v="IBM Multi-Purpose Copy Paper, 8 1/2 x 11&quot;, Case"/>
    <x v="2000"/>
    <n v="2"/>
    <n v="0.2"/>
    <n v="15.489999999999997"/>
  </r>
  <r>
    <n v="4300"/>
    <x v="2136"/>
    <x v="3"/>
    <x v="962"/>
    <d v="2014-08-27T00:00:00"/>
    <s v="Second Class"/>
    <s v="PO-18850"/>
    <s v="Patrick O'Brill"/>
    <x v="0"/>
    <s v="United States"/>
    <x v="315"/>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x v="315"/>
    <x v="2"/>
    <n v="32303"/>
    <x v="0"/>
    <s v="FUR-FU-10001852"/>
    <x v="0"/>
    <x v="5"/>
    <s v="Eldon Regeneration Recycled Desk Accessories, Smoke"/>
    <x v="3290"/>
    <n v="2"/>
    <n v="0.2"/>
    <n v="0.41759999999999986"/>
  </r>
  <r>
    <n v="4302"/>
    <x v="2136"/>
    <x v="3"/>
    <x v="962"/>
    <d v="2014-08-27T00:00:00"/>
    <s v="Second Class"/>
    <s v="PO-18850"/>
    <s v="Patrick O'Brill"/>
    <x v="0"/>
    <s v="United States"/>
    <x v="315"/>
    <x v="2"/>
    <n v="32303"/>
    <x v="0"/>
    <s v="OFF-PA-10000141"/>
    <x v="1"/>
    <x v="10"/>
    <s v="Ampad Evidence Wirebond Steno Books, 6&quot; x 9&quot;"/>
    <x v="525"/>
    <n v="5"/>
    <n v="0.2"/>
    <n v="2.9429999999999992"/>
  </r>
  <r>
    <n v="4303"/>
    <x v="2137"/>
    <x v="2"/>
    <x v="963"/>
    <d v="2011-08-25T00:00:00"/>
    <s v="Second Class"/>
    <s v="DE-13255"/>
    <s v="Deanra Eno"/>
    <x v="2"/>
    <s v="United States"/>
    <x v="80"/>
    <x v="24"/>
    <n v="44107"/>
    <x v="3"/>
    <s v="OFF-AR-10002804"/>
    <x v="1"/>
    <x v="6"/>
    <s v="Faber Castell Col-Erase Pencils"/>
    <x v="2970"/>
    <n v="1"/>
    <n v="0.2"/>
    <n v="1.0269000000000001"/>
  </r>
  <r>
    <n v="4304"/>
    <x v="2138"/>
    <x v="0"/>
    <x v="964"/>
    <d v="2013-10-05T00:00:00"/>
    <s v="Same Day"/>
    <s v="MO-17500"/>
    <s v="Mary O'Rourke"/>
    <x v="0"/>
    <s v="United States"/>
    <x v="398"/>
    <x v="5"/>
    <n v="75056"/>
    <x v="2"/>
    <s v="OFF-EN-10003862"/>
    <x v="1"/>
    <x v="12"/>
    <s v="Laser &amp; Ink Jet Business Envelopes"/>
    <x v="3291"/>
    <n v="7"/>
    <n v="0.2"/>
    <n v="19.4194"/>
  </r>
  <r>
    <n v="4305"/>
    <x v="2139"/>
    <x v="2"/>
    <x v="965"/>
    <d v="2011-10-30T00:00:00"/>
    <s v="Second Class"/>
    <s v="AH-10585"/>
    <s v="Angele Hood"/>
    <x v="0"/>
    <s v="United States"/>
    <x v="4"/>
    <x v="4"/>
    <n v="98105"/>
    <x v="1"/>
    <s v="FUR-FU-10000448"/>
    <x v="0"/>
    <x v="5"/>
    <s v="Tenex Chairmats For Use With Carpeted Floors"/>
    <x v="3292"/>
    <n v="4"/>
    <n v="0"/>
    <n v="3.195999999999998"/>
  </r>
  <r>
    <n v="4306"/>
    <x v="2139"/>
    <x v="2"/>
    <x v="965"/>
    <d v="2011-10-30T00:00:00"/>
    <s v="Second Class"/>
    <s v="AH-10585"/>
    <s v="Angele Hood"/>
    <x v="0"/>
    <s v="United States"/>
    <x v="4"/>
    <x v="4"/>
    <n v="98105"/>
    <x v="1"/>
    <s v="TEC-PH-10000526"/>
    <x v="2"/>
    <x v="7"/>
    <s v="Vtech CS6719"/>
    <x v="3293"/>
    <n v="5"/>
    <n v="0.2"/>
    <n v="38.396000000000015"/>
  </r>
  <r>
    <n v="4307"/>
    <x v="2140"/>
    <x v="0"/>
    <x v="931"/>
    <d v="2013-06-29T00:00:00"/>
    <s v="Same Day"/>
    <s v="CS-12250"/>
    <s v="Chris Selesnick"/>
    <x v="1"/>
    <s v="United States"/>
    <x v="1"/>
    <x v="1"/>
    <n v="90032"/>
    <x v="1"/>
    <s v="OFF-BI-10002764"/>
    <x v="1"/>
    <x v="8"/>
    <s v="Recycled Pressboard Report Cover with Reinforced Top Hinge"/>
    <x v="3294"/>
    <n v="3"/>
    <n v="0.2"/>
    <n v="2.8100999999999998"/>
  </r>
  <r>
    <n v="4308"/>
    <x v="2140"/>
    <x v="0"/>
    <x v="931"/>
    <d v="2013-06-29T00:00:00"/>
    <s v="Same Day"/>
    <s v="CS-12250"/>
    <s v="Chris Selesnick"/>
    <x v="1"/>
    <s v="United States"/>
    <x v="1"/>
    <x v="1"/>
    <n v="90032"/>
    <x v="1"/>
    <s v="OFF-BI-10001524"/>
    <x v="1"/>
    <x v="8"/>
    <s v="GBC Premium Transparent Covers with Diagonal Lined Pattern"/>
    <x v="3295"/>
    <n v="2"/>
    <n v="0.2"/>
    <n v="11.748799999999997"/>
  </r>
  <r>
    <n v="4309"/>
    <x v="2141"/>
    <x v="2"/>
    <x v="130"/>
    <d v="2011-11-11T00:00:00"/>
    <s v="Standard Class"/>
    <s v="WB-21850"/>
    <s v="William Brown"/>
    <x v="0"/>
    <s v="United States"/>
    <x v="1"/>
    <x v="1"/>
    <n v="90045"/>
    <x v="1"/>
    <s v="TEC-PH-10001079"/>
    <x v="2"/>
    <x v="7"/>
    <s v="Polycom SoundPoint Pro SE-225 Corded phone"/>
    <x v="3296"/>
    <n v="7"/>
    <n v="0.2"/>
    <n v="66.634399999999971"/>
  </r>
  <r>
    <n v="4310"/>
    <x v="2141"/>
    <x v="2"/>
    <x v="130"/>
    <d v="2011-11-11T00:00:00"/>
    <s v="Standard Class"/>
    <s v="WB-21850"/>
    <s v="William Brown"/>
    <x v="0"/>
    <s v="United States"/>
    <x v="1"/>
    <x v="1"/>
    <n v="90045"/>
    <x v="1"/>
    <s v="FUR-TA-10002041"/>
    <x v="0"/>
    <x v="3"/>
    <s v="Bevis Round Conference Table Top, X-Base"/>
    <x v="3297"/>
    <n v="4"/>
    <n v="0.2"/>
    <n v="-64.544399999999968"/>
  </r>
  <r>
    <n v="4311"/>
    <x v="2141"/>
    <x v="2"/>
    <x v="130"/>
    <d v="2011-11-11T00:00:00"/>
    <s v="Standard Class"/>
    <s v="WB-21850"/>
    <s v="William Brown"/>
    <x v="0"/>
    <s v="United States"/>
    <x v="1"/>
    <x v="1"/>
    <n v="90045"/>
    <x v="1"/>
    <s v="OFF-BI-10001036"/>
    <x v="1"/>
    <x v="8"/>
    <s v="Cardinal EasyOpen D-Ring Binders"/>
    <x v="1462"/>
    <n v="3"/>
    <n v="0.2"/>
    <n v="8.2259999999999991"/>
  </r>
  <r>
    <n v="4312"/>
    <x v="2141"/>
    <x v="2"/>
    <x v="130"/>
    <d v="2011-11-11T00:00:00"/>
    <s v="Standard Class"/>
    <s v="WB-21850"/>
    <s v="William Brown"/>
    <x v="0"/>
    <s v="United States"/>
    <x v="1"/>
    <x v="1"/>
    <n v="90045"/>
    <x v="1"/>
    <s v="OFF-PA-10000223"/>
    <x v="1"/>
    <x v="10"/>
    <s v="Xerox 2000"/>
    <x v="541"/>
    <n v="3"/>
    <n v="0"/>
    <n v="9.3312000000000008"/>
  </r>
  <r>
    <n v="4313"/>
    <x v="2141"/>
    <x v="2"/>
    <x v="130"/>
    <d v="2011-11-11T00:00:00"/>
    <s v="Standard Class"/>
    <s v="WB-21850"/>
    <s v="William Brown"/>
    <x v="0"/>
    <s v="United States"/>
    <x v="1"/>
    <x v="1"/>
    <n v="90045"/>
    <x v="1"/>
    <s v="TEC-MA-10003246"/>
    <x v="2"/>
    <x v="15"/>
    <s v="Hewlett-Packard Deskjet D4360 Printer"/>
    <x v="3298"/>
    <n v="4"/>
    <n v="0.2"/>
    <n v="139.98999999999995"/>
  </r>
  <r>
    <n v="4314"/>
    <x v="2142"/>
    <x v="2"/>
    <x v="78"/>
    <d v="2011-09-12T00:00:00"/>
    <s v="Standard Class"/>
    <s v="SP-20620"/>
    <s v="Stefania Perrino"/>
    <x v="1"/>
    <s v="United States"/>
    <x v="85"/>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x v="1"/>
    <x v="1"/>
    <n v="90045"/>
    <x v="1"/>
    <s v="OFF-AR-10004062"/>
    <x v="1"/>
    <x v="6"/>
    <s v="Staples"/>
    <x v="3300"/>
    <n v="2"/>
    <n v="0"/>
    <n v="5.24"/>
  </r>
  <r>
    <n v="4316"/>
    <x v="2143"/>
    <x v="1"/>
    <x v="608"/>
    <d v="2012-07-01T00:00:00"/>
    <s v="Standard Class"/>
    <s v="AB-10165"/>
    <s v="Alan Barnes"/>
    <x v="0"/>
    <s v="United States"/>
    <x v="1"/>
    <x v="1"/>
    <n v="90045"/>
    <x v="1"/>
    <s v="OFF-BI-10004330"/>
    <x v="1"/>
    <x v="8"/>
    <s v="GBC Velobind Prepunched Cover Sets, Regency Series"/>
    <x v="1294"/>
    <n v="3"/>
    <n v="0.2"/>
    <n v="27.734999999999996"/>
  </r>
  <r>
    <n v="4317"/>
    <x v="2143"/>
    <x v="1"/>
    <x v="608"/>
    <d v="2012-07-01T00:00:00"/>
    <s v="Standard Class"/>
    <s v="AB-10165"/>
    <s v="Alan Barnes"/>
    <x v="0"/>
    <s v="United States"/>
    <x v="1"/>
    <x v="1"/>
    <n v="90045"/>
    <x v="1"/>
    <s v="OFF-ST-10001963"/>
    <x v="1"/>
    <x v="4"/>
    <s v="Tennsco Regal Shelving Units"/>
    <x v="3301"/>
    <n v="3"/>
    <n v="0"/>
    <n v="9.126899999999992"/>
  </r>
  <r>
    <n v="4318"/>
    <x v="2144"/>
    <x v="1"/>
    <x v="353"/>
    <d v="2012-08-02T00:00:00"/>
    <s v="Standard Class"/>
    <s v="HA-14920"/>
    <s v="Helen Andreada"/>
    <x v="0"/>
    <s v="United States"/>
    <x v="8"/>
    <x v="1"/>
    <n v="94110"/>
    <x v="1"/>
    <s v="OFF-EN-10002230"/>
    <x v="1"/>
    <x v="12"/>
    <s v="Airmail Envelopes"/>
    <x v="3302"/>
    <n v="2"/>
    <n v="0"/>
    <n v="78.894199999999998"/>
  </r>
  <r>
    <n v="4319"/>
    <x v="2145"/>
    <x v="3"/>
    <x v="226"/>
    <d v="2014-12-12T00:00:00"/>
    <s v="Standard Class"/>
    <s v="DC-13285"/>
    <s v="Debra Catini"/>
    <x v="0"/>
    <s v="United States"/>
    <x v="102"/>
    <x v="17"/>
    <n v="23223"/>
    <x v="0"/>
    <s v="FUR-FU-10000175"/>
    <x v="0"/>
    <x v="5"/>
    <s v="DAX Wood Document Frame."/>
    <x v="3303"/>
    <n v="6"/>
    <n v="0"/>
    <n v="25.537799999999997"/>
  </r>
  <r>
    <n v="4320"/>
    <x v="2146"/>
    <x v="2"/>
    <x v="282"/>
    <d v="2012-01-03T00:00:00"/>
    <s v="Second Class"/>
    <s v="ST-20530"/>
    <s v="Shui Tom"/>
    <x v="0"/>
    <s v="United States"/>
    <x v="305"/>
    <x v="27"/>
    <n v="87105"/>
    <x v="1"/>
    <s v="TEC-PH-10004897"/>
    <x v="2"/>
    <x v="7"/>
    <s v="Mediabridge Sport Armband iPhone 5s"/>
    <x v="112"/>
    <n v="3"/>
    <n v="0.2"/>
    <n v="-5.694300000000001"/>
  </r>
  <r>
    <n v="4321"/>
    <x v="2146"/>
    <x v="2"/>
    <x v="282"/>
    <d v="2012-01-03T00:00:00"/>
    <s v="Second Class"/>
    <s v="ST-20530"/>
    <s v="Shui Tom"/>
    <x v="0"/>
    <s v="United States"/>
    <x v="305"/>
    <x v="27"/>
    <n v="87105"/>
    <x v="1"/>
    <s v="OFF-ST-10003123"/>
    <x v="1"/>
    <x v="4"/>
    <s v="Fellowes Bases and Tops For Staxonsteel/High-Stak Systems"/>
    <x v="3304"/>
    <n v="1"/>
    <n v="0"/>
    <n v="7.9895999999999994"/>
  </r>
  <r>
    <n v="4322"/>
    <x v="2147"/>
    <x v="1"/>
    <x v="966"/>
    <d v="2012-02-19T00:00:00"/>
    <s v="Standard Class"/>
    <s v="KB-16315"/>
    <s v="Karl Braun"/>
    <x v="0"/>
    <s v="United States"/>
    <x v="59"/>
    <x v="24"/>
    <n v="44312"/>
    <x v="3"/>
    <s v="OFF-BI-10001658"/>
    <x v="1"/>
    <x v="8"/>
    <s v="GBC Standard Therm-A-Bind Covers"/>
    <x v="478"/>
    <n v="2"/>
    <n v="0.7"/>
    <n v="-11.961599999999997"/>
  </r>
  <r>
    <n v="4323"/>
    <x v="2147"/>
    <x v="1"/>
    <x v="966"/>
    <d v="2012-02-19T00:00:00"/>
    <s v="Standard Class"/>
    <s v="KB-16315"/>
    <s v="Karl Braun"/>
    <x v="0"/>
    <s v="United States"/>
    <x v="59"/>
    <x v="24"/>
    <n v="44312"/>
    <x v="3"/>
    <s v="TEC-PH-10002834"/>
    <x v="2"/>
    <x v="7"/>
    <s v="Google Nexus 5"/>
    <x v="3305"/>
    <n v="3"/>
    <n v="0.4"/>
    <n v="-80.995500000000021"/>
  </r>
  <r>
    <n v="4324"/>
    <x v="2147"/>
    <x v="1"/>
    <x v="966"/>
    <d v="2012-02-19T00:00:00"/>
    <s v="Standard Class"/>
    <s v="KB-16315"/>
    <s v="Karl Braun"/>
    <x v="0"/>
    <s v="United States"/>
    <x v="59"/>
    <x v="24"/>
    <n v="44312"/>
    <x v="3"/>
    <s v="OFF-BI-10002160"/>
    <x v="1"/>
    <x v="8"/>
    <s v="Acco Hanging Data Binders"/>
    <x v="3306"/>
    <n v="2"/>
    <n v="0.7"/>
    <n v="-1.6763999999999997"/>
  </r>
  <r>
    <n v="4325"/>
    <x v="2147"/>
    <x v="1"/>
    <x v="966"/>
    <d v="2012-02-19T00:00:00"/>
    <s v="Standard Class"/>
    <s v="KB-16315"/>
    <s v="Karl Braun"/>
    <x v="0"/>
    <s v="United States"/>
    <x v="59"/>
    <x v="24"/>
    <n v="44312"/>
    <x v="3"/>
    <s v="OFF-AR-10004999"/>
    <x v="1"/>
    <x v="6"/>
    <s v="Newell 315"/>
    <x v="646"/>
    <n v="3"/>
    <n v="0.2"/>
    <n v="0.8969999999999998"/>
  </r>
  <r>
    <n v="4326"/>
    <x v="2147"/>
    <x v="1"/>
    <x v="966"/>
    <d v="2012-02-19T00:00:00"/>
    <s v="Standard Class"/>
    <s v="KB-16315"/>
    <s v="Karl Braun"/>
    <x v="0"/>
    <s v="United States"/>
    <x v="59"/>
    <x v="24"/>
    <n v="44312"/>
    <x v="3"/>
    <s v="TEC-AC-10003280"/>
    <x v="2"/>
    <x v="11"/>
    <s v="Belkin F8E887 USB Wired Ergonomic Keyboard"/>
    <x v="981"/>
    <n v="3"/>
    <n v="0.2"/>
    <n v="0.89969999999999573"/>
  </r>
  <r>
    <n v="4327"/>
    <x v="2148"/>
    <x v="0"/>
    <x v="967"/>
    <d v="2013-01-27T00:00:00"/>
    <s v="First Class"/>
    <s v="TB-21355"/>
    <s v="Todd Boyes"/>
    <x v="1"/>
    <s v="United States"/>
    <x v="135"/>
    <x v="30"/>
    <n v="7060"/>
    <x v="3"/>
    <s v="OFF-AR-10000315"/>
    <x v="1"/>
    <x v="6"/>
    <s v="Dixon Ticonderoga Maple Cedar Pencil, #2"/>
    <x v="3307"/>
    <n v="3"/>
    <n v="0"/>
    <n v="2.3025000000000002"/>
  </r>
  <r>
    <n v="4328"/>
    <x v="2148"/>
    <x v="0"/>
    <x v="967"/>
    <d v="2013-01-27T00:00:00"/>
    <s v="First Class"/>
    <s v="TB-21355"/>
    <s v="Todd Boyes"/>
    <x v="1"/>
    <s v="United States"/>
    <x v="135"/>
    <x v="30"/>
    <n v="7060"/>
    <x v="3"/>
    <s v="OFF-PA-10000007"/>
    <x v="1"/>
    <x v="10"/>
    <s v="Telephone Message Books with Fax/Mobile Section, 4 1/4&quot; x 6&quot;"/>
    <x v="3308"/>
    <n v="5"/>
    <n v="0"/>
    <n v="8.2799999999999994"/>
  </r>
  <r>
    <n v="4329"/>
    <x v="2149"/>
    <x v="3"/>
    <x v="719"/>
    <d v="2014-04-08T00:00:00"/>
    <s v="Standard Class"/>
    <s v="JC-15775"/>
    <s v="John Castell"/>
    <x v="0"/>
    <s v="United States"/>
    <x v="20"/>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x v="146"/>
    <x v="2"/>
    <n v="33012"/>
    <x v="0"/>
    <s v="OFF-PA-10000556"/>
    <x v="1"/>
    <x v="10"/>
    <s v="Xerox 208"/>
    <x v="12"/>
    <n v="3"/>
    <n v="0.2"/>
    <n v="5.4432"/>
  </r>
  <r>
    <n v="4331"/>
    <x v="2150"/>
    <x v="3"/>
    <x v="621"/>
    <d v="2014-10-10T00:00:00"/>
    <s v="Standard Class"/>
    <s v="PO-18850"/>
    <s v="Patrick O'Brill"/>
    <x v="0"/>
    <s v="United States"/>
    <x v="146"/>
    <x v="2"/>
    <n v="33012"/>
    <x v="0"/>
    <s v="OFF-AP-10000804"/>
    <x v="1"/>
    <x v="9"/>
    <s v="Hoover Portapower Portable Vacuum"/>
    <x v="1429"/>
    <n v="5"/>
    <n v="0.2"/>
    <n v="1.1200000000000001"/>
  </r>
  <r>
    <n v="4332"/>
    <x v="2151"/>
    <x v="3"/>
    <x v="853"/>
    <d v="2014-09-07T00:00:00"/>
    <s v="Standard Class"/>
    <s v="SS-20875"/>
    <s v="Sung Shariari"/>
    <x v="0"/>
    <s v="United States"/>
    <x v="252"/>
    <x v="4"/>
    <n v="98052"/>
    <x v="1"/>
    <s v="TEC-AC-10001998"/>
    <x v="2"/>
    <x v="11"/>
    <s v="Logitech LS21 Speaker System - PC Multimedia - 2.1-CH - Wired"/>
    <x v="86"/>
    <n v="1"/>
    <n v="0"/>
    <n v="6.796599999999998"/>
  </r>
  <r>
    <n v="4333"/>
    <x v="2151"/>
    <x v="3"/>
    <x v="853"/>
    <d v="2014-09-07T00:00:00"/>
    <s v="Standard Class"/>
    <s v="SS-20875"/>
    <s v="Sung Shariari"/>
    <x v="0"/>
    <s v="United States"/>
    <x v="252"/>
    <x v="4"/>
    <n v="98052"/>
    <x v="1"/>
    <s v="OFF-BI-10003476"/>
    <x v="1"/>
    <x v="8"/>
    <s v="Avery Metallic Poly Binders"/>
    <x v="3310"/>
    <n v="5"/>
    <n v="0.2"/>
    <n v="8.0219999999999985"/>
  </r>
  <r>
    <n v="4334"/>
    <x v="2152"/>
    <x v="1"/>
    <x v="379"/>
    <d v="2012-12-27T00:00:00"/>
    <s v="Standard Class"/>
    <s v="RD-19720"/>
    <s v="Roger Demir"/>
    <x v="0"/>
    <s v="United States"/>
    <x v="399"/>
    <x v="2"/>
    <n v="32114"/>
    <x v="0"/>
    <s v="TEC-AC-10003237"/>
    <x v="2"/>
    <x v="11"/>
    <s v="Memorex Micro Travel Drive 4 GB"/>
    <x v="3311"/>
    <n v="6"/>
    <n v="0.2"/>
    <n v="14.628000000000005"/>
  </r>
  <r>
    <n v="4335"/>
    <x v="2152"/>
    <x v="1"/>
    <x v="379"/>
    <d v="2012-12-27T00:00:00"/>
    <s v="Standard Class"/>
    <s v="RD-19720"/>
    <s v="Roger Demir"/>
    <x v="0"/>
    <s v="United States"/>
    <x v="399"/>
    <x v="2"/>
    <n v="32114"/>
    <x v="0"/>
    <s v="OFF-EN-10003798"/>
    <x v="1"/>
    <x v="12"/>
    <s v="Recycled Interoffice Envelopes with Re-Use-A-Seal Closure, 10 x 13"/>
    <x v="3312"/>
    <n v="2"/>
    <n v="0.2"/>
    <n v="9.2178000000000004"/>
  </r>
  <r>
    <n v="4336"/>
    <x v="2153"/>
    <x v="1"/>
    <x v="139"/>
    <d v="2012-12-24T00:00:00"/>
    <s v="Standard Class"/>
    <s v="GZ-14470"/>
    <s v="Gary Zandusky"/>
    <x v="0"/>
    <s v="United States"/>
    <x v="400"/>
    <x v="16"/>
    <n v="86442"/>
    <x v="1"/>
    <s v="OFF-EN-10003068"/>
    <x v="1"/>
    <x v="12"/>
    <s v="#6 3/4 Gummed Flap White Envelopes"/>
    <x v="2418"/>
    <n v="1"/>
    <n v="0.2"/>
    <n v="2.7719999999999994"/>
  </r>
  <r>
    <n v="4337"/>
    <x v="2153"/>
    <x v="1"/>
    <x v="139"/>
    <d v="2012-12-24T00:00:00"/>
    <s v="Standard Class"/>
    <s v="GZ-14470"/>
    <s v="Gary Zandusky"/>
    <x v="0"/>
    <s v="United States"/>
    <x v="400"/>
    <x v="16"/>
    <n v="86442"/>
    <x v="1"/>
    <s v="FUR-FU-10002088"/>
    <x v="0"/>
    <x v="5"/>
    <s v="Nu-Dell Float Frame 11 x 14 1/2"/>
    <x v="325"/>
    <n v="2"/>
    <n v="0.2"/>
    <n v="3.9512"/>
  </r>
  <r>
    <n v="4338"/>
    <x v="2154"/>
    <x v="1"/>
    <x v="154"/>
    <d v="2012-12-01T00:00:00"/>
    <s v="Standard Class"/>
    <s v="SN-20710"/>
    <s v="Steve Nguyen"/>
    <x v="2"/>
    <s v="United States"/>
    <x v="1"/>
    <x v="1"/>
    <n v="90049"/>
    <x v="1"/>
    <s v="TEC-AC-10000158"/>
    <x v="2"/>
    <x v="11"/>
    <s v="Sony 64GB Class 10 Micro SDHC R40 Memory Card"/>
    <x v="3313"/>
    <n v="3"/>
    <n v="0"/>
    <n v="22.6737"/>
  </r>
  <r>
    <n v="4339"/>
    <x v="2154"/>
    <x v="1"/>
    <x v="154"/>
    <d v="2012-12-01T00:00:00"/>
    <s v="Standard Class"/>
    <s v="SN-20710"/>
    <s v="Steve Nguyen"/>
    <x v="2"/>
    <s v="United States"/>
    <x v="1"/>
    <x v="1"/>
    <n v="90049"/>
    <x v="1"/>
    <s v="OFF-PA-10000482"/>
    <x v="1"/>
    <x v="10"/>
    <s v="Snap-A-Way Black Print Carbonless Ruled Speed Letter, Triplicate"/>
    <x v="3314"/>
    <n v="3"/>
    <n v="0"/>
    <n v="53.495399999999989"/>
  </r>
  <r>
    <n v="4340"/>
    <x v="2155"/>
    <x v="3"/>
    <x v="151"/>
    <d v="2014-09-02T00:00:00"/>
    <s v="Standard Class"/>
    <s v="DK-12895"/>
    <s v="Dana Kaydos"/>
    <x v="0"/>
    <s v="United States"/>
    <x v="47"/>
    <x v="18"/>
    <n v="37064"/>
    <x v="0"/>
    <s v="OFF-PA-10004888"/>
    <x v="1"/>
    <x v="10"/>
    <s v="Xerox 217"/>
    <x v="1182"/>
    <n v="1"/>
    <n v="0.2"/>
    <n v="1.8144"/>
  </r>
  <r>
    <n v="4341"/>
    <x v="2156"/>
    <x v="2"/>
    <x v="579"/>
    <d v="2011-03-22T00:00:00"/>
    <s v="Same Day"/>
    <s v="VM-21835"/>
    <s v="Vivian Mathis"/>
    <x v="0"/>
    <s v="United States"/>
    <x v="401"/>
    <x v="14"/>
    <n v="46368"/>
    <x v="2"/>
    <s v="OFF-AR-10003478"/>
    <x v="1"/>
    <x v="6"/>
    <s v="Avery Hi-Liter EverBold Pen Style Fluorescent Highlighters, 4/Pack"/>
    <x v="1363"/>
    <n v="2"/>
    <n v="0"/>
    <n v="6.5120000000000005"/>
  </r>
  <r>
    <n v="4342"/>
    <x v="2157"/>
    <x v="3"/>
    <x v="94"/>
    <d v="2014-12-22T00:00:00"/>
    <s v="Standard Class"/>
    <s v="GB-14575"/>
    <s v="Giulietta Baptist"/>
    <x v="0"/>
    <s v="United States"/>
    <x v="81"/>
    <x v="17"/>
    <n v="22204"/>
    <x v="0"/>
    <s v="OFF-ST-10003208"/>
    <x v="1"/>
    <x v="4"/>
    <s v="Adjustable Depth Letter/Legal Cart"/>
    <x v="2577"/>
    <n v="3"/>
    <n v="0"/>
    <n v="157.87019999999993"/>
  </r>
  <r>
    <n v="4343"/>
    <x v="2158"/>
    <x v="3"/>
    <x v="498"/>
    <d v="2014-03-23T00:00:00"/>
    <s v="First Class"/>
    <s v="ND-18370"/>
    <s v="Natalie DeCherney"/>
    <x v="0"/>
    <s v="United States"/>
    <x v="8"/>
    <x v="1"/>
    <n v="94110"/>
    <x v="1"/>
    <s v="OFF-BI-10004970"/>
    <x v="1"/>
    <x v="8"/>
    <s v="ACCOHIDE 3-Ring Binder, Blue, 1&quot;"/>
    <x v="2990"/>
    <n v="6"/>
    <n v="0.2"/>
    <n v="6.690599999999999"/>
  </r>
  <r>
    <n v="4344"/>
    <x v="2158"/>
    <x v="3"/>
    <x v="498"/>
    <d v="2014-03-23T00:00:00"/>
    <s v="First Class"/>
    <s v="ND-18370"/>
    <s v="Natalie DeCherney"/>
    <x v="0"/>
    <s v="United States"/>
    <x v="8"/>
    <x v="1"/>
    <n v="94110"/>
    <x v="1"/>
    <s v="TEC-PH-10000038"/>
    <x v="2"/>
    <x v="7"/>
    <s v="Jawbone MINI JAMBOX Wireless Bluetooth Speaker"/>
    <x v="3315"/>
    <n v="6"/>
    <n v="0.2"/>
    <n v="-131.50080000000005"/>
  </r>
  <r>
    <n v="4345"/>
    <x v="2158"/>
    <x v="3"/>
    <x v="498"/>
    <d v="2014-03-23T00:00:00"/>
    <s v="First Class"/>
    <s v="ND-18370"/>
    <s v="Natalie DeCherney"/>
    <x v="0"/>
    <s v="United States"/>
    <x v="8"/>
    <x v="1"/>
    <n v="94110"/>
    <x v="1"/>
    <s v="TEC-AC-10001552"/>
    <x v="2"/>
    <x v="11"/>
    <s v="Logitech K350 2.4Ghz Wireless Keyboard"/>
    <x v="3316"/>
    <n v="2"/>
    <n v="0"/>
    <n v="10.949399999999997"/>
  </r>
  <r>
    <n v="4346"/>
    <x v="2158"/>
    <x v="3"/>
    <x v="498"/>
    <d v="2014-03-23T00:00:00"/>
    <s v="First Class"/>
    <s v="ND-18370"/>
    <s v="Natalie DeCherney"/>
    <x v="0"/>
    <s v="United States"/>
    <x v="8"/>
    <x v="1"/>
    <n v="94110"/>
    <x v="1"/>
    <s v="TEC-AC-10002926"/>
    <x v="2"/>
    <x v="11"/>
    <s v="Logitech Wireless Marathon Mouse M705"/>
    <x v="1772"/>
    <n v="4"/>
    <n v="0"/>
    <n v="85.982800000000012"/>
  </r>
  <r>
    <n v="4347"/>
    <x v="2159"/>
    <x v="0"/>
    <x v="31"/>
    <d v="2013-09-26T00:00:00"/>
    <s v="Standard Class"/>
    <s v="MM-17260"/>
    <s v="Magdelene Morse"/>
    <x v="0"/>
    <s v="United States"/>
    <x v="106"/>
    <x v="15"/>
    <n v="10801"/>
    <x v="3"/>
    <s v="FUR-CH-10001394"/>
    <x v="0"/>
    <x v="1"/>
    <s v="Global Leather Executive Chair"/>
    <x v="3317"/>
    <n v="2"/>
    <n v="0.1"/>
    <n v="140.39599999999993"/>
  </r>
  <r>
    <n v="4348"/>
    <x v="2159"/>
    <x v="0"/>
    <x v="31"/>
    <d v="2013-09-26T00:00:00"/>
    <s v="Standard Class"/>
    <s v="MM-17260"/>
    <s v="Magdelene Morse"/>
    <x v="0"/>
    <s v="United States"/>
    <x v="106"/>
    <x v="15"/>
    <n v="10801"/>
    <x v="3"/>
    <s v="FUR-FU-10004053"/>
    <x v="0"/>
    <x v="5"/>
    <s v="DAX Two-Tone Silver Metal Document Frame"/>
    <x v="3318"/>
    <n v="3"/>
    <n v="0"/>
    <n v="26.1096"/>
  </r>
  <r>
    <n v="4349"/>
    <x v="2160"/>
    <x v="3"/>
    <x v="221"/>
    <d v="2014-11-30T00:00:00"/>
    <s v="Second Class"/>
    <s v="MV-17485"/>
    <s v="Mark Van Huff"/>
    <x v="0"/>
    <s v="United States"/>
    <x v="123"/>
    <x v="16"/>
    <n v="85204"/>
    <x v="1"/>
    <s v="OFF-BI-10004230"/>
    <x v="1"/>
    <x v="8"/>
    <s v="GBC Recycled Grain Textured Covers"/>
    <x v="321"/>
    <n v="2"/>
    <n v="0.7"/>
    <n v="-15.197599999999994"/>
  </r>
  <r>
    <n v="4350"/>
    <x v="2160"/>
    <x v="3"/>
    <x v="221"/>
    <d v="2014-11-30T00:00:00"/>
    <s v="Second Class"/>
    <s v="MV-17485"/>
    <s v="Mark Van Huff"/>
    <x v="0"/>
    <s v="United States"/>
    <x v="123"/>
    <x v="16"/>
    <n v="85204"/>
    <x v="1"/>
    <s v="OFF-ST-10000060"/>
    <x v="1"/>
    <x v="4"/>
    <s v="Fellowes Bankers Box Staxonsteel Drawer File/Stacking System"/>
    <x v="3319"/>
    <n v="8"/>
    <n v="0.2"/>
    <n v="-41.587199999999996"/>
  </r>
  <r>
    <n v="4351"/>
    <x v="2161"/>
    <x v="3"/>
    <x v="645"/>
    <d v="2014-04-16T00:00:00"/>
    <s v="Standard Class"/>
    <s v="JL-15130"/>
    <s v="Jack Lebron"/>
    <x v="0"/>
    <s v="United States"/>
    <x v="152"/>
    <x v="24"/>
    <n v="43130"/>
    <x v="3"/>
    <s v="OFF-ST-10001325"/>
    <x v="1"/>
    <x v="4"/>
    <s v="Sterilite Officeware Hinged File Box"/>
    <x v="510"/>
    <n v="2"/>
    <n v="0.2"/>
    <n v="1.4672000000000001"/>
  </r>
  <r>
    <n v="4352"/>
    <x v="2161"/>
    <x v="3"/>
    <x v="645"/>
    <d v="2014-04-16T00:00:00"/>
    <s v="Standard Class"/>
    <s v="JL-15130"/>
    <s v="Jack Lebron"/>
    <x v="0"/>
    <s v="United States"/>
    <x v="152"/>
    <x v="24"/>
    <n v="43130"/>
    <x v="3"/>
    <s v="TEC-AC-10003441"/>
    <x v="2"/>
    <x v="11"/>
    <s v="Kingston Digital DataTraveler 32GB USB 2.0"/>
    <x v="3320"/>
    <n v="2"/>
    <n v="0.2"/>
    <n v="-4.7460000000000013"/>
  </r>
  <r>
    <n v="4353"/>
    <x v="2162"/>
    <x v="3"/>
    <x v="389"/>
    <d v="2014-12-13T00:00:00"/>
    <s v="Second Class"/>
    <s v="AG-10330"/>
    <s v="Alex Grayson"/>
    <x v="0"/>
    <s v="United States"/>
    <x v="280"/>
    <x v="1"/>
    <n v="95207"/>
    <x v="1"/>
    <s v="TEC-PH-10003215"/>
    <x v="2"/>
    <x v="7"/>
    <s v="Jackery Bar Premium Fast-charging Portable Charger"/>
    <x v="3124"/>
    <n v="4"/>
    <n v="0.2"/>
    <n v="34.741999999999997"/>
  </r>
  <r>
    <n v="4354"/>
    <x v="2162"/>
    <x v="3"/>
    <x v="389"/>
    <d v="2014-12-13T00:00:00"/>
    <s v="Second Class"/>
    <s v="AG-10330"/>
    <s v="Alex Grayson"/>
    <x v="0"/>
    <s v="United States"/>
    <x v="280"/>
    <x v="1"/>
    <n v="95207"/>
    <x v="1"/>
    <s v="OFF-PA-10002005"/>
    <x v="1"/>
    <x v="10"/>
    <s v="Xerox 225"/>
    <x v="91"/>
    <n v="2"/>
    <n v="0"/>
    <n v="6.2208000000000006"/>
  </r>
  <r>
    <n v="4355"/>
    <x v="2163"/>
    <x v="3"/>
    <x v="221"/>
    <d v="2014-11-27T00:00:00"/>
    <s v="Second Class"/>
    <s v="MD-17860"/>
    <s v="Michael Dominguez"/>
    <x v="1"/>
    <s v="United States"/>
    <x v="153"/>
    <x v="3"/>
    <n v="28806"/>
    <x v="0"/>
    <s v="OFF-BI-10004465"/>
    <x v="1"/>
    <x v="8"/>
    <s v="Avery Durable Slant Ring Binders"/>
    <x v="3006"/>
    <n v="8"/>
    <n v="0.7"/>
    <n v="-12.671999999999997"/>
  </r>
  <r>
    <n v="4356"/>
    <x v="2164"/>
    <x v="1"/>
    <x v="784"/>
    <d v="2012-12-07T00:00:00"/>
    <s v="Second Class"/>
    <s v="RO-19780"/>
    <s v="Rose O'Brian"/>
    <x v="0"/>
    <s v="United States"/>
    <x v="300"/>
    <x v="18"/>
    <n v="37042"/>
    <x v="0"/>
    <s v="OFF-BI-10000545"/>
    <x v="1"/>
    <x v="8"/>
    <s v="GBC Ibimaster 500 Manual ProClick Binding System"/>
    <x v="3321"/>
    <n v="7"/>
    <n v="0.7"/>
    <n v="-1065.3719999999998"/>
  </r>
  <r>
    <n v="4357"/>
    <x v="2164"/>
    <x v="1"/>
    <x v="784"/>
    <d v="2012-12-07T00:00:00"/>
    <s v="Second Class"/>
    <s v="RO-19780"/>
    <s v="Rose O'Brian"/>
    <x v="0"/>
    <s v="United States"/>
    <x v="300"/>
    <x v="18"/>
    <n v="37042"/>
    <x v="0"/>
    <s v="OFF-AR-10003752"/>
    <x v="1"/>
    <x v="6"/>
    <s v="Deluxe Chalkboard Eraser Cleaner"/>
    <x v="3322"/>
    <n v="4"/>
    <n v="0.2"/>
    <n v="12.011999999999999"/>
  </r>
  <r>
    <n v="4358"/>
    <x v="2165"/>
    <x v="3"/>
    <x v="157"/>
    <d v="2014-12-12T00:00:00"/>
    <s v="Same Day"/>
    <s v="RR-19315"/>
    <s v="Ralph Ritter"/>
    <x v="0"/>
    <s v="United States"/>
    <x v="34"/>
    <x v="10"/>
    <n v="60505"/>
    <x v="2"/>
    <s v="OFF-PA-10001937"/>
    <x v="1"/>
    <x v="10"/>
    <s v="Xerox 21"/>
    <x v="563"/>
    <n v="2"/>
    <n v="0.2"/>
    <n v="3.6288"/>
  </r>
  <r>
    <n v="4359"/>
    <x v="2165"/>
    <x v="3"/>
    <x v="157"/>
    <d v="2014-12-12T00:00:00"/>
    <s v="Same Day"/>
    <s v="RR-19315"/>
    <s v="Ralph Ritter"/>
    <x v="0"/>
    <s v="United States"/>
    <x v="34"/>
    <x v="10"/>
    <n v="60505"/>
    <x v="2"/>
    <s v="FUR-FU-10004306"/>
    <x v="0"/>
    <x v="5"/>
    <s v="Electrix Halogen Magnifier Lamp"/>
    <x v="3323"/>
    <n v="1"/>
    <n v="0.6"/>
    <n v="-66.061999999999998"/>
  </r>
  <r>
    <n v="4360"/>
    <x v="2165"/>
    <x v="3"/>
    <x v="157"/>
    <d v="2014-12-12T00:00:00"/>
    <s v="Same Day"/>
    <s v="RR-19315"/>
    <s v="Ralph Ritter"/>
    <x v="0"/>
    <s v="United States"/>
    <x v="34"/>
    <x v="10"/>
    <n v="60505"/>
    <x v="2"/>
    <s v="FUR-CH-10003973"/>
    <x v="0"/>
    <x v="1"/>
    <s v="GuestStacker Chair with Chrome Finish Legs"/>
    <x v="3324"/>
    <n v="2"/>
    <n v="0.3"/>
    <n v="-14.870399999999961"/>
  </r>
  <r>
    <n v="4361"/>
    <x v="2166"/>
    <x v="0"/>
    <x v="206"/>
    <d v="2013-05-24T00:00:00"/>
    <s v="First Class"/>
    <s v="CP-12340"/>
    <s v="Christine Phan"/>
    <x v="1"/>
    <s v="United States"/>
    <x v="99"/>
    <x v="34"/>
    <n v="2886"/>
    <x v="3"/>
    <s v="OFF-PA-10000565"/>
    <x v="1"/>
    <x v="10"/>
    <s v="Staples"/>
    <x v="1375"/>
    <n v="2"/>
    <n v="0"/>
    <n v="54.860399999999998"/>
  </r>
  <r>
    <n v="4362"/>
    <x v="2167"/>
    <x v="3"/>
    <x v="922"/>
    <d v="2014-02-22T00:00:00"/>
    <s v="Second Class"/>
    <s v="LL-16840"/>
    <s v="Lauren Leatherbury"/>
    <x v="0"/>
    <s v="United States"/>
    <x v="240"/>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x v="402"/>
    <x v="46"/>
    <n v="58103"/>
    <x v="2"/>
    <s v="OFF-AR-10001953"/>
    <x v="1"/>
    <x v="6"/>
    <s v="Boston 1645 Deluxe Heavier-Duty Electric Pencil Sharpener"/>
    <x v="3326"/>
    <n v="3"/>
    <n v="0"/>
    <n v="35.623800000000003"/>
  </r>
  <r>
    <n v="4364"/>
    <x v="2168"/>
    <x v="3"/>
    <x v="968"/>
    <d v="2014-05-23T00:00:00"/>
    <s v="Second Class"/>
    <s v="NC-18340"/>
    <s v="Nat Carroll"/>
    <x v="0"/>
    <s v="United States"/>
    <x v="402"/>
    <x v="46"/>
    <n v="58103"/>
    <x v="2"/>
    <s v="OFF-AR-10001374"/>
    <x v="1"/>
    <x v="6"/>
    <s v="BIC Brite Liner Highlighters, Chisel Tip"/>
    <x v="243"/>
    <n v="4"/>
    <n v="0"/>
    <n v="8.2943999999999996"/>
  </r>
  <r>
    <n v="4365"/>
    <x v="2168"/>
    <x v="3"/>
    <x v="968"/>
    <d v="2014-05-23T00:00:00"/>
    <s v="Second Class"/>
    <s v="NC-18340"/>
    <s v="Nat Carroll"/>
    <x v="0"/>
    <s v="United States"/>
    <x v="402"/>
    <x v="46"/>
    <n v="58103"/>
    <x v="2"/>
    <s v="OFF-ST-10003816"/>
    <x v="1"/>
    <x v="4"/>
    <s v="Fellowes High-Stak Drawer Files"/>
    <x v="3327"/>
    <n v="4"/>
    <n v="0"/>
    <n v="162.09479999999996"/>
  </r>
  <r>
    <n v="4366"/>
    <x v="2168"/>
    <x v="3"/>
    <x v="968"/>
    <d v="2014-05-23T00:00:00"/>
    <s v="Second Class"/>
    <s v="NC-18340"/>
    <s v="Nat Carroll"/>
    <x v="0"/>
    <s v="United States"/>
    <x v="402"/>
    <x v="46"/>
    <n v="58103"/>
    <x v="2"/>
    <s v="OFF-FA-10001843"/>
    <x v="1"/>
    <x v="13"/>
    <s v="Staples"/>
    <x v="3328"/>
    <n v="3"/>
    <n v="0"/>
    <n v="3.4827000000000004"/>
  </r>
  <r>
    <n v="4367"/>
    <x v="2168"/>
    <x v="3"/>
    <x v="968"/>
    <d v="2014-05-23T00:00:00"/>
    <s v="Second Class"/>
    <s v="NC-18340"/>
    <s v="Nat Carroll"/>
    <x v="0"/>
    <s v="United States"/>
    <x v="402"/>
    <x v="46"/>
    <n v="58103"/>
    <x v="2"/>
    <s v="OFF-AR-10000657"/>
    <x v="1"/>
    <x v="6"/>
    <s v="Binney &amp; Smith inkTank Desk Highlighter, Chisel Tip, Yellow, 12/Box"/>
    <x v="3329"/>
    <n v="10"/>
    <n v="0"/>
    <n v="7.094999999999998"/>
  </r>
  <r>
    <n v="4368"/>
    <x v="2169"/>
    <x v="3"/>
    <x v="220"/>
    <d v="2014-09-14T00:00:00"/>
    <s v="Second Class"/>
    <s v="HA-14920"/>
    <s v="Helen Andreada"/>
    <x v="0"/>
    <s v="United States"/>
    <x v="22"/>
    <x v="10"/>
    <n v="60623"/>
    <x v="2"/>
    <s v="OFF-FA-10000936"/>
    <x v="1"/>
    <x v="13"/>
    <s v="Acco Hot Clips Clips to Go"/>
    <x v="3330"/>
    <n v="4"/>
    <n v="0.2"/>
    <n v="3.2899999999999996"/>
  </r>
  <r>
    <n v="4369"/>
    <x v="2169"/>
    <x v="3"/>
    <x v="220"/>
    <d v="2014-09-14T00:00:00"/>
    <s v="Second Class"/>
    <s v="HA-14920"/>
    <s v="Helen Andreada"/>
    <x v="0"/>
    <s v="United States"/>
    <x v="22"/>
    <x v="10"/>
    <n v="60623"/>
    <x v="2"/>
    <s v="OFF-PA-10003657"/>
    <x v="1"/>
    <x v="10"/>
    <s v="Xerox 1927"/>
    <x v="3331"/>
    <n v="6"/>
    <n v="0.2"/>
    <n v="6.4199999999999964"/>
  </r>
  <r>
    <n v="4370"/>
    <x v="2170"/>
    <x v="0"/>
    <x v="732"/>
    <d v="2013-11-11T00:00:00"/>
    <s v="Standard Class"/>
    <s v="MA-17995"/>
    <s v="Michelle Arnett"/>
    <x v="2"/>
    <s v="United States"/>
    <x v="104"/>
    <x v="14"/>
    <n v="46226"/>
    <x v="2"/>
    <s v="OFF-BI-10001989"/>
    <x v="1"/>
    <x v="8"/>
    <s v="Premium Transparent Presentation Covers by GBC"/>
    <x v="1744"/>
    <n v="5"/>
    <n v="0"/>
    <n v="50.351999999999997"/>
  </r>
  <r>
    <n v="4371"/>
    <x v="2170"/>
    <x v="0"/>
    <x v="732"/>
    <d v="2013-11-11T00:00:00"/>
    <s v="Standard Class"/>
    <s v="MA-17995"/>
    <s v="Michelle Arnett"/>
    <x v="2"/>
    <s v="United States"/>
    <x v="104"/>
    <x v="14"/>
    <n v="46226"/>
    <x v="2"/>
    <s v="OFF-AR-10002987"/>
    <x v="1"/>
    <x v="6"/>
    <s v="Prismacolor Color Pencil Set"/>
    <x v="2010"/>
    <n v="2"/>
    <n v="0"/>
    <n v="16.268800000000002"/>
  </r>
  <r>
    <n v="4372"/>
    <x v="2170"/>
    <x v="0"/>
    <x v="732"/>
    <d v="2013-11-11T00:00:00"/>
    <s v="Standard Class"/>
    <s v="MA-17995"/>
    <s v="Michelle Arnett"/>
    <x v="2"/>
    <s v="United States"/>
    <x v="104"/>
    <x v="14"/>
    <n v="46226"/>
    <x v="2"/>
    <s v="OFF-LA-10000414"/>
    <x v="1"/>
    <x v="2"/>
    <s v="Avery 503"/>
    <x v="2678"/>
    <n v="5"/>
    <n v="0"/>
    <n v="24.84"/>
  </r>
  <r>
    <n v="4373"/>
    <x v="2171"/>
    <x v="3"/>
    <x v="283"/>
    <d v="2014-07-26T00:00:00"/>
    <s v="Second Class"/>
    <s v="LH-16900"/>
    <s v="Lena Hernandez"/>
    <x v="0"/>
    <s v="United States"/>
    <x v="403"/>
    <x v="14"/>
    <n v="46514"/>
    <x v="2"/>
    <s v="OFF-AR-10003602"/>
    <x v="1"/>
    <x v="6"/>
    <s v="Quartet Omega Colored Chalk, 12/Pack"/>
    <x v="2643"/>
    <n v="2"/>
    <n v="0"/>
    <n v="5.4895999999999994"/>
  </r>
  <r>
    <n v="4374"/>
    <x v="2171"/>
    <x v="3"/>
    <x v="283"/>
    <d v="2014-07-26T00:00:00"/>
    <s v="Second Class"/>
    <s v="LH-16900"/>
    <s v="Lena Hernandez"/>
    <x v="0"/>
    <s v="United States"/>
    <x v="403"/>
    <x v="14"/>
    <n v="46514"/>
    <x v="2"/>
    <s v="TEC-AC-10002550"/>
    <x v="2"/>
    <x v="11"/>
    <s v="Memorex 25GB 6X Branded Blu-Ray Recordable Disc, 30/Pack"/>
    <x v="3332"/>
    <n v="5"/>
    <n v="0"/>
    <n v="11.182499999999997"/>
  </r>
  <r>
    <n v="4375"/>
    <x v="2172"/>
    <x v="0"/>
    <x v="741"/>
    <d v="2013-11-25T00:00:00"/>
    <s v="Standard Class"/>
    <s v="SB-20290"/>
    <s v="Sean Braxton"/>
    <x v="1"/>
    <s v="United States"/>
    <x v="239"/>
    <x v="24"/>
    <n v="44240"/>
    <x v="3"/>
    <s v="OFF-AP-10002998"/>
    <x v="1"/>
    <x v="9"/>
    <s v="Holmes 99% HEPA Air Purifier"/>
    <x v="3333"/>
    <n v="6"/>
    <n v="0.2"/>
    <n v="16.894799999999996"/>
  </r>
  <r>
    <n v="4376"/>
    <x v="2173"/>
    <x v="2"/>
    <x v="573"/>
    <d v="2011-04-30T00:00:00"/>
    <s v="Standard Class"/>
    <s v="BT-11305"/>
    <s v="Beth Thompson"/>
    <x v="2"/>
    <s v="United States"/>
    <x v="404"/>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x v="404"/>
    <x v="1"/>
    <n v="91776"/>
    <x v="1"/>
    <s v="OFF-AP-10001391"/>
    <x v="1"/>
    <x v="9"/>
    <s v="Kensington 6 Outlet MasterPiece HOMEOFFICE Power Control Center"/>
    <x v="3335"/>
    <n v="3"/>
    <n v="0"/>
    <n v="78.508799999999965"/>
  </r>
  <r>
    <n v="4378"/>
    <x v="2173"/>
    <x v="2"/>
    <x v="573"/>
    <d v="2011-04-30T00:00:00"/>
    <s v="Standard Class"/>
    <s v="BT-11305"/>
    <s v="Beth Thompson"/>
    <x v="2"/>
    <s v="United States"/>
    <x v="404"/>
    <x v="1"/>
    <n v="91776"/>
    <x v="1"/>
    <s v="FUR-CH-10003973"/>
    <x v="0"/>
    <x v="1"/>
    <s v="GuestStacker Chair with Chrome Finish Legs"/>
    <x v="3336"/>
    <n v="5"/>
    <n v="0.2"/>
    <n v="148.70400000000006"/>
  </r>
  <r>
    <n v="4379"/>
    <x v="2174"/>
    <x v="1"/>
    <x v="672"/>
    <d v="2012-12-02T00:00:00"/>
    <s v="Second Class"/>
    <s v="PS-18970"/>
    <s v="Paul Stevenson"/>
    <x v="2"/>
    <s v="United States"/>
    <x v="0"/>
    <x v="0"/>
    <n v="42420"/>
    <x v="0"/>
    <s v="OFF-EN-10000461"/>
    <x v="1"/>
    <x v="12"/>
    <s v="#10- 4 1/8&quot; x 9 1/2&quot; Recycled Envelopes"/>
    <x v="2053"/>
    <n v="2"/>
    <n v="0"/>
    <n v="8.2156000000000002"/>
  </r>
  <r>
    <n v="4380"/>
    <x v="2174"/>
    <x v="1"/>
    <x v="672"/>
    <d v="2012-12-02T00:00:00"/>
    <s v="Second Class"/>
    <s v="PS-18970"/>
    <s v="Paul Stevenson"/>
    <x v="2"/>
    <s v="United States"/>
    <x v="0"/>
    <x v="0"/>
    <n v="42420"/>
    <x v="0"/>
    <s v="OFF-EN-10002831"/>
    <x v="1"/>
    <x v="12"/>
    <s v="Tyvek  Top-Opening Peel &amp; Seel  Envelopes, Gray"/>
    <x v="3337"/>
    <n v="2"/>
    <n v="0"/>
    <n v="32.345999999999997"/>
  </r>
  <r>
    <n v="4381"/>
    <x v="2175"/>
    <x v="1"/>
    <x v="969"/>
    <d v="2012-10-30T00:00:00"/>
    <s v="Standard Class"/>
    <s v="TB-21625"/>
    <s v="Trudy Brown"/>
    <x v="0"/>
    <s v="United States"/>
    <x v="8"/>
    <x v="1"/>
    <n v="94110"/>
    <x v="1"/>
    <s v="OFF-AR-10004648"/>
    <x v="1"/>
    <x v="6"/>
    <s v="Boston 19500 Mighty Mite Electric Pencil Sharpener"/>
    <x v="780"/>
    <n v="3"/>
    <n v="0"/>
    <n v="16.3215"/>
  </r>
  <r>
    <n v="4382"/>
    <x v="2175"/>
    <x v="1"/>
    <x v="969"/>
    <d v="2012-10-30T00:00:00"/>
    <s v="Standard Class"/>
    <s v="TB-21625"/>
    <s v="Trudy Brown"/>
    <x v="0"/>
    <s v="United States"/>
    <x v="8"/>
    <x v="1"/>
    <n v="94110"/>
    <x v="1"/>
    <s v="FUR-TA-10001857"/>
    <x v="0"/>
    <x v="3"/>
    <s v="Balt Solid Wood Rectangular Table"/>
    <x v="3338"/>
    <n v="3"/>
    <n v="0.2"/>
    <n v="-31.64700000000002"/>
  </r>
  <r>
    <n v="4383"/>
    <x v="2176"/>
    <x v="1"/>
    <x v="603"/>
    <d v="2012-07-27T00:00:00"/>
    <s v="Standard Class"/>
    <s v="RA-19915"/>
    <s v="Russell Applegate"/>
    <x v="0"/>
    <s v="United States"/>
    <x v="336"/>
    <x v="10"/>
    <n v="60035"/>
    <x v="2"/>
    <s v="OFF-BI-10000546"/>
    <x v="1"/>
    <x v="8"/>
    <s v="Avery Durable Binders"/>
    <x v="3339"/>
    <n v="5"/>
    <n v="0.8"/>
    <n v="-4.4639999999999995"/>
  </r>
  <r>
    <n v="4384"/>
    <x v="2176"/>
    <x v="1"/>
    <x v="603"/>
    <d v="2012-07-27T00:00:00"/>
    <s v="Standard Class"/>
    <s v="RA-19915"/>
    <s v="Russell Applegate"/>
    <x v="0"/>
    <s v="United States"/>
    <x v="336"/>
    <x v="10"/>
    <n v="60035"/>
    <x v="2"/>
    <s v="FUR-BO-10004690"/>
    <x v="0"/>
    <x v="0"/>
    <s v="O'Sullivan Cherrywood Estates Traditional Barrister Bookcase"/>
    <x v="3340"/>
    <n v="4"/>
    <n v="0.3"/>
    <n v="-126.48159999999999"/>
  </r>
  <r>
    <n v="4385"/>
    <x v="2176"/>
    <x v="1"/>
    <x v="603"/>
    <d v="2012-07-27T00:00:00"/>
    <s v="Standard Class"/>
    <s v="RA-19915"/>
    <s v="Russell Applegate"/>
    <x v="0"/>
    <s v="United States"/>
    <x v="336"/>
    <x v="10"/>
    <n v="60035"/>
    <x v="2"/>
    <s v="TEC-PH-10001557"/>
    <x v="2"/>
    <x v="7"/>
    <s v="Pyle PMP37LED"/>
    <x v="2081"/>
    <n v="2"/>
    <n v="0.2"/>
    <n v="13.438599999999994"/>
  </r>
  <r>
    <n v="4386"/>
    <x v="2176"/>
    <x v="1"/>
    <x v="603"/>
    <d v="2012-07-27T00:00:00"/>
    <s v="Standard Class"/>
    <s v="RA-19915"/>
    <s v="Russell Applegate"/>
    <x v="0"/>
    <s v="United States"/>
    <x v="336"/>
    <x v="10"/>
    <n v="60035"/>
    <x v="2"/>
    <s v="FUR-BO-10002545"/>
    <x v="0"/>
    <x v="0"/>
    <s v="Atlantic Metals Mobile 3-Shelf Bookcases, Custom Colors"/>
    <x v="3341"/>
    <n v="5"/>
    <n v="0.3"/>
    <n v="-52.195999999999913"/>
  </r>
  <r>
    <n v="4387"/>
    <x v="2177"/>
    <x v="0"/>
    <x v="189"/>
    <d v="2013-11-03T00:00:00"/>
    <s v="Standard Class"/>
    <s v="BP-11095"/>
    <s v="Bart Pistole"/>
    <x v="1"/>
    <s v="United States"/>
    <x v="8"/>
    <x v="1"/>
    <n v="94122"/>
    <x v="1"/>
    <s v="OFF-AP-10001366"/>
    <x v="1"/>
    <x v="9"/>
    <s v="Staples"/>
    <x v="2911"/>
    <n v="4"/>
    <n v="0"/>
    <n v="11.858400000000003"/>
  </r>
  <r>
    <n v="4388"/>
    <x v="2177"/>
    <x v="0"/>
    <x v="189"/>
    <d v="2013-11-03T00:00:00"/>
    <s v="Standard Class"/>
    <s v="BP-11095"/>
    <s v="Bart Pistole"/>
    <x v="1"/>
    <s v="United States"/>
    <x v="8"/>
    <x v="1"/>
    <n v="94122"/>
    <x v="1"/>
    <s v="OFF-BI-10001628"/>
    <x v="1"/>
    <x v="8"/>
    <s v="Acco Data Flex Cable Posts For Top &amp; Bottom Load Binders, 6&quot; Capacity"/>
    <x v="3148"/>
    <n v="3"/>
    <n v="0.2"/>
    <n v="7.822499999999998"/>
  </r>
  <r>
    <n v="4389"/>
    <x v="2178"/>
    <x v="3"/>
    <x v="225"/>
    <d v="2014-11-23T00:00:00"/>
    <s v="First Class"/>
    <s v="CD-11920"/>
    <s v="Carlos Daly"/>
    <x v="0"/>
    <s v="United States"/>
    <x v="20"/>
    <x v="15"/>
    <n v="10035"/>
    <x v="3"/>
    <s v="OFF-PA-10003651"/>
    <x v="1"/>
    <x v="10"/>
    <s v="Xerox 1968"/>
    <x v="1172"/>
    <n v="7"/>
    <n v="0"/>
    <n v="22.444800000000001"/>
  </r>
  <r>
    <n v="4390"/>
    <x v="2178"/>
    <x v="3"/>
    <x v="225"/>
    <d v="2014-11-23T00:00:00"/>
    <s v="First Class"/>
    <s v="CD-11920"/>
    <s v="Carlos Daly"/>
    <x v="0"/>
    <s v="United States"/>
    <x v="20"/>
    <x v="15"/>
    <n v="10035"/>
    <x v="3"/>
    <s v="FUR-BO-10003159"/>
    <x v="0"/>
    <x v="0"/>
    <s v="Sauder Camden County Collection Libraries, Planked Cherry Finish"/>
    <x v="3342"/>
    <n v="2"/>
    <n v="0.2"/>
    <n v="-25.295600000000022"/>
  </r>
  <r>
    <n v="4391"/>
    <x v="2178"/>
    <x v="3"/>
    <x v="225"/>
    <d v="2014-11-23T00:00:00"/>
    <s v="First Class"/>
    <s v="CD-11920"/>
    <s v="Carlos Daly"/>
    <x v="0"/>
    <s v="United States"/>
    <x v="20"/>
    <x v="15"/>
    <n v="10035"/>
    <x v="3"/>
    <s v="TEC-PH-10001459"/>
    <x v="2"/>
    <x v="7"/>
    <s v="Samsung Galaxy Mega 6.3"/>
    <x v="3343"/>
    <n v="3"/>
    <n v="0"/>
    <n v="327.59220000000005"/>
  </r>
  <r>
    <n v="4392"/>
    <x v="2178"/>
    <x v="3"/>
    <x v="225"/>
    <d v="2014-11-23T00:00:00"/>
    <s v="First Class"/>
    <s v="CD-11920"/>
    <s v="Carlos Daly"/>
    <x v="0"/>
    <s v="United States"/>
    <x v="20"/>
    <x v="15"/>
    <n v="10035"/>
    <x v="3"/>
    <s v="OFF-AR-10004602"/>
    <x v="1"/>
    <x v="6"/>
    <s v="Boston KS Multi-Size Manual Pencil Sharpener"/>
    <x v="3344"/>
    <n v="3"/>
    <n v="0"/>
    <n v="19.311600000000002"/>
  </r>
  <r>
    <n v="4393"/>
    <x v="2179"/>
    <x v="0"/>
    <x v="162"/>
    <d v="2013-09-13T00:00:00"/>
    <s v="Standard Class"/>
    <s v="KB-16585"/>
    <s v="Ken Black"/>
    <x v="1"/>
    <s v="United States"/>
    <x v="61"/>
    <x v="5"/>
    <n v="75081"/>
    <x v="2"/>
    <s v="OFF-AR-10001953"/>
    <x v="1"/>
    <x v="6"/>
    <s v="Boston 1645 Deluxe Heavier-Duty Electric Pencil Sharpener"/>
    <x v="467"/>
    <n v="2"/>
    <n v="0.2"/>
    <n v="6.1572000000000031"/>
  </r>
  <r>
    <n v="4394"/>
    <x v="2179"/>
    <x v="0"/>
    <x v="162"/>
    <d v="2013-09-13T00:00:00"/>
    <s v="Standard Class"/>
    <s v="KB-16585"/>
    <s v="Ken Black"/>
    <x v="1"/>
    <s v="United States"/>
    <x v="61"/>
    <x v="5"/>
    <n v="75081"/>
    <x v="2"/>
    <s v="TEC-PH-10000923"/>
    <x v="2"/>
    <x v="7"/>
    <s v="Belkin SportFit Armband For iPhone 5s/5c, Fuchsia"/>
    <x v="3345"/>
    <n v="5"/>
    <n v="0.2"/>
    <n v="21.735500000000002"/>
  </r>
  <r>
    <n v="4395"/>
    <x v="2180"/>
    <x v="2"/>
    <x v="836"/>
    <d v="2011-07-20T00:00:00"/>
    <s v="Same Day"/>
    <s v="SW-20245"/>
    <s v="Scot Wooten"/>
    <x v="0"/>
    <s v="United States"/>
    <x v="24"/>
    <x v="24"/>
    <n v="45503"/>
    <x v="3"/>
    <s v="OFF-ST-10002583"/>
    <x v="1"/>
    <x v="4"/>
    <s v="Fellowes Neat Ideas Storage Cubes"/>
    <x v="3346"/>
    <n v="1"/>
    <n v="0.2"/>
    <n v="-5.1968000000000005"/>
  </r>
  <r>
    <n v="4396"/>
    <x v="2180"/>
    <x v="2"/>
    <x v="836"/>
    <d v="2011-07-20T00:00:00"/>
    <s v="Same Day"/>
    <s v="SW-20245"/>
    <s v="Scot Wooten"/>
    <x v="0"/>
    <s v="United States"/>
    <x v="24"/>
    <x v="24"/>
    <n v="45503"/>
    <x v="3"/>
    <s v="OFF-BI-10000977"/>
    <x v="1"/>
    <x v="8"/>
    <s v="Ibico Plastic Spiral Binding Combs"/>
    <x v="3347"/>
    <n v="3"/>
    <n v="0.7"/>
    <n v="-21.887999999999991"/>
  </r>
  <r>
    <n v="4397"/>
    <x v="2181"/>
    <x v="0"/>
    <x v="625"/>
    <d v="2013-11-20T00:00:00"/>
    <s v="Standard Class"/>
    <s v="AH-10690"/>
    <s v="Anna Häberlin"/>
    <x v="1"/>
    <s v="United States"/>
    <x v="70"/>
    <x v="1"/>
    <n v="92024"/>
    <x v="1"/>
    <s v="TEC-PH-10002549"/>
    <x v="2"/>
    <x v="7"/>
    <s v="Polycom SoundPoint IP 450 VoIP phone"/>
    <x v="3348"/>
    <n v="2"/>
    <n v="0.2"/>
    <n v="27.103200000000001"/>
  </r>
  <r>
    <n v="4398"/>
    <x v="2182"/>
    <x v="2"/>
    <x v="970"/>
    <d v="2011-07-11T00:00:00"/>
    <s v="Standard Class"/>
    <s v="JL-15835"/>
    <s v="John Lee"/>
    <x v="0"/>
    <s v="United States"/>
    <x v="10"/>
    <x v="9"/>
    <n v="19120"/>
    <x v="3"/>
    <s v="FUR-CH-10002880"/>
    <x v="0"/>
    <x v="1"/>
    <s v="Global High-Back Leather Tilter, Burgundy"/>
    <x v="3349"/>
    <n v="2"/>
    <n v="0.3"/>
    <n v="-46.736200000000011"/>
  </r>
  <r>
    <n v="4399"/>
    <x v="2182"/>
    <x v="2"/>
    <x v="970"/>
    <d v="2011-07-11T00:00:00"/>
    <s v="Standard Class"/>
    <s v="JL-15835"/>
    <s v="John Lee"/>
    <x v="0"/>
    <s v="United States"/>
    <x v="10"/>
    <x v="9"/>
    <n v="19120"/>
    <x v="3"/>
    <s v="FUR-FU-10003039"/>
    <x v="0"/>
    <x v="5"/>
    <s v="Howard Miller 11-1/2&quot; Diameter Grantwood Wall Clock"/>
    <x v="3350"/>
    <n v="2"/>
    <n v="0.2"/>
    <n v="12.0764"/>
  </r>
  <r>
    <n v="4400"/>
    <x v="2183"/>
    <x v="0"/>
    <x v="716"/>
    <d v="2013-03-18T00:00:00"/>
    <s v="Same Day"/>
    <s v="GZ-14470"/>
    <s v="Gary Zandusky"/>
    <x v="0"/>
    <s v="United States"/>
    <x v="29"/>
    <x v="39"/>
    <n v="21044"/>
    <x v="3"/>
    <s v="OFF-EN-10003055"/>
    <x v="1"/>
    <x v="12"/>
    <s v="Blue String-Tie &amp; Button Interoffice Envelopes, 10 x 13"/>
    <x v="3351"/>
    <n v="5"/>
    <n v="0"/>
    <n v="89.954999999999984"/>
  </r>
  <r>
    <n v="4401"/>
    <x v="2183"/>
    <x v="0"/>
    <x v="716"/>
    <d v="2013-03-18T00:00:00"/>
    <s v="Same Day"/>
    <s v="GZ-14470"/>
    <s v="Gary Zandusky"/>
    <x v="0"/>
    <s v="United States"/>
    <x v="29"/>
    <x v="39"/>
    <n v="21044"/>
    <x v="3"/>
    <s v="OFF-AP-10002945"/>
    <x v="1"/>
    <x v="9"/>
    <s v="Honeywell Enviracaire Portable HEPA Air Cleaner for 17' x 22' Room"/>
    <x v="3352"/>
    <n v="3"/>
    <n v="0"/>
    <n v="297.64349999999996"/>
  </r>
  <r>
    <n v="4402"/>
    <x v="2183"/>
    <x v="0"/>
    <x v="716"/>
    <d v="2013-03-18T00:00:00"/>
    <s v="Same Day"/>
    <s v="GZ-14470"/>
    <s v="Gary Zandusky"/>
    <x v="0"/>
    <s v="United States"/>
    <x v="29"/>
    <x v="39"/>
    <n v="21044"/>
    <x v="3"/>
    <s v="FUR-FU-10004306"/>
    <x v="0"/>
    <x v="5"/>
    <s v="Electrix Halogen Magnifier Lamp"/>
    <x v="3353"/>
    <n v="5"/>
    <n v="0"/>
    <n v="252.59"/>
  </r>
  <r>
    <n v="4403"/>
    <x v="2184"/>
    <x v="0"/>
    <x v="482"/>
    <d v="2013-12-28T00:00:00"/>
    <s v="First Class"/>
    <s v="RC-19825"/>
    <s v="Roy Collins"/>
    <x v="0"/>
    <s v="United States"/>
    <x v="77"/>
    <x v="22"/>
    <n v="80906"/>
    <x v="1"/>
    <s v="OFF-AR-10002445"/>
    <x v="1"/>
    <x v="6"/>
    <s v="SANFORD Major Accent Highlighters"/>
    <x v="3354"/>
    <n v="2"/>
    <n v="0.2"/>
    <n v="2.5488000000000004"/>
  </r>
  <r>
    <n v="4404"/>
    <x v="2185"/>
    <x v="2"/>
    <x v="814"/>
    <d v="2011-09-04T00:00:00"/>
    <s v="First Class"/>
    <s v="CL-12565"/>
    <s v="Clay Ludtke"/>
    <x v="0"/>
    <s v="United States"/>
    <x v="20"/>
    <x v="15"/>
    <n v="10009"/>
    <x v="3"/>
    <s v="OFF-AR-10002445"/>
    <x v="1"/>
    <x v="6"/>
    <s v="SANFORD Major Accent Highlighters"/>
    <x v="3355"/>
    <n v="3"/>
    <n v="0"/>
    <n v="8.071200000000001"/>
  </r>
  <r>
    <n v="4405"/>
    <x v="2186"/>
    <x v="1"/>
    <x v="761"/>
    <d v="2012-07-10T00:00:00"/>
    <s v="Standard Class"/>
    <s v="MW-18220"/>
    <s v="Mitch Webber"/>
    <x v="0"/>
    <s v="United States"/>
    <x v="10"/>
    <x v="9"/>
    <n v="19140"/>
    <x v="3"/>
    <s v="TEC-AC-10002345"/>
    <x v="2"/>
    <x v="11"/>
    <s v="HP Standard 104 key PS/2 Keyboard"/>
    <x v="3356"/>
    <n v="3"/>
    <n v="0.2"/>
    <n v="2.1749999999999989"/>
  </r>
  <r>
    <n v="4406"/>
    <x v="2186"/>
    <x v="1"/>
    <x v="761"/>
    <d v="2012-07-10T00:00:00"/>
    <s v="Standard Class"/>
    <s v="MW-18220"/>
    <s v="Mitch Webber"/>
    <x v="0"/>
    <s v="United States"/>
    <x v="10"/>
    <x v="9"/>
    <n v="19140"/>
    <x v="3"/>
    <s v="OFF-ST-10001558"/>
    <x v="1"/>
    <x v="4"/>
    <s v="Acco Perma 4000 Stacking Storage Drawers"/>
    <x v="2360"/>
    <n v="3"/>
    <n v="0.2"/>
    <n v="-2.4359999999999999"/>
  </r>
  <r>
    <n v="4407"/>
    <x v="2187"/>
    <x v="0"/>
    <x v="73"/>
    <d v="2013-11-26T00:00:00"/>
    <s v="Standard Class"/>
    <s v="BF-10975"/>
    <s v="Barbara Fisher"/>
    <x v="1"/>
    <s v="United States"/>
    <x v="38"/>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x v="38"/>
    <x v="14"/>
    <n v="47201"/>
    <x v="2"/>
    <s v="OFF-PA-10000418"/>
    <x v="1"/>
    <x v="10"/>
    <s v="Xerox 189"/>
    <x v="1836"/>
    <n v="3"/>
    <n v="0"/>
    <n v="150.98399999999998"/>
  </r>
  <r>
    <n v="4409"/>
    <x v="2187"/>
    <x v="0"/>
    <x v="73"/>
    <d v="2013-11-26T00:00:00"/>
    <s v="Standard Class"/>
    <s v="BF-10975"/>
    <s v="Barbara Fisher"/>
    <x v="1"/>
    <s v="United States"/>
    <x v="38"/>
    <x v="14"/>
    <n v="47201"/>
    <x v="2"/>
    <s v="OFF-BI-10000343"/>
    <x v="1"/>
    <x v="8"/>
    <s v="Pressboard Covers with Storage Hooks, 9 1/2&quot; x 11&quot;, Light Blue"/>
    <x v="3358"/>
    <n v="1"/>
    <n v="0"/>
    <n v="2.3077000000000001"/>
  </r>
  <r>
    <n v="4410"/>
    <x v="2188"/>
    <x v="2"/>
    <x v="457"/>
    <d v="2011-05-11T00:00:00"/>
    <s v="Standard Class"/>
    <s v="SN-20710"/>
    <s v="Steve Nguyen"/>
    <x v="2"/>
    <s v="United States"/>
    <x v="1"/>
    <x v="1"/>
    <n v="90004"/>
    <x v="1"/>
    <s v="OFF-LA-10004425"/>
    <x v="1"/>
    <x v="2"/>
    <s v="Staples"/>
    <x v="399"/>
    <n v="2"/>
    <n v="0"/>
    <n v="2.7166000000000001"/>
  </r>
  <r>
    <n v="4411"/>
    <x v="2188"/>
    <x v="2"/>
    <x v="457"/>
    <d v="2011-05-11T00:00:00"/>
    <s v="Standard Class"/>
    <s v="SN-20710"/>
    <s v="Steve Nguyen"/>
    <x v="2"/>
    <s v="United States"/>
    <x v="1"/>
    <x v="1"/>
    <n v="90004"/>
    <x v="1"/>
    <s v="OFF-AR-10001897"/>
    <x v="1"/>
    <x v="6"/>
    <s v="Model L Table or Wall-Mount Pencil Sharpener"/>
    <x v="1557"/>
    <n v="6"/>
    <n v="0"/>
    <n v="30.223200000000002"/>
  </r>
  <r>
    <n v="4412"/>
    <x v="2189"/>
    <x v="2"/>
    <x v="261"/>
    <d v="2011-06-24T00:00:00"/>
    <s v="First Class"/>
    <s v="TB-21280"/>
    <s v="Toby Braunhardt"/>
    <x v="0"/>
    <s v="United States"/>
    <x v="20"/>
    <x v="15"/>
    <n v="10024"/>
    <x v="3"/>
    <s v="OFF-PA-10003883"/>
    <x v="1"/>
    <x v="10"/>
    <s v="Message Book, Phone, Wirebound Standard Line Memo, 2 3/4&quot; X 5&quot;"/>
    <x v="1812"/>
    <n v="3"/>
    <n v="0"/>
    <n v="9.0389999999999997"/>
  </r>
  <r>
    <n v="4413"/>
    <x v="2189"/>
    <x v="2"/>
    <x v="261"/>
    <d v="2011-06-24T00:00:00"/>
    <s v="First Class"/>
    <s v="TB-21280"/>
    <s v="Toby Braunhardt"/>
    <x v="0"/>
    <s v="United States"/>
    <x v="20"/>
    <x v="15"/>
    <n v="10024"/>
    <x v="3"/>
    <s v="TEC-PH-10003963"/>
    <x v="2"/>
    <x v="7"/>
    <s v="GE 2-Jack Phone Line Splitter"/>
    <x v="903"/>
    <n v="3"/>
    <n v="0"/>
    <n v="160.6722"/>
  </r>
  <r>
    <n v="4414"/>
    <x v="2189"/>
    <x v="2"/>
    <x v="261"/>
    <d v="2011-06-24T00:00:00"/>
    <s v="First Class"/>
    <s v="TB-21280"/>
    <s v="Toby Braunhardt"/>
    <x v="0"/>
    <s v="United States"/>
    <x v="20"/>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x v="104"/>
    <x v="31"/>
    <n v="1841"/>
    <x v="3"/>
    <s v="OFF-BI-10003925"/>
    <x v="1"/>
    <x v="8"/>
    <s v="Fellowes PB300 Plastic Comb Binding Machine"/>
    <x v="3360"/>
    <n v="1"/>
    <n v="0"/>
    <n v="182.3553"/>
  </r>
  <r>
    <n v="4416"/>
    <x v="2191"/>
    <x v="2"/>
    <x v="503"/>
    <d v="2011-12-06T00:00:00"/>
    <s v="Standard Class"/>
    <s v="AH-10210"/>
    <s v="Alan Hwang"/>
    <x v="0"/>
    <s v="United States"/>
    <x v="8"/>
    <x v="1"/>
    <n v="94122"/>
    <x v="1"/>
    <s v="TEC-PH-10004586"/>
    <x v="2"/>
    <x v="7"/>
    <s v="Wilson SignalBoost 841262 DB PRO Amplifier Kit"/>
    <x v="1181"/>
    <n v="2"/>
    <n v="0.2"/>
    <n v="71.989999999999981"/>
  </r>
  <r>
    <n v="4417"/>
    <x v="2191"/>
    <x v="2"/>
    <x v="503"/>
    <d v="2011-12-06T00:00:00"/>
    <s v="Standard Class"/>
    <s v="AH-10210"/>
    <s v="Alan Hwang"/>
    <x v="0"/>
    <s v="United States"/>
    <x v="8"/>
    <x v="1"/>
    <n v="94122"/>
    <x v="1"/>
    <s v="OFF-FA-10003495"/>
    <x v="1"/>
    <x v="13"/>
    <s v="Staples"/>
    <x v="3361"/>
    <n v="5"/>
    <n v="0"/>
    <n v="15.2"/>
  </r>
  <r>
    <n v="4418"/>
    <x v="2192"/>
    <x v="3"/>
    <x v="359"/>
    <d v="2014-04-13T00:00:00"/>
    <s v="Second Class"/>
    <s v="KL-16645"/>
    <s v="Ken Lonsdale"/>
    <x v="0"/>
    <s v="United States"/>
    <x v="66"/>
    <x v="12"/>
    <n v="48205"/>
    <x v="2"/>
    <s v="OFF-BI-10002867"/>
    <x v="1"/>
    <x v="8"/>
    <s v="GBC Recycled Regency Composition Covers"/>
    <x v="3362"/>
    <n v="8"/>
    <n v="0"/>
    <n v="219.99039999999997"/>
  </r>
  <r>
    <n v="4419"/>
    <x v="2193"/>
    <x v="2"/>
    <x v="414"/>
    <d v="2011-12-27T00:00:00"/>
    <s v="Standard Class"/>
    <s v="MH-17455"/>
    <s v="Mark Hamilton"/>
    <x v="0"/>
    <s v="United States"/>
    <x v="57"/>
    <x v="24"/>
    <n v="45011"/>
    <x v="3"/>
    <s v="FUR-FU-10003773"/>
    <x v="0"/>
    <x v="5"/>
    <s v="Eldon Cleatmat Plus Chair Mats for High Pile Carpets"/>
    <x v="3363"/>
    <n v="3"/>
    <n v="0.2"/>
    <n v="-21.470400000000026"/>
  </r>
  <r>
    <n v="4420"/>
    <x v="2194"/>
    <x v="2"/>
    <x v="506"/>
    <d v="2011-12-24T00:00:00"/>
    <s v="Standard Class"/>
    <s v="EC-14050"/>
    <s v="Erin Creighton"/>
    <x v="0"/>
    <s v="United States"/>
    <x v="38"/>
    <x v="24"/>
    <n v="43229"/>
    <x v="3"/>
    <s v="OFF-BI-10002954"/>
    <x v="1"/>
    <x v="8"/>
    <s v="Newell 3-Hole Punched Plastic Slotted Magazine Holders for Binders"/>
    <x v="3364"/>
    <n v="4"/>
    <n v="0.7"/>
    <n v="-4.0215999999999994"/>
  </r>
  <r>
    <n v="4421"/>
    <x v="2195"/>
    <x v="1"/>
    <x v="972"/>
    <d v="2012-11-21T00:00:00"/>
    <s v="Second Class"/>
    <s v="GH-14665"/>
    <s v="Greg Hansen"/>
    <x v="0"/>
    <s v="United States"/>
    <x v="22"/>
    <x v="10"/>
    <n v="60610"/>
    <x v="2"/>
    <s v="OFF-SU-10002537"/>
    <x v="1"/>
    <x v="14"/>
    <s v="Acme Box Cutter Scissors"/>
    <x v="3365"/>
    <n v="5"/>
    <n v="0.2"/>
    <n v="3.0690000000000026"/>
  </r>
  <r>
    <n v="4422"/>
    <x v="2196"/>
    <x v="2"/>
    <x v="530"/>
    <d v="2011-03-09T00:00:00"/>
    <s v="Standard Class"/>
    <s v="SC-20095"/>
    <s v="Sanjit Chand"/>
    <x v="0"/>
    <s v="United States"/>
    <x v="405"/>
    <x v="2"/>
    <n v="33063"/>
    <x v="0"/>
    <s v="OFF-AR-10001374"/>
    <x v="1"/>
    <x v="6"/>
    <s v="BIC Brite Liner Highlighters, Chisel Tip"/>
    <x v="12"/>
    <n v="3"/>
    <n v="0.2"/>
    <n v="2.3327999999999989"/>
  </r>
  <r>
    <n v="4423"/>
    <x v="2197"/>
    <x v="3"/>
    <x v="796"/>
    <d v="2014-05-20T00:00:00"/>
    <s v="First Class"/>
    <s v="TB-21355"/>
    <s v="Todd Boyes"/>
    <x v="1"/>
    <s v="United States"/>
    <x v="406"/>
    <x v="32"/>
    <n v="30328"/>
    <x v="0"/>
    <s v="OFF-AP-10001492"/>
    <x v="1"/>
    <x v="9"/>
    <s v="Acco Six-Outlet Power Strip, 4' Cord Length"/>
    <x v="3366"/>
    <n v="2"/>
    <n v="0"/>
    <n v="4.4824000000000002"/>
  </r>
  <r>
    <n v="4424"/>
    <x v="2197"/>
    <x v="3"/>
    <x v="796"/>
    <d v="2014-05-20T00:00:00"/>
    <s v="First Class"/>
    <s v="TB-21355"/>
    <s v="Todd Boyes"/>
    <x v="1"/>
    <s v="United States"/>
    <x v="406"/>
    <x v="32"/>
    <n v="30328"/>
    <x v="0"/>
    <s v="FUR-BO-10003546"/>
    <x v="0"/>
    <x v="0"/>
    <s v="Hon 4-Shelf Metal Bookcases"/>
    <x v="3367"/>
    <n v="3"/>
    <n v="0"/>
    <n v="75.735000000000014"/>
  </r>
  <r>
    <n v="4425"/>
    <x v="2197"/>
    <x v="3"/>
    <x v="796"/>
    <d v="2014-05-20T00:00:00"/>
    <s v="First Class"/>
    <s v="TB-21355"/>
    <s v="Todd Boyes"/>
    <x v="1"/>
    <s v="United States"/>
    <x v="406"/>
    <x v="32"/>
    <n v="30328"/>
    <x v="0"/>
    <s v="TEC-PH-10002185"/>
    <x v="2"/>
    <x v="7"/>
    <s v="QVS USB Car Charger 2-Port 2.1Amp for iPod/iPhone/iPad/iPad 2/iPad 3"/>
    <x v="3368"/>
    <n v="5"/>
    <n v="0"/>
    <n v="15.637499999999999"/>
  </r>
  <r>
    <n v="4426"/>
    <x v="2197"/>
    <x v="3"/>
    <x v="796"/>
    <d v="2014-05-20T00:00:00"/>
    <s v="First Class"/>
    <s v="TB-21355"/>
    <s v="Todd Boyes"/>
    <x v="1"/>
    <s v="United States"/>
    <x v="406"/>
    <x v="32"/>
    <n v="30328"/>
    <x v="0"/>
    <s v="OFF-BI-10000315"/>
    <x v="1"/>
    <x v="8"/>
    <s v="Poly Designer Cover &amp; Back"/>
    <x v="3369"/>
    <n v="6"/>
    <n v="0"/>
    <n v="54.691199999999995"/>
  </r>
  <r>
    <n v="4427"/>
    <x v="2197"/>
    <x v="3"/>
    <x v="796"/>
    <d v="2014-05-20T00:00:00"/>
    <s v="First Class"/>
    <s v="TB-21355"/>
    <s v="Todd Boyes"/>
    <x v="1"/>
    <s v="United States"/>
    <x v="406"/>
    <x v="32"/>
    <n v="30328"/>
    <x v="0"/>
    <s v="TEC-PH-10002350"/>
    <x v="2"/>
    <x v="7"/>
    <s v="Apple EarPods with Remote and Mic"/>
    <x v="392"/>
    <n v="2"/>
    <n v="0"/>
    <n v="15.674399999999999"/>
  </r>
  <r>
    <n v="4428"/>
    <x v="2198"/>
    <x v="3"/>
    <x v="585"/>
    <d v="2014-09-29T00:00:00"/>
    <s v="Standard Class"/>
    <s v="DW-13195"/>
    <s v="David Wiener"/>
    <x v="1"/>
    <s v="United States"/>
    <x v="305"/>
    <x v="27"/>
    <n v="87105"/>
    <x v="1"/>
    <s v="OFF-PA-10002666"/>
    <x v="1"/>
    <x v="10"/>
    <s v="Southworth 25% Cotton Linen-Finish Paper &amp; Envelopes"/>
    <x v="3370"/>
    <n v="3"/>
    <n v="0"/>
    <n v="12.231"/>
  </r>
  <r>
    <n v="4429"/>
    <x v="2199"/>
    <x v="3"/>
    <x v="708"/>
    <d v="2014-03-28T00:00:00"/>
    <s v="Standard Class"/>
    <s v="CL-12565"/>
    <s v="Clay Ludtke"/>
    <x v="0"/>
    <s v="United States"/>
    <x v="251"/>
    <x v="26"/>
    <n v="74133"/>
    <x v="2"/>
    <s v="FUR-CH-10004495"/>
    <x v="0"/>
    <x v="1"/>
    <s v="Global Leather and Oak Executive Chair, Black"/>
    <x v="3371"/>
    <n v="6"/>
    <n v="0"/>
    <n v="523.70519999999988"/>
  </r>
  <r>
    <n v="4430"/>
    <x v="2200"/>
    <x v="3"/>
    <x v="32"/>
    <d v="2014-09-15T00:00:00"/>
    <s v="Same Day"/>
    <s v="LT-17110"/>
    <s v="Liz Thompson"/>
    <x v="0"/>
    <s v="United States"/>
    <x v="334"/>
    <x v="30"/>
    <n v="7050"/>
    <x v="3"/>
    <s v="OFF-AR-10001725"/>
    <x v="1"/>
    <x v="6"/>
    <s v="Boston Home &amp; Office Model 2000 Electric Pencil Sharpeners"/>
    <x v="421"/>
    <n v="3"/>
    <n v="0"/>
    <n v="18.447000000000003"/>
  </r>
  <r>
    <n v="4431"/>
    <x v="2201"/>
    <x v="0"/>
    <x v="54"/>
    <d v="2013-11-09T00:00:00"/>
    <s v="Second Class"/>
    <s v="AP-10915"/>
    <s v="Arthur Prichep"/>
    <x v="0"/>
    <s v="United States"/>
    <x v="0"/>
    <x v="0"/>
    <n v="42420"/>
    <x v="0"/>
    <s v="OFF-FA-10002280"/>
    <x v="1"/>
    <x v="13"/>
    <s v="Advantus Plastic Paper Clips"/>
    <x v="3372"/>
    <n v="4"/>
    <n v="0"/>
    <n v="9.6"/>
  </r>
  <r>
    <n v="4432"/>
    <x v="2201"/>
    <x v="0"/>
    <x v="54"/>
    <d v="2013-11-09T00:00:00"/>
    <s v="Second Class"/>
    <s v="AP-10915"/>
    <s v="Arthur Prichep"/>
    <x v="0"/>
    <s v="United States"/>
    <x v="0"/>
    <x v="0"/>
    <n v="42420"/>
    <x v="0"/>
    <s v="OFF-AR-10001770"/>
    <x v="1"/>
    <x v="6"/>
    <s v="Economy #2 Pencils"/>
    <x v="3373"/>
    <n v="3"/>
    <n v="0"/>
    <n v="2.0747999999999998"/>
  </r>
  <r>
    <n v="4433"/>
    <x v="2201"/>
    <x v="0"/>
    <x v="54"/>
    <d v="2013-11-09T00:00:00"/>
    <s v="Second Class"/>
    <s v="AP-10915"/>
    <s v="Arthur Prichep"/>
    <x v="0"/>
    <s v="United States"/>
    <x v="0"/>
    <x v="0"/>
    <n v="42420"/>
    <x v="0"/>
    <s v="FUR-FU-10002885"/>
    <x v="0"/>
    <x v="5"/>
    <s v="Magna Visual Magnetic Picture Hangers"/>
    <x v="906"/>
    <n v="5"/>
    <n v="0"/>
    <n v="9.1580000000000013"/>
  </r>
  <r>
    <n v="4434"/>
    <x v="2201"/>
    <x v="0"/>
    <x v="54"/>
    <d v="2013-11-09T00:00:00"/>
    <s v="Second Class"/>
    <s v="AP-10915"/>
    <s v="Arthur Prichep"/>
    <x v="0"/>
    <s v="United States"/>
    <x v="0"/>
    <x v="0"/>
    <n v="42420"/>
    <x v="0"/>
    <s v="OFF-AR-10003772"/>
    <x v="1"/>
    <x v="6"/>
    <s v="Boston 16750 Black Compact Battery Pencil Sharpener"/>
    <x v="3374"/>
    <n v="1"/>
    <n v="0"/>
    <n v="2.6249999999999991"/>
  </r>
  <r>
    <n v="4435"/>
    <x v="2201"/>
    <x v="0"/>
    <x v="54"/>
    <d v="2013-11-09T00:00:00"/>
    <s v="Second Class"/>
    <s v="AP-10915"/>
    <s v="Arthur Prichep"/>
    <x v="0"/>
    <s v="United States"/>
    <x v="0"/>
    <x v="0"/>
    <n v="42420"/>
    <x v="0"/>
    <s v="FUR-TA-10003392"/>
    <x v="0"/>
    <x v="3"/>
    <s v="Global Adaptabilities Conference Tables"/>
    <x v="3375"/>
    <n v="3"/>
    <n v="0"/>
    <n v="160.15860000000001"/>
  </r>
  <r>
    <n v="4436"/>
    <x v="2202"/>
    <x v="0"/>
    <x v="973"/>
    <d v="2013-05-09T00:00:00"/>
    <s v="Standard Class"/>
    <s v="CB-12415"/>
    <s v="Christy Brittain"/>
    <x v="0"/>
    <s v="United States"/>
    <x v="22"/>
    <x v="10"/>
    <n v="60653"/>
    <x v="2"/>
    <s v="OFF-BI-10000014"/>
    <x v="1"/>
    <x v="8"/>
    <s v="Heavy-Duty E-Z-D Binders"/>
    <x v="3376"/>
    <n v="1"/>
    <n v="0.8"/>
    <n v="-3.6002999999999998"/>
  </r>
  <r>
    <n v="4437"/>
    <x v="2202"/>
    <x v="0"/>
    <x v="973"/>
    <d v="2013-05-09T00:00:00"/>
    <s v="Standard Class"/>
    <s v="CB-12415"/>
    <s v="Christy Brittain"/>
    <x v="0"/>
    <s v="United States"/>
    <x v="22"/>
    <x v="10"/>
    <n v="60653"/>
    <x v="2"/>
    <s v="OFF-AR-10003217"/>
    <x v="1"/>
    <x v="6"/>
    <s v="Newell 316"/>
    <x v="3377"/>
    <n v="7"/>
    <n v="0.2"/>
    <n v="2.7384000000000022"/>
  </r>
  <r>
    <n v="4438"/>
    <x v="2202"/>
    <x v="0"/>
    <x v="973"/>
    <d v="2013-05-09T00:00:00"/>
    <s v="Standard Class"/>
    <s v="CB-12415"/>
    <s v="Christy Brittain"/>
    <x v="0"/>
    <s v="United States"/>
    <x v="22"/>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x v="396"/>
    <x v="5"/>
    <n v="77642"/>
    <x v="2"/>
    <s v="OFF-PA-10001972"/>
    <x v="1"/>
    <x v="10"/>
    <s v="Xerox 214"/>
    <x v="563"/>
    <n v="2"/>
    <n v="0.2"/>
    <n v="3.6288"/>
  </r>
  <r>
    <n v="4440"/>
    <x v="2203"/>
    <x v="0"/>
    <x v="797"/>
    <d v="2014-01-03T00:00:00"/>
    <s v="Standard Class"/>
    <s v="MT-17815"/>
    <s v="Meg Tillman"/>
    <x v="0"/>
    <s v="United States"/>
    <x v="396"/>
    <x v="5"/>
    <n v="77642"/>
    <x v="2"/>
    <s v="OFF-PA-10004041"/>
    <x v="1"/>
    <x v="10"/>
    <s v="It's Hot Message Books with Stickers, 2 3/4&quot; x 5&quot;"/>
    <x v="208"/>
    <n v="4"/>
    <n v="0.2"/>
    <n v="7.3999999999999995"/>
  </r>
  <r>
    <n v="4441"/>
    <x v="2204"/>
    <x v="0"/>
    <x v="405"/>
    <d v="2013-07-27T00:00:00"/>
    <s v="Standard Class"/>
    <s v="DK-13375"/>
    <s v="Dennis Kane"/>
    <x v="0"/>
    <s v="United States"/>
    <x v="17"/>
    <x v="12"/>
    <n v="48185"/>
    <x v="2"/>
    <s v="TEC-AC-10004975"/>
    <x v="2"/>
    <x v="11"/>
    <s v="Plantronics Audio 995 Wireless Stereo Headset"/>
    <x v="3379"/>
    <n v="1"/>
    <n v="0"/>
    <n v="36.283500000000004"/>
  </r>
  <r>
    <n v="4442"/>
    <x v="2204"/>
    <x v="0"/>
    <x v="405"/>
    <d v="2013-07-27T00:00:00"/>
    <s v="Standard Class"/>
    <s v="DK-13375"/>
    <s v="Dennis Kane"/>
    <x v="0"/>
    <s v="United States"/>
    <x v="17"/>
    <x v="12"/>
    <n v="48185"/>
    <x v="2"/>
    <s v="OFF-ST-10001932"/>
    <x v="1"/>
    <x v="4"/>
    <s v="Fellowes Staxonsteel Drawer Files"/>
    <x v="3380"/>
    <n v="5"/>
    <n v="0"/>
    <n v="135.21900000000002"/>
  </r>
  <r>
    <n v="4443"/>
    <x v="2204"/>
    <x v="0"/>
    <x v="405"/>
    <d v="2013-07-27T00:00:00"/>
    <s v="Standard Class"/>
    <s v="DK-13375"/>
    <s v="Dennis Kane"/>
    <x v="0"/>
    <s v="United States"/>
    <x v="17"/>
    <x v="12"/>
    <n v="48185"/>
    <x v="2"/>
    <s v="OFF-AR-10001761"/>
    <x v="1"/>
    <x v="6"/>
    <s v="Avery Hi-Liter Smear-Safe Highlighters"/>
    <x v="2640"/>
    <n v="5"/>
    <n v="0"/>
    <n v="10.511999999999999"/>
  </r>
  <r>
    <n v="4444"/>
    <x v="2204"/>
    <x v="0"/>
    <x v="405"/>
    <d v="2013-07-27T00:00:00"/>
    <s v="Standard Class"/>
    <s v="DK-13375"/>
    <s v="Dennis Kane"/>
    <x v="0"/>
    <s v="United States"/>
    <x v="17"/>
    <x v="12"/>
    <n v="48185"/>
    <x v="2"/>
    <s v="OFF-PA-10002262"/>
    <x v="1"/>
    <x v="10"/>
    <s v="Xerox 192"/>
    <x v="56"/>
    <n v="5"/>
    <n v="0"/>
    <n v="15.552000000000001"/>
  </r>
  <r>
    <n v="4445"/>
    <x v="2205"/>
    <x v="2"/>
    <x v="912"/>
    <d v="2011-11-21T00:00:00"/>
    <s v="Standard Class"/>
    <s v="SR-20740"/>
    <s v="Steven Roelle"/>
    <x v="2"/>
    <s v="United States"/>
    <x v="41"/>
    <x v="14"/>
    <n v="47401"/>
    <x v="2"/>
    <s v="OFF-EN-10004483"/>
    <x v="1"/>
    <x v="12"/>
    <s v="#10 White Business Envelopes,4 1/8 x 9 1/2"/>
    <x v="2561"/>
    <n v="5"/>
    <n v="0"/>
    <n v="36.824499999999993"/>
  </r>
  <r>
    <n v="4446"/>
    <x v="2205"/>
    <x v="2"/>
    <x v="912"/>
    <d v="2011-11-21T00:00:00"/>
    <s v="Standard Class"/>
    <s v="SR-20740"/>
    <s v="Steven Roelle"/>
    <x v="2"/>
    <s v="United States"/>
    <x v="41"/>
    <x v="14"/>
    <n v="47401"/>
    <x v="2"/>
    <s v="OFF-PA-10003270"/>
    <x v="1"/>
    <x v="10"/>
    <s v="Xerox 1954"/>
    <x v="3381"/>
    <n v="6"/>
    <n v="0"/>
    <n v="14.256"/>
  </r>
  <r>
    <n v="4447"/>
    <x v="2205"/>
    <x v="2"/>
    <x v="912"/>
    <d v="2011-11-21T00:00:00"/>
    <s v="Standard Class"/>
    <s v="SR-20740"/>
    <s v="Steven Roelle"/>
    <x v="2"/>
    <s v="United States"/>
    <x v="41"/>
    <x v="14"/>
    <n v="47401"/>
    <x v="2"/>
    <s v="OFF-BI-10001634"/>
    <x v="1"/>
    <x v="8"/>
    <s v="Wilson Jones Active Use Binders"/>
    <x v="2769"/>
    <n v="4"/>
    <n v="0"/>
    <n v="14.268800000000001"/>
  </r>
  <r>
    <n v="4448"/>
    <x v="2205"/>
    <x v="2"/>
    <x v="912"/>
    <d v="2011-11-21T00:00:00"/>
    <s v="Standard Class"/>
    <s v="SR-20740"/>
    <s v="Steven Roelle"/>
    <x v="2"/>
    <s v="United States"/>
    <x v="41"/>
    <x v="14"/>
    <n v="47401"/>
    <x v="2"/>
    <s v="OFF-ST-10000675"/>
    <x v="1"/>
    <x v="4"/>
    <s v="File Shuttle II and Handi-File, Black"/>
    <x v="3382"/>
    <n v="5"/>
    <n v="0"/>
    <n v="42.362499999999997"/>
  </r>
  <r>
    <n v="4449"/>
    <x v="2206"/>
    <x v="1"/>
    <x v="974"/>
    <d v="2012-06-23T00:00:00"/>
    <s v="Standard Class"/>
    <s v="LH-17155"/>
    <s v="Logan Haushalter"/>
    <x v="0"/>
    <s v="United States"/>
    <x v="1"/>
    <x v="1"/>
    <n v="90032"/>
    <x v="1"/>
    <s v="FUR-FU-10000732"/>
    <x v="0"/>
    <x v="5"/>
    <s v="Eldon 200 Class Desk Accessories"/>
    <x v="2391"/>
    <n v="2"/>
    <n v="0"/>
    <n v="4.0191999999999997"/>
  </r>
  <r>
    <n v="4450"/>
    <x v="2206"/>
    <x v="1"/>
    <x v="974"/>
    <d v="2012-06-23T00:00:00"/>
    <s v="Standard Class"/>
    <s v="LH-17155"/>
    <s v="Logan Haushalter"/>
    <x v="0"/>
    <s v="United States"/>
    <x v="1"/>
    <x v="1"/>
    <n v="90032"/>
    <x v="1"/>
    <s v="OFF-PA-10004355"/>
    <x v="1"/>
    <x v="10"/>
    <s v="Xerox 231"/>
    <x v="90"/>
    <n v="1"/>
    <n v="0"/>
    <n v="3.1104000000000003"/>
  </r>
  <r>
    <n v="4451"/>
    <x v="2206"/>
    <x v="1"/>
    <x v="974"/>
    <d v="2012-06-23T00:00:00"/>
    <s v="Standard Class"/>
    <s v="LH-17155"/>
    <s v="Logan Haushalter"/>
    <x v="0"/>
    <s v="United States"/>
    <x v="1"/>
    <x v="1"/>
    <n v="90032"/>
    <x v="1"/>
    <s v="OFF-EN-10000056"/>
    <x v="1"/>
    <x v="12"/>
    <s v="Cameo Buff Policy Envelopes"/>
    <x v="737"/>
    <n v="3"/>
    <n v="0"/>
    <n v="87.744299999999981"/>
  </r>
  <r>
    <n v="4452"/>
    <x v="2207"/>
    <x v="0"/>
    <x v="975"/>
    <d v="2013-07-07T00:00:00"/>
    <s v="First Class"/>
    <s v="AA-10645"/>
    <s v="Anna Andreadi"/>
    <x v="0"/>
    <s v="United States"/>
    <x v="8"/>
    <x v="1"/>
    <n v="94109"/>
    <x v="1"/>
    <s v="FUR-FU-10000221"/>
    <x v="0"/>
    <x v="5"/>
    <s v="Master Caster Door Stop, Brown"/>
    <x v="3383"/>
    <n v="5"/>
    <n v="0"/>
    <n v="8.6359999999999992"/>
  </r>
  <r>
    <n v="4453"/>
    <x v="2207"/>
    <x v="0"/>
    <x v="975"/>
    <d v="2013-07-07T00:00:00"/>
    <s v="First Class"/>
    <s v="AA-10645"/>
    <s v="Anna Andreadi"/>
    <x v="0"/>
    <s v="United States"/>
    <x v="8"/>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x v="8"/>
    <x v="1"/>
    <n v="94109"/>
    <x v="1"/>
    <s v="FUR-BO-10001811"/>
    <x v="0"/>
    <x v="0"/>
    <s v="Atlantic Metals Mobile 5-Shelf Bookcases, Custom Colors"/>
    <x v="3385"/>
    <n v="5"/>
    <n v="0.15"/>
    <n v="225.73499999999993"/>
  </r>
  <r>
    <n v="4455"/>
    <x v="2207"/>
    <x v="0"/>
    <x v="975"/>
    <d v="2013-07-07T00:00:00"/>
    <s v="First Class"/>
    <s v="AA-10645"/>
    <s v="Anna Andreadi"/>
    <x v="0"/>
    <s v="United States"/>
    <x v="8"/>
    <x v="1"/>
    <n v="94109"/>
    <x v="1"/>
    <s v="OFF-ST-10002486"/>
    <x v="1"/>
    <x v="4"/>
    <s v="Eldon Shelf Savers Cubes and Bins"/>
    <x v="3386"/>
    <n v="4"/>
    <n v="0"/>
    <n v="0.5583999999999989"/>
  </r>
  <r>
    <n v="4456"/>
    <x v="2208"/>
    <x v="1"/>
    <x v="37"/>
    <d v="2012-09-08T00:00:00"/>
    <s v="Standard Class"/>
    <s v="AS-10630"/>
    <s v="Ann Steele"/>
    <x v="2"/>
    <s v="United States"/>
    <x v="8"/>
    <x v="1"/>
    <n v="94110"/>
    <x v="1"/>
    <s v="FUR-CH-10002372"/>
    <x v="0"/>
    <x v="1"/>
    <s v="Office Star - Ergonomically Designed Knee Chair"/>
    <x v="434"/>
    <n v="2"/>
    <n v="0.2"/>
    <n v="-12.956799999999994"/>
  </r>
  <r>
    <n v="4457"/>
    <x v="2208"/>
    <x v="1"/>
    <x v="37"/>
    <d v="2012-09-08T00:00:00"/>
    <s v="Standard Class"/>
    <s v="AS-10630"/>
    <s v="Ann Steele"/>
    <x v="2"/>
    <s v="United States"/>
    <x v="8"/>
    <x v="1"/>
    <n v="94110"/>
    <x v="1"/>
    <s v="OFF-BI-10003274"/>
    <x v="1"/>
    <x v="8"/>
    <s v="Avery Durable Slant Ring Binders, No Labels"/>
    <x v="2925"/>
    <n v="2"/>
    <n v="0.2"/>
    <n v="2.1492"/>
  </r>
  <r>
    <n v="4458"/>
    <x v="2209"/>
    <x v="3"/>
    <x v="783"/>
    <d v="2014-08-13T00:00:00"/>
    <s v="Standard Class"/>
    <s v="MC-17575"/>
    <s v="Matt Collins"/>
    <x v="0"/>
    <s v="United States"/>
    <x v="49"/>
    <x v="1"/>
    <n v="95123"/>
    <x v="1"/>
    <s v="OFF-PA-10001878"/>
    <x v="1"/>
    <x v="10"/>
    <s v="Xerox 1891"/>
    <x v="1672"/>
    <n v="5"/>
    <n v="0"/>
    <n v="114.93849999999998"/>
  </r>
  <r>
    <n v="4459"/>
    <x v="2210"/>
    <x v="3"/>
    <x v="677"/>
    <d v="2014-03-21T00:00:00"/>
    <s v="Standard Class"/>
    <s v="SE-20110"/>
    <s v="Sanjit Engle"/>
    <x v="0"/>
    <s v="United States"/>
    <x v="60"/>
    <x v="22"/>
    <n v="80219"/>
    <x v="1"/>
    <s v="OFF-SU-10002881"/>
    <x v="1"/>
    <x v="14"/>
    <s v="Martin Yale Chadless Opener Electric Letter Opener"/>
    <x v="3387"/>
    <n v="2"/>
    <n v="0.2"/>
    <n v="-299.8116"/>
  </r>
  <r>
    <n v="4460"/>
    <x v="2211"/>
    <x v="3"/>
    <x v="394"/>
    <d v="2014-10-02T00:00:00"/>
    <s v="First Class"/>
    <s v="DS-13030"/>
    <s v="Darrin Sayre"/>
    <x v="2"/>
    <s v="United States"/>
    <x v="34"/>
    <x v="22"/>
    <n v="80013"/>
    <x v="1"/>
    <s v="FUR-FU-10001979"/>
    <x v="0"/>
    <x v="5"/>
    <s v="Dana Halogen Swing-Arm Architect Lamp"/>
    <x v="3388"/>
    <n v="1"/>
    <n v="0.2"/>
    <n v="3.2776000000000014"/>
  </r>
  <r>
    <n v="4461"/>
    <x v="2211"/>
    <x v="3"/>
    <x v="394"/>
    <d v="2014-10-02T00:00:00"/>
    <s v="First Class"/>
    <s v="DS-13030"/>
    <s v="Darrin Sayre"/>
    <x v="2"/>
    <s v="United States"/>
    <x v="34"/>
    <x v="22"/>
    <n v="80013"/>
    <x v="1"/>
    <s v="OFF-ST-10001522"/>
    <x v="1"/>
    <x v="4"/>
    <s v="Gould Plastics 18-Pocket Panel Bin, 34w x 5-1/4d x 20-1/2h"/>
    <x v="2772"/>
    <n v="2"/>
    <n v="0.2"/>
    <n v="-29.436800000000012"/>
  </r>
  <r>
    <n v="4462"/>
    <x v="2211"/>
    <x v="3"/>
    <x v="394"/>
    <d v="2014-10-02T00:00:00"/>
    <s v="First Class"/>
    <s v="DS-13030"/>
    <s v="Darrin Sayre"/>
    <x v="2"/>
    <s v="United States"/>
    <x v="34"/>
    <x v="22"/>
    <n v="80013"/>
    <x v="1"/>
    <s v="TEC-AC-10003657"/>
    <x v="2"/>
    <x v="11"/>
    <s v="Lenovo 17-Key USB Numeric Keypad"/>
    <x v="157"/>
    <n v="2"/>
    <n v="0.2"/>
    <n v="1.359599999999995"/>
  </r>
  <r>
    <n v="4463"/>
    <x v="2211"/>
    <x v="3"/>
    <x v="394"/>
    <d v="2014-10-02T00:00:00"/>
    <s v="First Class"/>
    <s v="DS-13030"/>
    <s v="Darrin Sayre"/>
    <x v="2"/>
    <s v="United States"/>
    <x v="34"/>
    <x v="22"/>
    <n v="80013"/>
    <x v="1"/>
    <s v="OFF-BI-10001718"/>
    <x v="1"/>
    <x v="8"/>
    <s v="GBC DocuBind P50 Personal Binding Machine"/>
    <x v="1996"/>
    <n v="4"/>
    <n v="0.7"/>
    <n v="-58.861599999999981"/>
  </r>
  <r>
    <n v="4464"/>
    <x v="2211"/>
    <x v="3"/>
    <x v="394"/>
    <d v="2014-10-02T00:00:00"/>
    <s v="First Class"/>
    <s v="DS-13030"/>
    <s v="Darrin Sayre"/>
    <x v="2"/>
    <s v="United States"/>
    <x v="34"/>
    <x v="22"/>
    <n v="80013"/>
    <x v="1"/>
    <s v="OFF-PA-10003022"/>
    <x v="1"/>
    <x v="10"/>
    <s v="Xerox 1992"/>
    <x v="646"/>
    <n v="3"/>
    <n v="0.2"/>
    <n v="5.2026000000000003"/>
  </r>
  <r>
    <n v="4465"/>
    <x v="2211"/>
    <x v="3"/>
    <x v="394"/>
    <d v="2014-10-02T00:00:00"/>
    <s v="First Class"/>
    <s v="DS-13030"/>
    <s v="Darrin Sayre"/>
    <x v="2"/>
    <s v="United States"/>
    <x v="34"/>
    <x v="22"/>
    <n v="80013"/>
    <x v="1"/>
    <s v="OFF-AP-10000891"/>
    <x v="1"/>
    <x v="9"/>
    <s v="Kensington 7 Outlet MasterPiece HOMEOFFICE Power Control Center"/>
    <x v="3389"/>
    <n v="2"/>
    <n v="0.2"/>
    <n v="26.22399999999999"/>
  </r>
  <r>
    <n v="4466"/>
    <x v="2212"/>
    <x v="1"/>
    <x v="976"/>
    <d v="2012-08-11T00:00:00"/>
    <s v="Standard Class"/>
    <s v="NS-18640"/>
    <s v="Noel Staavos"/>
    <x v="1"/>
    <s v="United States"/>
    <x v="394"/>
    <x v="45"/>
    <n v="83704"/>
    <x v="1"/>
    <s v="OFF-BI-10004970"/>
    <x v="1"/>
    <x v="8"/>
    <s v="ACCOHIDE 3-Ring Binder, Blue, 1&quot;"/>
    <x v="106"/>
    <n v="1"/>
    <n v="0.2"/>
    <n v="1.1151"/>
  </r>
  <r>
    <n v="4467"/>
    <x v="2213"/>
    <x v="3"/>
    <x v="221"/>
    <d v="2014-12-02T00:00:00"/>
    <s v="Standard Class"/>
    <s v="KA-16525"/>
    <s v="Kelly Andreada"/>
    <x v="0"/>
    <s v="United States"/>
    <x v="20"/>
    <x v="15"/>
    <n v="10035"/>
    <x v="3"/>
    <s v="OFF-AR-10003759"/>
    <x v="1"/>
    <x v="6"/>
    <s v="Crayola Anti Dust Chalk, 12/Pack"/>
    <x v="3390"/>
    <n v="9"/>
    <n v="0"/>
    <n v="7.3709999999999996"/>
  </r>
  <r>
    <n v="4468"/>
    <x v="2213"/>
    <x v="3"/>
    <x v="221"/>
    <d v="2014-12-02T00:00:00"/>
    <s v="Standard Class"/>
    <s v="KA-16525"/>
    <s v="Kelly Andreada"/>
    <x v="0"/>
    <s v="United States"/>
    <x v="20"/>
    <x v="15"/>
    <n v="10035"/>
    <x v="3"/>
    <s v="OFF-EN-10003001"/>
    <x v="1"/>
    <x v="12"/>
    <s v="Ames Color-File Green Diamond Border X-ray Mailers"/>
    <x v="1244"/>
    <n v="2"/>
    <n v="0"/>
    <n v="78.941199999999995"/>
  </r>
  <r>
    <n v="4469"/>
    <x v="2213"/>
    <x v="3"/>
    <x v="221"/>
    <d v="2014-12-02T00:00:00"/>
    <s v="Standard Class"/>
    <s v="KA-16525"/>
    <s v="Kelly Andreada"/>
    <x v="0"/>
    <s v="United States"/>
    <x v="20"/>
    <x v="15"/>
    <n v="10035"/>
    <x v="3"/>
    <s v="FUR-BO-10000780"/>
    <x v="0"/>
    <x v="0"/>
    <s v="O'Sullivan Plantations 2-Door Library in Landvery Oak"/>
    <x v="244"/>
    <n v="2"/>
    <n v="0.2"/>
    <n v="-16.078399999999988"/>
  </r>
  <r>
    <n v="4470"/>
    <x v="2213"/>
    <x v="3"/>
    <x v="221"/>
    <d v="2014-12-02T00:00:00"/>
    <s v="Standard Class"/>
    <s v="KA-16525"/>
    <s v="Kelly Andreada"/>
    <x v="0"/>
    <s v="United States"/>
    <x v="20"/>
    <x v="15"/>
    <n v="10035"/>
    <x v="3"/>
    <s v="OFF-PA-10001972"/>
    <x v="1"/>
    <x v="10"/>
    <s v="Xerox 214"/>
    <x v="91"/>
    <n v="2"/>
    <n v="0"/>
    <n v="6.2208000000000006"/>
  </r>
  <r>
    <n v="4471"/>
    <x v="2214"/>
    <x v="3"/>
    <x v="540"/>
    <d v="2014-05-13T00:00:00"/>
    <s v="Standard Class"/>
    <s v="DJ-13510"/>
    <s v="Don Jones"/>
    <x v="1"/>
    <s v="United States"/>
    <x v="10"/>
    <x v="9"/>
    <n v="19140"/>
    <x v="3"/>
    <s v="FUR-CH-10003535"/>
    <x v="0"/>
    <x v="1"/>
    <s v="Global Armless Task Chair, Royal Blue"/>
    <x v="3391"/>
    <n v="3"/>
    <n v="0.3"/>
    <n v="-23.782199999999996"/>
  </r>
  <r>
    <n v="4472"/>
    <x v="2215"/>
    <x v="3"/>
    <x v="365"/>
    <d v="2014-09-30T00:00:00"/>
    <s v="Same Day"/>
    <s v="MG-17680"/>
    <s v="Maureen Gastineau"/>
    <x v="2"/>
    <s v="United States"/>
    <x v="407"/>
    <x v="24"/>
    <n v="44060"/>
    <x v="3"/>
    <s v="FUR-CH-10003774"/>
    <x v="0"/>
    <x v="1"/>
    <s v="Global Wood Trimmed Manager's Task Chair, Khaki"/>
    <x v="1346"/>
    <n v="1"/>
    <n v="0.3"/>
    <n v="-15.466600000000003"/>
  </r>
  <r>
    <n v="4473"/>
    <x v="2215"/>
    <x v="3"/>
    <x v="365"/>
    <d v="2014-09-30T00:00:00"/>
    <s v="Same Day"/>
    <s v="MG-17680"/>
    <s v="Maureen Gastineau"/>
    <x v="2"/>
    <s v="United States"/>
    <x v="407"/>
    <x v="24"/>
    <n v="44060"/>
    <x v="3"/>
    <s v="TEC-AC-10004571"/>
    <x v="2"/>
    <x v="11"/>
    <s v="Logitech G700s Rechargeable Gaming Mouse"/>
    <x v="1977"/>
    <n v="3"/>
    <n v="0.2"/>
    <n v="65.993400000000008"/>
  </r>
  <r>
    <n v="4474"/>
    <x v="2215"/>
    <x v="3"/>
    <x v="365"/>
    <d v="2014-09-30T00:00:00"/>
    <s v="Same Day"/>
    <s v="MG-17680"/>
    <s v="Maureen Gastineau"/>
    <x v="2"/>
    <s v="United States"/>
    <x v="407"/>
    <x v="24"/>
    <n v="44060"/>
    <x v="3"/>
    <s v="FUR-TA-10004442"/>
    <x v="0"/>
    <x v="3"/>
    <s v="Riverside Furniture Stanwyck Manor Table Series"/>
    <x v="2458"/>
    <n v="2"/>
    <n v="0.4"/>
    <n v="-189.32100000000003"/>
  </r>
  <r>
    <n v="4475"/>
    <x v="2215"/>
    <x v="3"/>
    <x v="365"/>
    <d v="2014-09-30T00:00:00"/>
    <s v="Same Day"/>
    <s v="MG-17680"/>
    <s v="Maureen Gastineau"/>
    <x v="2"/>
    <s v="United States"/>
    <x v="407"/>
    <x v="24"/>
    <n v="44060"/>
    <x v="3"/>
    <s v="OFF-PA-10002787"/>
    <x v="1"/>
    <x v="10"/>
    <s v="Xerox 227"/>
    <x v="12"/>
    <n v="3"/>
    <n v="0.2"/>
    <n v="5.4432"/>
  </r>
  <r>
    <n v="4476"/>
    <x v="2215"/>
    <x v="3"/>
    <x v="365"/>
    <d v="2014-09-30T00:00:00"/>
    <s v="Same Day"/>
    <s v="MG-17680"/>
    <s v="Maureen Gastineau"/>
    <x v="2"/>
    <s v="United States"/>
    <x v="407"/>
    <x v="24"/>
    <n v="44060"/>
    <x v="3"/>
    <s v="FUR-FU-10004586"/>
    <x v="0"/>
    <x v="5"/>
    <s v="G.E. Longer-Life Indoor Recessed Floodlight Bulbs"/>
    <x v="3392"/>
    <n v="4"/>
    <n v="0.2"/>
    <n v="7.436799999999999"/>
  </r>
  <r>
    <n v="4477"/>
    <x v="2215"/>
    <x v="3"/>
    <x v="365"/>
    <d v="2014-09-30T00:00:00"/>
    <s v="Same Day"/>
    <s v="MG-17680"/>
    <s v="Maureen Gastineau"/>
    <x v="2"/>
    <s v="United States"/>
    <x v="407"/>
    <x v="24"/>
    <n v="44060"/>
    <x v="3"/>
    <s v="OFF-PA-10002606"/>
    <x v="1"/>
    <x v="10"/>
    <s v="Xerox 1928"/>
    <x v="582"/>
    <n v="2"/>
    <n v="0.2"/>
    <n v="2.6399999999999997"/>
  </r>
  <r>
    <n v="4478"/>
    <x v="2216"/>
    <x v="3"/>
    <x v="760"/>
    <d v="2014-10-23T00:00:00"/>
    <s v="Same Day"/>
    <s v="BD-11620"/>
    <s v="Brian DeCherney"/>
    <x v="0"/>
    <s v="United States"/>
    <x v="408"/>
    <x v="26"/>
    <n v="73505"/>
    <x v="2"/>
    <s v="OFF-ST-10000129"/>
    <x v="1"/>
    <x v="4"/>
    <s v="Fellowes Recycled Storage Drawers"/>
    <x v="3393"/>
    <n v="3"/>
    <n v="0"/>
    <n v="23.316299999999984"/>
  </r>
  <r>
    <n v="4479"/>
    <x v="2216"/>
    <x v="3"/>
    <x v="760"/>
    <d v="2014-10-23T00:00:00"/>
    <s v="Same Day"/>
    <s v="BD-11620"/>
    <s v="Brian DeCherney"/>
    <x v="0"/>
    <s v="United States"/>
    <x v="408"/>
    <x v="26"/>
    <n v="73505"/>
    <x v="2"/>
    <s v="FUR-TA-10003748"/>
    <x v="0"/>
    <x v="3"/>
    <s v="Bevis 36 x 72 Conference Tables"/>
    <x v="3394"/>
    <n v="2"/>
    <n v="0"/>
    <n v="54.775599999999997"/>
  </r>
  <r>
    <n v="4480"/>
    <x v="2217"/>
    <x v="2"/>
    <x v="977"/>
    <d v="2011-03-28T00:00:00"/>
    <s v="Standard Class"/>
    <s v="CD-11920"/>
    <s v="Carlos Daly"/>
    <x v="0"/>
    <s v="United States"/>
    <x v="20"/>
    <x v="15"/>
    <n v="10024"/>
    <x v="3"/>
    <s v="OFF-PA-10004948"/>
    <x v="1"/>
    <x v="10"/>
    <s v="Xerox 190"/>
    <x v="1691"/>
    <n v="5"/>
    <n v="0"/>
    <n v="11.703000000000001"/>
  </r>
  <r>
    <n v="4481"/>
    <x v="2218"/>
    <x v="0"/>
    <x v="54"/>
    <d v="2013-11-09T00:00:00"/>
    <s v="Standard Class"/>
    <s v="XP-21865"/>
    <s v="Xylona Preis"/>
    <x v="0"/>
    <s v="United States"/>
    <x v="1"/>
    <x v="1"/>
    <n v="90049"/>
    <x v="1"/>
    <s v="OFF-FA-10001561"/>
    <x v="1"/>
    <x v="13"/>
    <s v="Stockwell Push Pins"/>
    <x v="53"/>
    <n v="7"/>
    <n v="0"/>
    <n v="5.0358000000000001"/>
  </r>
  <r>
    <n v="4482"/>
    <x v="2218"/>
    <x v="0"/>
    <x v="54"/>
    <d v="2013-11-09T00:00:00"/>
    <s v="Standard Class"/>
    <s v="XP-21865"/>
    <s v="Xylona Preis"/>
    <x v="0"/>
    <s v="United States"/>
    <x v="1"/>
    <x v="1"/>
    <n v="90049"/>
    <x v="1"/>
    <s v="OFF-AP-10002998"/>
    <x v="1"/>
    <x v="9"/>
    <s v="Holmes 99% HEPA Air Purifier"/>
    <x v="3395"/>
    <n v="2"/>
    <n v="0"/>
    <n v="14.295599999999997"/>
  </r>
  <r>
    <n v="4483"/>
    <x v="2218"/>
    <x v="0"/>
    <x v="54"/>
    <d v="2013-11-09T00:00:00"/>
    <s v="Standard Class"/>
    <s v="XP-21865"/>
    <s v="Xylona Preis"/>
    <x v="0"/>
    <s v="United States"/>
    <x v="1"/>
    <x v="1"/>
    <n v="90049"/>
    <x v="1"/>
    <s v="OFF-BI-10003981"/>
    <x v="1"/>
    <x v="8"/>
    <s v="Avery Durable Plastic 1&quot; Binders"/>
    <x v="2226"/>
    <n v="12"/>
    <n v="0.2"/>
    <n v="15.799199999999999"/>
  </r>
  <r>
    <n v="4484"/>
    <x v="2218"/>
    <x v="0"/>
    <x v="54"/>
    <d v="2013-11-09T00:00:00"/>
    <s v="Standard Class"/>
    <s v="XP-21865"/>
    <s v="Xylona Preis"/>
    <x v="0"/>
    <s v="United States"/>
    <x v="1"/>
    <x v="1"/>
    <n v="90049"/>
    <x v="1"/>
    <s v="OFF-PA-10001725"/>
    <x v="1"/>
    <x v="10"/>
    <s v="Xerox 1892"/>
    <x v="2248"/>
    <n v="3"/>
    <n v="0"/>
    <n v="56.977199999999996"/>
  </r>
  <r>
    <n v="4485"/>
    <x v="2218"/>
    <x v="0"/>
    <x v="54"/>
    <d v="2013-11-09T00:00:00"/>
    <s v="Standard Class"/>
    <s v="XP-21865"/>
    <s v="Xylona Preis"/>
    <x v="0"/>
    <s v="United States"/>
    <x v="1"/>
    <x v="1"/>
    <n v="90049"/>
    <x v="1"/>
    <s v="OFF-BI-10002071"/>
    <x v="1"/>
    <x v="8"/>
    <s v="Fellowes Black Plastic Comb Bindings"/>
    <x v="3396"/>
    <n v="2"/>
    <n v="0.2"/>
    <n v="3.0211999999999994"/>
  </r>
  <r>
    <n v="4486"/>
    <x v="2218"/>
    <x v="0"/>
    <x v="54"/>
    <d v="2013-11-09T00:00:00"/>
    <s v="Standard Class"/>
    <s v="XP-21865"/>
    <s v="Xylona Preis"/>
    <x v="0"/>
    <s v="United States"/>
    <x v="1"/>
    <x v="1"/>
    <n v="90049"/>
    <x v="1"/>
    <s v="OFF-PA-10000477"/>
    <x v="1"/>
    <x v="10"/>
    <s v="Xerox 22"/>
    <x v="541"/>
    <n v="3"/>
    <n v="0"/>
    <n v="9.3312000000000008"/>
  </r>
  <r>
    <n v="4487"/>
    <x v="2218"/>
    <x v="0"/>
    <x v="54"/>
    <d v="2013-11-09T00:00:00"/>
    <s v="Standard Class"/>
    <s v="XP-21865"/>
    <s v="Xylona Preis"/>
    <x v="0"/>
    <s v="United States"/>
    <x v="1"/>
    <x v="1"/>
    <n v="90049"/>
    <x v="1"/>
    <s v="OFF-PA-10004359"/>
    <x v="1"/>
    <x v="10"/>
    <s v="Multicolor Computer Printout Paper"/>
    <x v="1836"/>
    <n v="3"/>
    <n v="0"/>
    <n v="150.98399999999998"/>
  </r>
  <r>
    <n v="4488"/>
    <x v="2219"/>
    <x v="1"/>
    <x v="577"/>
    <d v="2012-09-11T00:00:00"/>
    <s v="Standard Class"/>
    <s v="CA-12055"/>
    <s v="Cathy Armstrong"/>
    <x v="2"/>
    <s v="United States"/>
    <x v="12"/>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x v="12"/>
    <x v="5"/>
    <n v="77036"/>
    <x v="2"/>
    <s v="OFF-SU-10003567"/>
    <x v="1"/>
    <x v="14"/>
    <s v="Stiletto Hand Letter Openers"/>
    <x v="3398"/>
    <n v="9"/>
    <n v="0.2"/>
    <n v="-14.687999999999999"/>
  </r>
  <r>
    <n v="4490"/>
    <x v="2219"/>
    <x v="1"/>
    <x v="577"/>
    <d v="2012-09-11T00:00:00"/>
    <s v="Standard Class"/>
    <s v="CA-12055"/>
    <s v="Cathy Armstrong"/>
    <x v="2"/>
    <s v="United States"/>
    <x v="12"/>
    <x v="5"/>
    <n v="77036"/>
    <x v="2"/>
    <s v="OFF-BI-10003708"/>
    <x v="1"/>
    <x v="8"/>
    <s v="Acco Four Pocket Poly Ring Binder with Label Holder, Smoke, 1&quot;"/>
    <x v="3399"/>
    <n v="3"/>
    <n v="0.8"/>
    <n v="-7.8225000000000016"/>
  </r>
  <r>
    <n v="4491"/>
    <x v="2220"/>
    <x v="3"/>
    <x v="718"/>
    <d v="2014-08-22T00:00:00"/>
    <s v="Standard Class"/>
    <s v="JM-15250"/>
    <s v="Janet Martin"/>
    <x v="0"/>
    <s v="United States"/>
    <x v="1"/>
    <x v="1"/>
    <n v="90032"/>
    <x v="1"/>
    <s v="FUR-TA-10001095"/>
    <x v="0"/>
    <x v="3"/>
    <s v="Chromcraft Round Conference Tables"/>
    <x v="3400"/>
    <n v="3"/>
    <n v="0.2"/>
    <n v="5.2287000000000035"/>
  </r>
  <r>
    <n v="4492"/>
    <x v="2221"/>
    <x v="2"/>
    <x v="588"/>
    <d v="2011-12-03T00:00:00"/>
    <s v="Second Class"/>
    <s v="JK-15730"/>
    <s v="Joe Kamberova"/>
    <x v="0"/>
    <s v="United States"/>
    <x v="38"/>
    <x v="24"/>
    <n v="43229"/>
    <x v="3"/>
    <s v="TEC-CO-10001571"/>
    <x v="2"/>
    <x v="16"/>
    <s v="Sharp 1540cs Digital Laser Copier"/>
    <x v="3401"/>
    <n v="2"/>
    <n v="0.4"/>
    <n v="109.99799999999999"/>
  </r>
  <r>
    <n v="4493"/>
    <x v="2221"/>
    <x v="2"/>
    <x v="588"/>
    <d v="2011-12-03T00:00:00"/>
    <s v="Second Class"/>
    <s v="JK-15730"/>
    <s v="Joe Kamberova"/>
    <x v="0"/>
    <s v="United States"/>
    <x v="38"/>
    <x v="24"/>
    <n v="43229"/>
    <x v="3"/>
    <s v="FUR-FU-10000221"/>
    <x v="0"/>
    <x v="5"/>
    <s v="Master Caster Door Stop, Brown"/>
    <x v="3402"/>
    <n v="2"/>
    <n v="0.2"/>
    <n v="1.4223999999999997"/>
  </r>
  <r>
    <n v="4494"/>
    <x v="2221"/>
    <x v="2"/>
    <x v="588"/>
    <d v="2011-12-03T00:00:00"/>
    <s v="Second Class"/>
    <s v="JK-15730"/>
    <s v="Joe Kamberova"/>
    <x v="0"/>
    <s v="United States"/>
    <x v="38"/>
    <x v="24"/>
    <n v="43229"/>
    <x v="3"/>
    <s v="OFF-PA-10001972"/>
    <x v="1"/>
    <x v="10"/>
    <s v="Xerox 214"/>
    <x v="1590"/>
    <n v="7"/>
    <n v="0.2"/>
    <n v="12.700800000000001"/>
  </r>
  <r>
    <n v="4495"/>
    <x v="2221"/>
    <x v="2"/>
    <x v="588"/>
    <d v="2011-12-03T00:00:00"/>
    <s v="Second Class"/>
    <s v="JK-15730"/>
    <s v="Joe Kamberova"/>
    <x v="0"/>
    <s v="United States"/>
    <x v="38"/>
    <x v="24"/>
    <n v="43229"/>
    <x v="3"/>
    <s v="FUR-CH-10000015"/>
    <x v="0"/>
    <x v="1"/>
    <s v="Hon Multipurpose Stacking Arm Chairs"/>
    <x v="3403"/>
    <n v="6"/>
    <n v="0.3"/>
    <n v="-51.983999999999924"/>
  </r>
  <r>
    <n v="4496"/>
    <x v="2222"/>
    <x v="3"/>
    <x v="978"/>
    <d v="2014-06-24T00:00:00"/>
    <s v="Standard Class"/>
    <s v="CC-12670"/>
    <s v="Craig Carreira"/>
    <x v="0"/>
    <s v="United States"/>
    <x v="1"/>
    <x v="1"/>
    <n v="90032"/>
    <x v="1"/>
    <s v="FUR-BO-10004015"/>
    <x v="0"/>
    <x v="0"/>
    <s v="Bush Andora Bookcase, Maple/Graphite Gray Finish"/>
    <x v="3404"/>
    <n v="9"/>
    <n v="0.15"/>
    <n v="75.593699999999899"/>
  </r>
  <r>
    <n v="4497"/>
    <x v="2222"/>
    <x v="3"/>
    <x v="978"/>
    <d v="2014-06-24T00:00:00"/>
    <s v="Standard Class"/>
    <s v="CC-12670"/>
    <s v="Craig Carreira"/>
    <x v="0"/>
    <s v="United States"/>
    <x v="1"/>
    <x v="1"/>
    <n v="90032"/>
    <x v="1"/>
    <s v="OFF-PA-10002036"/>
    <x v="1"/>
    <x v="10"/>
    <s v="Xerox 1930"/>
    <x v="789"/>
    <n v="6"/>
    <n v="0"/>
    <n v="19.051200000000001"/>
  </r>
  <r>
    <n v="4498"/>
    <x v="2223"/>
    <x v="3"/>
    <x v="574"/>
    <d v="2014-12-10T00:00:00"/>
    <s v="Standard Class"/>
    <s v="GW-14605"/>
    <s v="Giulietta Weimer"/>
    <x v="0"/>
    <s v="United States"/>
    <x v="10"/>
    <x v="9"/>
    <n v="19140"/>
    <x v="3"/>
    <s v="OFF-BI-10003650"/>
    <x v="1"/>
    <x v="8"/>
    <s v="GBC DocuBind 300 Electric Binding Machine"/>
    <x v="3405"/>
    <n v="4"/>
    <n v="0.7"/>
    <n v="-462.86239999999998"/>
  </r>
  <r>
    <n v="4499"/>
    <x v="2224"/>
    <x v="2"/>
    <x v="871"/>
    <d v="2011-11-26T00:00:00"/>
    <s v="Standard Class"/>
    <s v="GR-14560"/>
    <s v="Georgia Rosenberg"/>
    <x v="1"/>
    <s v="United States"/>
    <x v="8"/>
    <x v="1"/>
    <n v="94110"/>
    <x v="1"/>
    <s v="OFF-PA-10003309"/>
    <x v="1"/>
    <x v="10"/>
    <s v="Xerox 211"/>
    <x v="91"/>
    <n v="2"/>
    <n v="0"/>
    <n v="6.2208000000000006"/>
  </r>
  <r>
    <n v="4500"/>
    <x v="2225"/>
    <x v="0"/>
    <x v="342"/>
    <d v="2013-04-17T00:00:00"/>
    <s v="Standard Class"/>
    <s v="FM-14215"/>
    <s v="Filia McAdams"/>
    <x v="1"/>
    <s v="United States"/>
    <x v="329"/>
    <x v="1"/>
    <n v="93309"/>
    <x v="1"/>
    <s v="OFF-PA-10002787"/>
    <x v="1"/>
    <x v="10"/>
    <s v="Xerox 227"/>
    <x v="91"/>
    <n v="2"/>
    <n v="0"/>
    <n v="6.2208000000000006"/>
  </r>
  <r>
    <n v="4501"/>
    <x v="2225"/>
    <x v="0"/>
    <x v="342"/>
    <d v="2013-04-17T00:00:00"/>
    <s v="Standard Class"/>
    <s v="FM-14215"/>
    <s v="Filia McAdams"/>
    <x v="1"/>
    <s v="United States"/>
    <x v="329"/>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x v="12"/>
    <x v="5"/>
    <n v="77095"/>
    <x v="2"/>
    <s v="OFF-PA-10002005"/>
    <x v="1"/>
    <x v="10"/>
    <s v="Xerox 225"/>
    <x v="233"/>
    <n v="5"/>
    <n v="0.2"/>
    <n v="9.0719999999999992"/>
  </r>
  <r>
    <n v="4503"/>
    <x v="2226"/>
    <x v="2"/>
    <x v="479"/>
    <d v="2011-07-04T00:00:00"/>
    <s v="Standard Class"/>
    <s v="MS-17980"/>
    <s v="Michael Stewart"/>
    <x v="1"/>
    <s v="United States"/>
    <x v="12"/>
    <x v="5"/>
    <n v="77095"/>
    <x v="2"/>
    <s v="OFF-FA-10002815"/>
    <x v="1"/>
    <x v="13"/>
    <s v="Staples"/>
    <x v="3406"/>
    <n v="6"/>
    <n v="0.2"/>
    <n v="7.1928000000000001"/>
  </r>
  <r>
    <n v="4504"/>
    <x v="2227"/>
    <x v="2"/>
    <x v="163"/>
    <d v="2011-12-29T00:00:00"/>
    <s v="Standard Class"/>
    <s v="BF-11170"/>
    <s v="Ben Ferrer"/>
    <x v="2"/>
    <s v="United States"/>
    <x v="1"/>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x v="1"/>
    <x v="1"/>
    <n v="90045"/>
    <x v="1"/>
    <s v="OFF-AP-10000828"/>
    <x v="1"/>
    <x v="9"/>
    <s v="Avanti 4.4 Cu. Ft. Refrigerator"/>
    <x v="2759"/>
    <n v="2"/>
    <n v="0"/>
    <n v="101.34879999999998"/>
  </r>
  <r>
    <n v="4506"/>
    <x v="2227"/>
    <x v="2"/>
    <x v="163"/>
    <d v="2011-12-29T00:00:00"/>
    <s v="Standard Class"/>
    <s v="BF-11170"/>
    <s v="Ben Ferrer"/>
    <x v="2"/>
    <s v="United States"/>
    <x v="1"/>
    <x v="1"/>
    <n v="90045"/>
    <x v="1"/>
    <s v="TEC-AC-10004708"/>
    <x v="2"/>
    <x v="11"/>
    <s v="Sony 32GB Class 10 Micro SDHC R40 Memory Card"/>
    <x v="3408"/>
    <n v="3"/>
    <n v="0"/>
    <n v="13.198499999999999"/>
  </r>
  <r>
    <n v="4507"/>
    <x v="2227"/>
    <x v="2"/>
    <x v="163"/>
    <d v="2011-12-29T00:00:00"/>
    <s v="Standard Class"/>
    <s v="BF-11170"/>
    <s v="Ben Ferrer"/>
    <x v="2"/>
    <s v="United States"/>
    <x v="1"/>
    <x v="1"/>
    <n v="90045"/>
    <x v="1"/>
    <s v="TEC-PH-10001530"/>
    <x v="2"/>
    <x v="7"/>
    <s v="Cisco Unified IP Phone 7945G VoIP phone"/>
    <x v="3409"/>
    <n v="3"/>
    <n v="0.2"/>
    <n v="51.148499999999984"/>
  </r>
  <r>
    <n v="4508"/>
    <x v="2227"/>
    <x v="2"/>
    <x v="163"/>
    <d v="2011-12-29T00:00:00"/>
    <s v="Standard Class"/>
    <s v="BF-11170"/>
    <s v="Ben Ferrer"/>
    <x v="2"/>
    <s v="United States"/>
    <x v="1"/>
    <x v="1"/>
    <n v="90045"/>
    <x v="1"/>
    <s v="OFF-ST-10002301"/>
    <x v="1"/>
    <x v="4"/>
    <s v="Tennsco Commercial Shelving"/>
    <x v="2422"/>
    <n v="1"/>
    <n v="0"/>
    <n v="0.20339999999999847"/>
  </r>
  <r>
    <n v="4509"/>
    <x v="2227"/>
    <x v="2"/>
    <x v="163"/>
    <d v="2011-12-29T00:00:00"/>
    <s v="Standard Class"/>
    <s v="BF-11170"/>
    <s v="Ben Ferrer"/>
    <x v="2"/>
    <s v="United States"/>
    <x v="1"/>
    <x v="1"/>
    <n v="90045"/>
    <x v="1"/>
    <s v="FUR-FU-10002554"/>
    <x v="0"/>
    <x v="5"/>
    <s v="Westinghouse Floor Lamp with Metal Mesh Shade, Black"/>
    <x v="1169"/>
    <n v="1"/>
    <n v="0"/>
    <n v="5.5176999999999978"/>
  </r>
  <r>
    <n v="4510"/>
    <x v="2228"/>
    <x v="3"/>
    <x v="979"/>
    <d v="2014-05-30T00:00:00"/>
    <s v="Standard Class"/>
    <s v="VS-21820"/>
    <s v="Vivek Sundaresam"/>
    <x v="0"/>
    <s v="United States"/>
    <x v="1"/>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x v="24"/>
    <x v="25"/>
    <n v="65807"/>
    <x v="2"/>
    <s v="FUR-FU-10001085"/>
    <x v="0"/>
    <x v="5"/>
    <s v="3M Polarizing Light Filter Sleeves"/>
    <x v="3410"/>
    <n v="2"/>
    <n v="0"/>
    <n v="17.157999999999998"/>
  </r>
  <r>
    <n v="4512"/>
    <x v="2229"/>
    <x v="0"/>
    <x v="338"/>
    <d v="2013-11-15T00:00:00"/>
    <s v="Standard Class"/>
    <s v="KM-16225"/>
    <s v="Kalyca Meade"/>
    <x v="1"/>
    <s v="United States"/>
    <x v="24"/>
    <x v="25"/>
    <n v="65807"/>
    <x v="2"/>
    <s v="OFF-BI-10001597"/>
    <x v="1"/>
    <x v="8"/>
    <s v="Wilson Jones Ledger-Size, Piano-Hinge Binder, 2&quot;, Blue"/>
    <x v="3411"/>
    <n v="2"/>
    <n v="0"/>
    <n v="39.340799999999994"/>
  </r>
  <r>
    <n v="4513"/>
    <x v="2230"/>
    <x v="0"/>
    <x v="824"/>
    <d v="2013-10-04T00:00:00"/>
    <s v="First Class"/>
    <s v="LP-17095"/>
    <s v="Liz Preis"/>
    <x v="0"/>
    <s v="United States"/>
    <x v="42"/>
    <x v="16"/>
    <n v="85023"/>
    <x v="1"/>
    <s v="OFF-BI-10002429"/>
    <x v="1"/>
    <x v="8"/>
    <s v="Premier Elliptical Ring Binder, Black"/>
    <x v="3412"/>
    <n v="6"/>
    <n v="0.7"/>
    <n v="-40.180799999999991"/>
  </r>
  <r>
    <n v="4514"/>
    <x v="2231"/>
    <x v="0"/>
    <x v="47"/>
    <d v="2013-09-09T00:00:00"/>
    <s v="First Class"/>
    <s v="BG-11740"/>
    <s v="Bruce Geld"/>
    <x v="0"/>
    <s v="United States"/>
    <x v="12"/>
    <x v="5"/>
    <n v="77070"/>
    <x v="2"/>
    <s v="OFF-ST-10001590"/>
    <x v="1"/>
    <x v="4"/>
    <s v="Tenex Personal Project File with Scoop Front Design, Black"/>
    <x v="3413"/>
    <n v="1"/>
    <n v="0.2"/>
    <n v="0.8087999999999993"/>
  </r>
  <r>
    <n v="4515"/>
    <x v="2232"/>
    <x v="0"/>
    <x v="189"/>
    <d v="2013-11-02T00:00:00"/>
    <s v="Second Class"/>
    <s v="BW-11200"/>
    <s v="Ben Wallace"/>
    <x v="0"/>
    <s v="United States"/>
    <x v="409"/>
    <x v="17"/>
    <n v="23666"/>
    <x v="0"/>
    <s v="FUR-CH-10000847"/>
    <x v="0"/>
    <x v="1"/>
    <s v="Global Executive Mid-Back Manager's Chair"/>
    <x v="3414"/>
    <n v="1"/>
    <n v="0"/>
    <n v="75.654799999999994"/>
  </r>
  <r>
    <n v="4516"/>
    <x v="2233"/>
    <x v="3"/>
    <x v="760"/>
    <d v="2014-10-27T00:00:00"/>
    <s v="Standard Class"/>
    <s v="PS-18970"/>
    <s v="Paul Stevenson"/>
    <x v="2"/>
    <s v="United States"/>
    <x v="251"/>
    <x v="26"/>
    <n v="74133"/>
    <x v="2"/>
    <s v="OFF-AR-10003179"/>
    <x v="1"/>
    <x v="6"/>
    <s v="Dixon Ticonderoga Core-Lock Colored Pencils"/>
    <x v="2978"/>
    <n v="4"/>
    <n v="0"/>
    <n v="12.025199999999998"/>
  </r>
  <r>
    <n v="4517"/>
    <x v="2234"/>
    <x v="0"/>
    <x v="306"/>
    <d v="2013-09-21T00:00:00"/>
    <s v="Standard Class"/>
    <s v="RB-19570"/>
    <s v="Rob Beeghly"/>
    <x v="0"/>
    <s v="United States"/>
    <x v="4"/>
    <x v="4"/>
    <n v="98105"/>
    <x v="1"/>
    <s v="OFF-PA-10000807"/>
    <x v="1"/>
    <x v="10"/>
    <s v="TOPS &quot;Important Message&quot; Pads, Canary, 4-1/4 x 5-1/2, 50 Sheets per Pad"/>
    <x v="1591"/>
    <n v="5"/>
    <n v="0"/>
    <n v="10.058"/>
  </r>
  <r>
    <n v="4518"/>
    <x v="2234"/>
    <x v="0"/>
    <x v="306"/>
    <d v="2013-09-21T00:00:00"/>
    <s v="Standard Class"/>
    <s v="RB-19570"/>
    <s v="Rob Beeghly"/>
    <x v="0"/>
    <s v="United States"/>
    <x v="4"/>
    <x v="4"/>
    <n v="98105"/>
    <x v="1"/>
    <s v="OFF-BI-10002103"/>
    <x v="1"/>
    <x v="8"/>
    <s v="Cardinal Slant-D Ring Binder, Heavy Gauge Vinyl"/>
    <x v="3415"/>
    <n v="7"/>
    <n v="0.2"/>
    <n v="15.815799999999999"/>
  </r>
  <r>
    <n v="4519"/>
    <x v="2235"/>
    <x v="0"/>
    <x v="477"/>
    <d v="2013-10-02T00:00:00"/>
    <s v="Standard Class"/>
    <s v="JW-16075"/>
    <s v="Julia West"/>
    <x v="0"/>
    <s v="United States"/>
    <x v="8"/>
    <x v="1"/>
    <n v="94109"/>
    <x v="1"/>
    <s v="OFF-AR-10004441"/>
    <x v="1"/>
    <x v="6"/>
    <s v="BIC Brite Liner Highlighters"/>
    <x v="3416"/>
    <n v="4"/>
    <n v="0"/>
    <n v="6.9551999999999996"/>
  </r>
  <r>
    <n v="4520"/>
    <x v="2236"/>
    <x v="3"/>
    <x v="193"/>
    <d v="2014-06-15T00:00:00"/>
    <s v="Standard Class"/>
    <s v="ND-18460"/>
    <s v="Neil Ducich"/>
    <x v="1"/>
    <s v="United States"/>
    <x v="108"/>
    <x v="2"/>
    <n v="32216"/>
    <x v="0"/>
    <s v="OFF-ST-10003805"/>
    <x v="1"/>
    <x v="4"/>
    <s v="24 Capacity Maxi Data Binder Racks, Pearl"/>
    <x v="3417"/>
    <n v="8"/>
    <n v="0.2"/>
    <n v="84.219999999999857"/>
  </r>
  <r>
    <n v="4521"/>
    <x v="2237"/>
    <x v="2"/>
    <x v="980"/>
    <d v="2011-02-27T00:00:00"/>
    <s v="Standard Class"/>
    <s v="LC-16930"/>
    <s v="Linda Cazamias"/>
    <x v="1"/>
    <s v="United States"/>
    <x v="102"/>
    <x v="14"/>
    <n v="47374"/>
    <x v="2"/>
    <s v="TEC-AC-10001284"/>
    <x v="2"/>
    <x v="11"/>
    <s v="Enermax Briskie RF Wireless Keyboard and Mouse Combo"/>
    <x v="1038"/>
    <n v="3"/>
    <n v="0"/>
    <n v="22.4316"/>
  </r>
  <r>
    <n v="4522"/>
    <x v="2237"/>
    <x v="2"/>
    <x v="980"/>
    <d v="2011-02-27T00:00:00"/>
    <s v="Standard Class"/>
    <s v="LC-16930"/>
    <s v="Linda Cazamias"/>
    <x v="1"/>
    <s v="United States"/>
    <x v="102"/>
    <x v="14"/>
    <n v="47374"/>
    <x v="2"/>
    <s v="FUR-FU-10000221"/>
    <x v="0"/>
    <x v="5"/>
    <s v="Master Caster Door Stop, Brown"/>
    <x v="2352"/>
    <n v="4"/>
    <n v="0"/>
    <n v="6.9087999999999994"/>
  </r>
  <r>
    <n v="4523"/>
    <x v="2238"/>
    <x v="3"/>
    <x v="297"/>
    <d v="2014-02-26T00:00:00"/>
    <s v="Second Class"/>
    <s v="BP-11095"/>
    <s v="Bart Pistole"/>
    <x v="1"/>
    <s v="United States"/>
    <x v="103"/>
    <x v="22"/>
    <n v="80027"/>
    <x v="1"/>
    <s v="OFF-FA-10001229"/>
    <x v="1"/>
    <x v="13"/>
    <s v="Staples"/>
    <x v="3418"/>
    <n v="3"/>
    <n v="0.2"/>
    <n v="3.065399999999999"/>
  </r>
  <r>
    <n v="4524"/>
    <x v="2239"/>
    <x v="2"/>
    <x v="981"/>
    <d v="2011-11-06T00:00:00"/>
    <s v="Standard Class"/>
    <s v="RD-19720"/>
    <s v="Roger Demir"/>
    <x v="0"/>
    <s v="United States"/>
    <x v="20"/>
    <x v="15"/>
    <n v="10024"/>
    <x v="3"/>
    <s v="OFF-LA-10001569"/>
    <x v="1"/>
    <x v="2"/>
    <s v="Avery 499"/>
    <x v="1981"/>
    <n v="7"/>
    <n v="0"/>
    <n v="16.035599999999999"/>
  </r>
  <r>
    <n v="4525"/>
    <x v="2239"/>
    <x v="2"/>
    <x v="981"/>
    <d v="2011-11-06T00:00:00"/>
    <s v="Standard Class"/>
    <s v="RD-19720"/>
    <s v="Roger Demir"/>
    <x v="0"/>
    <s v="United States"/>
    <x v="20"/>
    <x v="15"/>
    <n v="10024"/>
    <x v="3"/>
    <s v="FUR-FU-10004018"/>
    <x v="0"/>
    <x v="5"/>
    <s v="Tensor Computer Mounted Lamp"/>
    <x v="3419"/>
    <n v="6"/>
    <n v="0"/>
    <n v="24.121800000000004"/>
  </r>
  <r>
    <n v="4526"/>
    <x v="2240"/>
    <x v="3"/>
    <x v="729"/>
    <d v="2014-07-24T00:00:00"/>
    <s v="Standard Class"/>
    <s v="BE-11335"/>
    <s v="Bill Eplett"/>
    <x v="2"/>
    <s v="United States"/>
    <x v="410"/>
    <x v="15"/>
    <n v="13440"/>
    <x v="3"/>
    <s v="TEC-PH-10004536"/>
    <x v="2"/>
    <x v="7"/>
    <s v="Avaya 5420 Digital phone"/>
    <x v="3420"/>
    <n v="2"/>
    <n v="0"/>
    <n v="67.495000000000005"/>
  </r>
  <r>
    <n v="4527"/>
    <x v="2240"/>
    <x v="3"/>
    <x v="729"/>
    <d v="2014-07-24T00:00:00"/>
    <s v="Standard Class"/>
    <s v="BE-11335"/>
    <s v="Bill Eplett"/>
    <x v="2"/>
    <s v="United States"/>
    <x v="410"/>
    <x v="15"/>
    <n v="13440"/>
    <x v="3"/>
    <s v="OFF-PA-10004353"/>
    <x v="1"/>
    <x v="10"/>
    <s v="Southworth 25% Cotton Premium Laser Paper and Envelopes"/>
    <x v="3421"/>
    <n v="5"/>
    <n v="0"/>
    <n v="47.952000000000005"/>
  </r>
  <r>
    <n v="4528"/>
    <x v="2240"/>
    <x v="3"/>
    <x v="729"/>
    <d v="2014-07-24T00:00:00"/>
    <s v="Standard Class"/>
    <s v="BE-11335"/>
    <s v="Bill Eplett"/>
    <x v="2"/>
    <s v="United States"/>
    <x v="410"/>
    <x v="15"/>
    <n v="13440"/>
    <x v="3"/>
    <s v="FUR-FU-10004848"/>
    <x v="0"/>
    <x v="5"/>
    <s v="DAX Solid Wood Frames"/>
    <x v="3422"/>
    <n v="4"/>
    <n v="0"/>
    <n v="14.459599999999998"/>
  </r>
  <r>
    <n v="4529"/>
    <x v="2241"/>
    <x v="3"/>
    <x v="565"/>
    <d v="2014-09-11T00:00:00"/>
    <s v="Second Class"/>
    <s v="RS-19765"/>
    <s v="Roland Schwarz"/>
    <x v="1"/>
    <s v="United States"/>
    <x v="292"/>
    <x v="24"/>
    <n v="43302"/>
    <x v="3"/>
    <s v="TEC-AC-10004864"/>
    <x v="2"/>
    <x v="11"/>
    <s v="Memorex Micro Travel Drive 32 GB"/>
    <x v="3423"/>
    <n v="4"/>
    <n v="0.2"/>
    <n v="33.589200000000005"/>
  </r>
  <r>
    <n v="4530"/>
    <x v="2242"/>
    <x v="0"/>
    <x v="696"/>
    <d v="2013-11-19T00:00:00"/>
    <s v="Standard Class"/>
    <s v="KC-16540"/>
    <s v="Kelly Collister"/>
    <x v="0"/>
    <s v="United States"/>
    <x v="12"/>
    <x v="5"/>
    <n v="77041"/>
    <x v="2"/>
    <s v="OFF-BI-10002393"/>
    <x v="1"/>
    <x v="8"/>
    <s v="Binder Posts"/>
    <x v="3424"/>
    <n v="2"/>
    <n v="0.8"/>
    <n v="-3.9032000000000009"/>
  </r>
  <r>
    <n v="4531"/>
    <x v="2243"/>
    <x v="0"/>
    <x v="696"/>
    <d v="2013-11-18T00:00:00"/>
    <s v="First Class"/>
    <s v="MB-17305"/>
    <s v="Maria Bertelson"/>
    <x v="0"/>
    <s v="United States"/>
    <x v="20"/>
    <x v="15"/>
    <n v="10009"/>
    <x v="3"/>
    <s v="FUR-CH-10002335"/>
    <x v="0"/>
    <x v="1"/>
    <s v="Hon GuestStacker Chair"/>
    <x v="1262"/>
    <n v="2"/>
    <n v="0.1"/>
    <n v="72.534400000000005"/>
  </r>
  <r>
    <n v="4532"/>
    <x v="2243"/>
    <x v="0"/>
    <x v="696"/>
    <d v="2013-11-18T00:00:00"/>
    <s v="First Class"/>
    <s v="MB-17305"/>
    <s v="Maria Bertelson"/>
    <x v="0"/>
    <s v="United States"/>
    <x v="20"/>
    <x v="15"/>
    <n v="10009"/>
    <x v="3"/>
    <s v="OFF-ST-10001590"/>
    <x v="1"/>
    <x v="4"/>
    <s v="Tenex Personal Project File with Scoop Front Design, Black"/>
    <x v="3425"/>
    <n v="3"/>
    <n v="0"/>
    <n v="10.514399999999998"/>
  </r>
  <r>
    <n v="4533"/>
    <x v="2244"/>
    <x v="2"/>
    <x v="982"/>
    <d v="2011-10-10T00:00:00"/>
    <s v="Same Day"/>
    <s v="TN-21040"/>
    <s v="Tanja Norvell"/>
    <x v="2"/>
    <s v="United States"/>
    <x v="286"/>
    <x v="1"/>
    <n v="95336"/>
    <x v="1"/>
    <s v="FUR-CH-10002774"/>
    <x v="0"/>
    <x v="1"/>
    <s v="Global Deluxe Stacking Chair, Gray"/>
    <x v="1919"/>
    <n v="3"/>
    <n v="0.2"/>
    <n v="13.764599999999994"/>
  </r>
  <r>
    <n v="4534"/>
    <x v="2244"/>
    <x v="2"/>
    <x v="982"/>
    <d v="2011-10-10T00:00:00"/>
    <s v="Same Day"/>
    <s v="TN-21040"/>
    <s v="Tanja Norvell"/>
    <x v="2"/>
    <s v="United States"/>
    <x v="286"/>
    <x v="1"/>
    <n v="95336"/>
    <x v="1"/>
    <s v="OFF-EN-10001219"/>
    <x v="1"/>
    <x v="12"/>
    <s v="#10- 4 1/8&quot; x 9 1/2&quot; Security-Tint Envelopes"/>
    <x v="770"/>
    <n v="2"/>
    <n v="0"/>
    <n v="7.4871999999999996"/>
  </r>
  <r>
    <n v="4535"/>
    <x v="2245"/>
    <x v="1"/>
    <x v="531"/>
    <d v="2012-03-26T00:00:00"/>
    <s v="Standard Class"/>
    <s v="MC-18130"/>
    <s v="Mike Caudle"/>
    <x v="1"/>
    <s v="United States"/>
    <x v="1"/>
    <x v="1"/>
    <n v="90004"/>
    <x v="1"/>
    <s v="OFF-PA-10001947"/>
    <x v="1"/>
    <x v="10"/>
    <s v="Xerox 1974"/>
    <x v="493"/>
    <n v="2"/>
    <n v="0"/>
    <n v="5.8604000000000003"/>
  </r>
  <r>
    <n v="4536"/>
    <x v="2246"/>
    <x v="3"/>
    <x v="141"/>
    <d v="2014-07-13T00:00:00"/>
    <s v="Standard Class"/>
    <s v="VF-21715"/>
    <s v="Vicky Freymann"/>
    <x v="2"/>
    <s v="United States"/>
    <x v="4"/>
    <x v="4"/>
    <n v="98115"/>
    <x v="1"/>
    <s v="FUR-FU-10003142"/>
    <x v="0"/>
    <x v="5"/>
    <s v="Master Big Foot Doorstop, Beige"/>
    <x v="3426"/>
    <n v="3"/>
    <n v="0"/>
    <n v="4.9103999999999992"/>
  </r>
  <r>
    <n v="4537"/>
    <x v="2246"/>
    <x v="3"/>
    <x v="141"/>
    <d v="2014-07-13T00:00:00"/>
    <s v="Standard Class"/>
    <s v="VF-21715"/>
    <s v="Vicky Freymann"/>
    <x v="2"/>
    <s v="United States"/>
    <x v="4"/>
    <x v="4"/>
    <n v="98115"/>
    <x v="1"/>
    <s v="OFF-BI-10001543"/>
    <x v="1"/>
    <x v="8"/>
    <s v="GBC VeloBinder Manual Binding System"/>
    <x v="1808"/>
    <n v="3"/>
    <n v="0.2"/>
    <n v="30.231600000000007"/>
  </r>
  <r>
    <n v="4538"/>
    <x v="2246"/>
    <x v="3"/>
    <x v="141"/>
    <d v="2014-07-13T00:00:00"/>
    <s v="Standard Class"/>
    <s v="VF-21715"/>
    <s v="Vicky Freymann"/>
    <x v="2"/>
    <s v="United States"/>
    <x v="4"/>
    <x v="4"/>
    <n v="98115"/>
    <x v="1"/>
    <s v="OFF-AR-10003560"/>
    <x v="1"/>
    <x v="6"/>
    <s v="Zebra Zazzle Fluorescent Highlighters"/>
    <x v="2614"/>
    <n v="3"/>
    <n v="0"/>
    <n v="6.2015999999999991"/>
  </r>
  <r>
    <n v="4539"/>
    <x v="2246"/>
    <x v="3"/>
    <x v="141"/>
    <d v="2014-07-13T00:00:00"/>
    <s v="Standard Class"/>
    <s v="VF-21715"/>
    <s v="Vicky Freymann"/>
    <x v="2"/>
    <s v="United States"/>
    <x v="4"/>
    <x v="4"/>
    <n v="98115"/>
    <x v="1"/>
    <s v="OFF-AR-10004757"/>
    <x v="1"/>
    <x v="6"/>
    <s v="Crayola Colored Pencils"/>
    <x v="2805"/>
    <n v="4"/>
    <n v="0"/>
    <n v="4.3295999999999992"/>
  </r>
  <r>
    <n v="4540"/>
    <x v="2247"/>
    <x v="1"/>
    <x v="914"/>
    <d v="2012-03-02T00:00:00"/>
    <s v="Standard Class"/>
    <s v="ES-14080"/>
    <s v="Erin Smith"/>
    <x v="1"/>
    <s v="United States"/>
    <x v="205"/>
    <x v="34"/>
    <n v="2908"/>
    <x v="3"/>
    <s v="TEC-PH-10003800"/>
    <x v="2"/>
    <x v="7"/>
    <s v="i.Sound Portable Power - 8000 mAh"/>
    <x v="2815"/>
    <n v="2"/>
    <n v="0"/>
    <n v="1.0597999999999956"/>
  </r>
  <r>
    <n v="4541"/>
    <x v="2247"/>
    <x v="1"/>
    <x v="914"/>
    <d v="2012-03-02T00:00:00"/>
    <s v="Standard Class"/>
    <s v="ES-14080"/>
    <s v="Erin Smith"/>
    <x v="1"/>
    <s v="United States"/>
    <x v="205"/>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x v="22"/>
    <x v="10"/>
    <n v="60653"/>
    <x v="2"/>
    <s v="OFF-BI-10000756"/>
    <x v="1"/>
    <x v="8"/>
    <s v="Storex DuraTech Recycled Plastic Frosted Binders"/>
    <x v="3428"/>
    <n v="7"/>
    <n v="0.8"/>
    <n v="-8.9040000000000035"/>
  </r>
  <r>
    <n v="4543"/>
    <x v="2249"/>
    <x v="3"/>
    <x v="983"/>
    <d v="2014-04-01T00:00:00"/>
    <s v="First Class"/>
    <s v="TM-21490"/>
    <s v="Tony Molinari"/>
    <x v="0"/>
    <s v="United States"/>
    <x v="268"/>
    <x v="26"/>
    <n v="73120"/>
    <x v="2"/>
    <s v="OFF-EN-10004206"/>
    <x v="1"/>
    <x v="12"/>
    <s v="Multimedia Mailers"/>
    <x v="3429"/>
    <n v="2"/>
    <n v="0"/>
    <n v="149.8956"/>
  </r>
  <r>
    <n v="4544"/>
    <x v="2250"/>
    <x v="1"/>
    <x v="984"/>
    <d v="2012-07-17T00:00:00"/>
    <s v="Second Class"/>
    <s v="RL-19615"/>
    <s v="Rob Lucas"/>
    <x v="0"/>
    <s v="United States"/>
    <x v="22"/>
    <x v="10"/>
    <n v="60610"/>
    <x v="2"/>
    <s v="FUR-CH-10004477"/>
    <x v="0"/>
    <x v="1"/>
    <s v="Global Push Button Manager's Chair, Indigo"/>
    <x v="3430"/>
    <n v="9"/>
    <n v="0.3"/>
    <n v="-5.4801000000000215"/>
  </r>
  <r>
    <n v="4545"/>
    <x v="2250"/>
    <x v="1"/>
    <x v="984"/>
    <d v="2012-07-17T00:00:00"/>
    <s v="Second Class"/>
    <s v="RL-19615"/>
    <s v="Rob Lucas"/>
    <x v="0"/>
    <s v="United States"/>
    <x v="22"/>
    <x v="10"/>
    <n v="60610"/>
    <x v="2"/>
    <s v="TEC-PH-10003505"/>
    <x v="2"/>
    <x v="7"/>
    <s v="Geemarc AmpliPOWER60"/>
    <x v="1490"/>
    <n v="2"/>
    <n v="0.2"/>
    <n v="16.703999999999986"/>
  </r>
  <r>
    <n v="4546"/>
    <x v="2250"/>
    <x v="1"/>
    <x v="984"/>
    <d v="2012-07-17T00:00:00"/>
    <s v="Second Class"/>
    <s v="RL-19615"/>
    <s v="Rob Lucas"/>
    <x v="0"/>
    <s v="United States"/>
    <x v="22"/>
    <x v="10"/>
    <n v="60610"/>
    <x v="2"/>
    <s v="TEC-PH-10000526"/>
    <x v="2"/>
    <x v="7"/>
    <s v="Vtech CS6719"/>
    <x v="3431"/>
    <n v="7"/>
    <n v="0.2"/>
    <n v="53.754400000000004"/>
  </r>
  <r>
    <n v="4547"/>
    <x v="2250"/>
    <x v="1"/>
    <x v="984"/>
    <d v="2012-07-17T00:00:00"/>
    <s v="Second Class"/>
    <s v="RL-19615"/>
    <s v="Rob Lucas"/>
    <x v="0"/>
    <s v="United States"/>
    <x v="22"/>
    <x v="10"/>
    <n v="60610"/>
    <x v="2"/>
    <s v="OFF-BI-10003314"/>
    <x v="1"/>
    <x v="8"/>
    <s v="Tuff Stuff Recycled Round Ring Binders"/>
    <x v="3432"/>
    <n v="2"/>
    <n v="0.8"/>
    <n v="-2.9884000000000004"/>
  </r>
  <r>
    <n v="4548"/>
    <x v="2250"/>
    <x v="1"/>
    <x v="984"/>
    <d v="2012-07-17T00:00:00"/>
    <s v="Second Class"/>
    <s v="RL-19615"/>
    <s v="Rob Lucas"/>
    <x v="0"/>
    <s v="United States"/>
    <x v="22"/>
    <x v="10"/>
    <n v="60610"/>
    <x v="2"/>
    <s v="OFF-AR-10003190"/>
    <x v="1"/>
    <x v="6"/>
    <s v="Newell 32"/>
    <x v="2789"/>
    <n v="3"/>
    <n v="0.2"/>
    <n v="0.69120000000000026"/>
  </r>
  <r>
    <n v="4549"/>
    <x v="2250"/>
    <x v="1"/>
    <x v="984"/>
    <d v="2012-07-17T00:00:00"/>
    <s v="Second Class"/>
    <s v="RL-19615"/>
    <s v="Rob Lucas"/>
    <x v="0"/>
    <s v="United States"/>
    <x v="22"/>
    <x v="10"/>
    <n v="60610"/>
    <x v="2"/>
    <s v="FUR-FU-10001861"/>
    <x v="0"/>
    <x v="5"/>
    <s v="Floodlight Indoor Halogen Bulbs, 1 Bulb per Pack, 60 Watts"/>
    <x v="3433"/>
    <n v="1"/>
    <n v="0.6"/>
    <n v="-2.1340000000000003"/>
  </r>
  <r>
    <n v="4550"/>
    <x v="2250"/>
    <x v="1"/>
    <x v="984"/>
    <d v="2012-07-17T00:00:00"/>
    <s v="Second Class"/>
    <s v="RL-19615"/>
    <s v="Rob Lucas"/>
    <x v="0"/>
    <s v="United States"/>
    <x v="22"/>
    <x v="10"/>
    <n v="60610"/>
    <x v="2"/>
    <s v="TEC-PH-10003963"/>
    <x v="2"/>
    <x v="7"/>
    <s v="GE 2-Jack Phone Line Splitter"/>
    <x v="3434"/>
    <n v="4"/>
    <n v="0.2"/>
    <n v="49.437599999999975"/>
  </r>
  <r>
    <n v="4551"/>
    <x v="2251"/>
    <x v="3"/>
    <x v="504"/>
    <d v="2014-05-03T00:00:00"/>
    <s v="First Class"/>
    <s v="NM-18520"/>
    <s v="Neoma Murray"/>
    <x v="0"/>
    <s v="United States"/>
    <x v="91"/>
    <x v="29"/>
    <n v="6040"/>
    <x v="3"/>
    <s v="OFF-LA-10003388"/>
    <x v="1"/>
    <x v="2"/>
    <s v="Avery 5"/>
    <x v="1784"/>
    <n v="2"/>
    <n v="0"/>
    <n v="2.8224"/>
  </r>
  <r>
    <n v="4552"/>
    <x v="2252"/>
    <x v="2"/>
    <x v="985"/>
    <d v="2011-07-17T00:00:00"/>
    <s v="Standard Class"/>
    <s v="GK-14620"/>
    <s v="Grace Kelly"/>
    <x v="1"/>
    <s v="United States"/>
    <x v="1"/>
    <x v="1"/>
    <n v="90049"/>
    <x v="1"/>
    <s v="FUR-TA-10002855"/>
    <x v="0"/>
    <x v="3"/>
    <s v="Bevis Round Conference Table Top &amp; Single Column Base"/>
    <x v="3435"/>
    <n v="3"/>
    <n v="0.2"/>
    <n v="4.3901999999999788"/>
  </r>
  <r>
    <n v="4553"/>
    <x v="2253"/>
    <x v="2"/>
    <x v="422"/>
    <d v="2012-01-02T00:00:00"/>
    <s v="Standard Class"/>
    <s v="JF-15490"/>
    <s v="Jeremy Farry"/>
    <x v="0"/>
    <s v="United States"/>
    <x v="8"/>
    <x v="1"/>
    <n v="94122"/>
    <x v="1"/>
    <s v="FUR-CH-10004886"/>
    <x v="0"/>
    <x v="1"/>
    <s v="Bevis Steel Folding Chairs"/>
    <x v="2186"/>
    <n v="3"/>
    <n v="0.2"/>
    <n v="23.027999999999992"/>
  </r>
  <r>
    <n v="4554"/>
    <x v="2253"/>
    <x v="2"/>
    <x v="422"/>
    <d v="2012-01-02T00:00:00"/>
    <s v="Standard Class"/>
    <s v="JF-15490"/>
    <s v="Jeremy Farry"/>
    <x v="0"/>
    <s v="United States"/>
    <x v="8"/>
    <x v="1"/>
    <n v="94122"/>
    <x v="1"/>
    <s v="OFF-PA-10003657"/>
    <x v="1"/>
    <x v="10"/>
    <s v="Xerox 1927"/>
    <x v="1387"/>
    <n v="3"/>
    <n v="0"/>
    <n v="5.7779999999999987"/>
  </r>
  <r>
    <n v="4555"/>
    <x v="2254"/>
    <x v="0"/>
    <x v="535"/>
    <d v="2013-03-02T00:00:00"/>
    <s v="Second Class"/>
    <s v="EB-13930"/>
    <s v="Eric Barreto"/>
    <x v="0"/>
    <s v="United States"/>
    <x v="411"/>
    <x v="6"/>
    <n v="54601"/>
    <x v="2"/>
    <s v="OFF-BI-10004738"/>
    <x v="1"/>
    <x v="8"/>
    <s v="Flexible Leather- Look Classic Collection Ring Binder"/>
    <x v="3436"/>
    <n v="3"/>
    <n v="0"/>
    <n v="28.410000000000004"/>
  </r>
  <r>
    <n v="4556"/>
    <x v="2255"/>
    <x v="1"/>
    <x v="391"/>
    <d v="2012-03-26T00:00:00"/>
    <s v="First Class"/>
    <s v="SG-20470"/>
    <s v="Sheri Gordon"/>
    <x v="0"/>
    <s v="United States"/>
    <x v="159"/>
    <x v="20"/>
    <n v="29501"/>
    <x v="0"/>
    <s v="OFF-FA-10003112"/>
    <x v="1"/>
    <x v="13"/>
    <s v="Staples"/>
    <x v="1629"/>
    <n v="4"/>
    <n v="0"/>
    <n v="14.201999999999998"/>
  </r>
  <r>
    <n v="4557"/>
    <x v="2255"/>
    <x v="1"/>
    <x v="391"/>
    <d v="2012-03-26T00:00:00"/>
    <s v="First Class"/>
    <s v="SG-20470"/>
    <s v="Sheri Gordon"/>
    <x v="0"/>
    <s v="United States"/>
    <x v="159"/>
    <x v="20"/>
    <n v="29501"/>
    <x v="0"/>
    <s v="OFF-ST-10002486"/>
    <x v="1"/>
    <x v="4"/>
    <s v="Eldon Shelf Savers Cubes and Bins"/>
    <x v="3386"/>
    <n v="4"/>
    <n v="0"/>
    <n v="0.5583999999999989"/>
  </r>
  <r>
    <n v="4558"/>
    <x v="2256"/>
    <x v="3"/>
    <x v="208"/>
    <d v="2014-10-29T00:00:00"/>
    <s v="Standard Class"/>
    <s v="ND-18370"/>
    <s v="Natalie DeCherney"/>
    <x v="0"/>
    <s v="United States"/>
    <x v="220"/>
    <x v="16"/>
    <n v="85301"/>
    <x v="1"/>
    <s v="OFF-BI-10003984"/>
    <x v="1"/>
    <x v="8"/>
    <s v="Lock-Up Easel 'Spel-Binder'"/>
    <x v="3437"/>
    <n v="1"/>
    <n v="0.7"/>
    <n v="-6.5618999999999996"/>
  </r>
  <r>
    <n v="4559"/>
    <x v="2257"/>
    <x v="2"/>
    <x v="520"/>
    <d v="2012-01-05T00:00:00"/>
    <s v="Standard Class"/>
    <s v="CM-11815"/>
    <s v="Candace McMahon"/>
    <x v="1"/>
    <s v="United States"/>
    <x v="236"/>
    <x v="5"/>
    <n v="79907"/>
    <x v="2"/>
    <s v="OFF-EN-10004773"/>
    <x v="1"/>
    <x v="12"/>
    <s v="Staples"/>
    <x v="2000"/>
    <n v="2"/>
    <n v="0.2"/>
    <n v="17.968399999999995"/>
  </r>
  <r>
    <n v="4560"/>
    <x v="2258"/>
    <x v="2"/>
    <x v="952"/>
    <d v="2011-05-08T00:00:00"/>
    <s v="First Class"/>
    <s v="EB-13870"/>
    <s v="Emily Burns"/>
    <x v="0"/>
    <s v="United States"/>
    <x v="52"/>
    <x v="5"/>
    <n v="78207"/>
    <x v="2"/>
    <s v="FUR-CH-10001146"/>
    <x v="0"/>
    <x v="1"/>
    <s v="Global Value Mid-Back Manager's Chair, Gray"/>
    <x v="3438"/>
    <n v="3"/>
    <n v="0.3"/>
    <n v="-9.1335000000000122"/>
  </r>
  <r>
    <n v="4561"/>
    <x v="2259"/>
    <x v="1"/>
    <x v="784"/>
    <d v="2012-12-09T00:00:00"/>
    <s v="Second Class"/>
    <s v="HM-14860"/>
    <s v="Harry Marie"/>
    <x v="1"/>
    <s v="United States"/>
    <x v="1"/>
    <x v="1"/>
    <n v="90049"/>
    <x v="1"/>
    <s v="OFF-EN-10003296"/>
    <x v="1"/>
    <x v="12"/>
    <s v="Tyvek Side-Opening Peel &amp; Seel Expanding Envelopes"/>
    <x v="3439"/>
    <n v="3"/>
    <n v="0"/>
    <n v="122.148"/>
  </r>
  <r>
    <n v="4562"/>
    <x v="2259"/>
    <x v="1"/>
    <x v="784"/>
    <d v="2012-12-09T00:00:00"/>
    <s v="Second Class"/>
    <s v="HM-14860"/>
    <s v="Harry Marie"/>
    <x v="1"/>
    <s v="United States"/>
    <x v="1"/>
    <x v="1"/>
    <n v="90049"/>
    <x v="1"/>
    <s v="TEC-PH-10000193"/>
    <x v="2"/>
    <x v="7"/>
    <s v="Jensen SMPS-640 - speaker phone"/>
    <x v="3440"/>
    <n v="3"/>
    <n v="0.2"/>
    <n v="8.2763999999999953"/>
  </r>
  <r>
    <n v="4563"/>
    <x v="2259"/>
    <x v="1"/>
    <x v="784"/>
    <d v="2012-12-09T00:00:00"/>
    <s v="Second Class"/>
    <s v="HM-14860"/>
    <s v="Harry Marie"/>
    <x v="1"/>
    <s v="United States"/>
    <x v="1"/>
    <x v="1"/>
    <n v="90049"/>
    <x v="1"/>
    <s v="FUR-FU-10002111"/>
    <x v="0"/>
    <x v="5"/>
    <s v="Master Caster Door Stop, Large Brown"/>
    <x v="3441"/>
    <n v="5"/>
    <n v="0"/>
    <n v="13.832000000000001"/>
  </r>
  <r>
    <n v="4564"/>
    <x v="2260"/>
    <x v="3"/>
    <x v="986"/>
    <d v="2014-10-01T00:00:00"/>
    <s v="Standard Class"/>
    <s v="SJ-20125"/>
    <s v="Sanjit Jacobs"/>
    <x v="2"/>
    <s v="United States"/>
    <x v="388"/>
    <x v="2"/>
    <n v="33023"/>
    <x v="0"/>
    <s v="FUR-CH-10003298"/>
    <x v="0"/>
    <x v="1"/>
    <s v="Office Star - Contemporary Task Swivel chair with Loop Arms, Charcoal"/>
    <x v="3442"/>
    <n v="4"/>
    <n v="0.2"/>
    <n v="-57.631200000000035"/>
  </r>
  <r>
    <n v="4565"/>
    <x v="2261"/>
    <x v="2"/>
    <x v="337"/>
    <d v="2011-12-14T00:00:00"/>
    <s v="Standard Class"/>
    <s v="DM-12955"/>
    <s v="Dario Medina"/>
    <x v="1"/>
    <s v="United States"/>
    <x v="123"/>
    <x v="16"/>
    <n v="85204"/>
    <x v="1"/>
    <s v="OFF-ST-10004950"/>
    <x v="1"/>
    <x v="4"/>
    <s v="Acco Perma 3000 Stacking Storage Drawers"/>
    <x v="997"/>
    <n v="6"/>
    <n v="0.2"/>
    <n v="-1.2588000000000008"/>
  </r>
  <r>
    <n v="4566"/>
    <x v="2262"/>
    <x v="3"/>
    <x v="734"/>
    <d v="2014-12-11T00:00:00"/>
    <s v="Standard Class"/>
    <s v="MC-17575"/>
    <s v="Matt Collins"/>
    <x v="0"/>
    <s v="United States"/>
    <x v="115"/>
    <x v="3"/>
    <n v="28314"/>
    <x v="0"/>
    <s v="OFF-AP-10002350"/>
    <x v="1"/>
    <x v="9"/>
    <s v="Belkin F9H710-06 7 Outlet SurgeMaster Surge Protector"/>
    <x v="962"/>
    <n v="3"/>
    <n v="0.2"/>
    <n v="4.5215999999999994"/>
  </r>
  <r>
    <n v="4567"/>
    <x v="2262"/>
    <x v="3"/>
    <x v="734"/>
    <d v="2014-12-11T00:00:00"/>
    <s v="Standard Class"/>
    <s v="MC-17575"/>
    <s v="Matt Collins"/>
    <x v="0"/>
    <s v="United States"/>
    <x v="115"/>
    <x v="3"/>
    <n v="28314"/>
    <x v="0"/>
    <s v="OFF-BI-10004233"/>
    <x v="1"/>
    <x v="8"/>
    <s v="GBC Pre-Punched Binding Paper, Plastic, White, 8-1/2&quot; x 11&quot;"/>
    <x v="3443"/>
    <n v="6"/>
    <n v="0.7"/>
    <n v="-21.1068"/>
  </r>
  <r>
    <n v="4568"/>
    <x v="2262"/>
    <x v="3"/>
    <x v="734"/>
    <d v="2014-12-11T00:00:00"/>
    <s v="Standard Class"/>
    <s v="MC-17575"/>
    <s v="Matt Collins"/>
    <x v="0"/>
    <s v="United States"/>
    <x v="115"/>
    <x v="3"/>
    <n v="28314"/>
    <x v="0"/>
    <s v="OFF-PA-10001892"/>
    <x v="1"/>
    <x v="10"/>
    <s v="Rediform Wirebound &quot;Phone Memo&quot; Message Book, 11 x 5-3/4"/>
    <x v="671"/>
    <n v="4"/>
    <n v="0.2"/>
    <n v="8.8623999999999992"/>
  </r>
  <r>
    <n v="4569"/>
    <x v="2263"/>
    <x v="1"/>
    <x v="627"/>
    <d v="2012-11-13T00:00:00"/>
    <s v="Standard Class"/>
    <s v="DB-13660"/>
    <s v="Duane Benoit"/>
    <x v="0"/>
    <s v="United States"/>
    <x v="12"/>
    <x v="5"/>
    <n v="77095"/>
    <x v="2"/>
    <s v="OFF-BI-10003291"/>
    <x v="1"/>
    <x v="8"/>
    <s v="Wilson Jones Leather-Like Binders with DublLock Round Rings"/>
    <x v="3444"/>
    <n v="6"/>
    <n v="0.8"/>
    <n v="-17.285400000000006"/>
  </r>
  <r>
    <n v="4570"/>
    <x v="2264"/>
    <x v="2"/>
    <x v="987"/>
    <d v="2011-04-21T00:00:00"/>
    <s v="Second Class"/>
    <s v="NF-18595"/>
    <s v="Nicole Fjeld"/>
    <x v="2"/>
    <s v="United States"/>
    <x v="49"/>
    <x v="1"/>
    <n v="95123"/>
    <x v="1"/>
    <s v="FUR-FU-10004017"/>
    <x v="0"/>
    <x v="5"/>
    <s v="Executive Impressions 13&quot; Chairman Wall Clock"/>
    <x v="3001"/>
    <n v="3"/>
    <n v="0"/>
    <n v="26.648999999999997"/>
  </r>
  <r>
    <n v="4571"/>
    <x v="2265"/>
    <x v="1"/>
    <x v="442"/>
    <d v="2012-05-27T00:00:00"/>
    <s v="Second Class"/>
    <s v="NM-18445"/>
    <s v="Nathan Mautz"/>
    <x v="2"/>
    <s v="United States"/>
    <x v="391"/>
    <x v="41"/>
    <n v="67212"/>
    <x v="2"/>
    <s v="OFF-AR-10002445"/>
    <x v="1"/>
    <x v="6"/>
    <s v="SANFORD Major Accent Highlighters"/>
    <x v="3355"/>
    <n v="3"/>
    <n v="0"/>
    <n v="8.071200000000001"/>
  </r>
  <r>
    <n v="4572"/>
    <x v="2265"/>
    <x v="1"/>
    <x v="442"/>
    <d v="2012-05-27T00:00:00"/>
    <s v="Second Class"/>
    <s v="NM-18445"/>
    <s v="Nathan Mautz"/>
    <x v="2"/>
    <s v="United States"/>
    <x v="391"/>
    <x v="41"/>
    <n v="67212"/>
    <x v="2"/>
    <s v="OFF-BI-10001718"/>
    <x v="1"/>
    <x v="8"/>
    <s v="GBC DocuBind P50 Personal Binding Machine"/>
    <x v="3445"/>
    <n v="2"/>
    <n v="0"/>
    <n v="60.141199999999998"/>
  </r>
  <r>
    <n v="4573"/>
    <x v="2266"/>
    <x v="3"/>
    <x v="729"/>
    <d v="2014-07-22T00:00:00"/>
    <s v="Standard Class"/>
    <s v="AB-10255"/>
    <s v="Alejandro Ballentine"/>
    <x v="2"/>
    <s v="United States"/>
    <x v="1"/>
    <x v="1"/>
    <n v="90036"/>
    <x v="1"/>
    <s v="TEC-CO-10004202"/>
    <x v="2"/>
    <x v="16"/>
    <s v="Brother DCP1000 Digital 3 in 1 Multifunction Machine"/>
    <x v="2006"/>
    <n v="2"/>
    <n v="0.2"/>
    <n v="89.996999999999986"/>
  </r>
  <r>
    <n v="4574"/>
    <x v="2267"/>
    <x v="0"/>
    <x v="939"/>
    <d v="2013-12-19T00:00:00"/>
    <s v="Standard Class"/>
    <s v="MG-17650"/>
    <s v="Matthew Grinstein"/>
    <x v="2"/>
    <s v="United States"/>
    <x v="25"/>
    <x v="12"/>
    <n v="49201"/>
    <x v="2"/>
    <s v="TEC-PH-10002103"/>
    <x v="2"/>
    <x v="7"/>
    <s v="Jabra SPEAK 410"/>
    <x v="2854"/>
    <n v="7"/>
    <n v="0"/>
    <n v="184.22039999999998"/>
  </r>
  <r>
    <n v="4575"/>
    <x v="2267"/>
    <x v="0"/>
    <x v="939"/>
    <d v="2013-12-19T00:00:00"/>
    <s v="Standard Class"/>
    <s v="MG-17650"/>
    <s v="Matthew Grinstein"/>
    <x v="2"/>
    <s v="United States"/>
    <x v="25"/>
    <x v="12"/>
    <n v="49201"/>
    <x v="2"/>
    <s v="FUR-FU-10003724"/>
    <x v="0"/>
    <x v="5"/>
    <s v="Westinghouse Clip-On Gooseneck Lamps"/>
    <x v="3446"/>
    <n v="4"/>
    <n v="0"/>
    <n v="8.7047999999999988"/>
  </r>
  <r>
    <n v="4576"/>
    <x v="2267"/>
    <x v="0"/>
    <x v="939"/>
    <d v="2013-12-19T00:00:00"/>
    <s v="Standard Class"/>
    <s v="MG-17650"/>
    <s v="Matthew Grinstein"/>
    <x v="2"/>
    <s v="United States"/>
    <x v="25"/>
    <x v="12"/>
    <n v="49201"/>
    <x v="2"/>
    <s v="OFF-AR-10003732"/>
    <x v="1"/>
    <x v="6"/>
    <s v="Newell 333"/>
    <x v="2255"/>
    <n v="5"/>
    <n v="0"/>
    <n v="3.6139999999999994"/>
  </r>
  <r>
    <n v="4577"/>
    <x v="2267"/>
    <x v="0"/>
    <x v="939"/>
    <d v="2013-12-19T00:00:00"/>
    <s v="Standard Class"/>
    <s v="MG-17650"/>
    <s v="Matthew Grinstein"/>
    <x v="2"/>
    <s v="United States"/>
    <x v="25"/>
    <x v="12"/>
    <n v="49201"/>
    <x v="2"/>
    <s v="OFF-ST-10000885"/>
    <x v="1"/>
    <x v="4"/>
    <s v="Fellowes Desktop Hanging File Manager"/>
    <x v="3447"/>
    <n v="2"/>
    <n v="0"/>
    <n v="6.7149999999999999"/>
  </r>
  <r>
    <n v="4578"/>
    <x v="2268"/>
    <x v="2"/>
    <x v="909"/>
    <d v="2011-04-16T00:00:00"/>
    <s v="Standard Class"/>
    <s v="SE-20110"/>
    <s v="Sanjit Engle"/>
    <x v="0"/>
    <s v="United States"/>
    <x v="412"/>
    <x v="45"/>
    <n v="83501"/>
    <x v="1"/>
    <s v="OFF-BI-10004817"/>
    <x v="1"/>
    <x v="8"/>
    <s v="GBC Personal VeloBind Strips"/>
    <x v="2094"/>
    <n v="1"/>
    <n v="0.2"/>
    <n v="3.3543999999999996"/>
  </r>
  <r>
    <n v="4579"/>
    <x v="2269"/>
    <x v="1"/>
    <x v="988"/>
    <d v="2012-06-15T00:00:00"/>
    <s v="Standard Class"/>
    <s v="AG-10765"/>
    <s v="Anthony Garverick"/>
    <x v="2"/>
    <s v="United States"/>
    <x v="409"/>
    <x v="17"/>
    <n v="23666"/>
    <x v="0"/>
    <s v="OFF-BI-10001670"/>
    <x v="1"/>
    <x v="8"/>
    <s v="Vinyl Sectional Post Binders"/>
    <x v="3448"/>
    <n v="3"/>
    <n v="0"/>
    <n v="56.550000000000004"/>
  </r>
  <r>
    <n v="4580"/>
    <x v="2270"/>
    <x v="2"/>
    <x v="923"/>
    <d v="2011-08-02T00:00:00"/>
    <s v="Standard Class"/>
    <s v="AS-10045"/>
    <s v="Aaron Smayling"/>
    <x v="1"/>
    <s v="United States"/>
    <x v="20"/>
    <x v="15"/>
    <n v="10035"/>
    <x v="3"/>
    <s v="OFF-PA-10002709"/>
    <x v="1"/>
    <x v="10"/>
    <s v="Xerox 1956"/>
    <x v="3449"/>
    <n v="11"/>
    <n v="0"/>
    <n v="32.232199999999999"/>
  </r>
  <r>
    <n v="4581"/>
    <x v="2271"/>
    <x v="1"/>
    <x v="374"/>
    <d v="2012-08-06T00:00:00"/>
    <s v="Standard Class"/>
    <s v="AR-10405"/>
    <s v="Allen Rosenblatt"/>
    <x v="1"/>
    <s v="United States"/>
    <x v="413"/>
    <x v="35"/>
    <n v="39401"/>
    <x v="0"/>
    <s v="TEC-AC-10004469"/>
    <x v="2"/>
    <x v="11"/>
    <s v="Microsoft Sculpt Comfort Mouse"/>
    <x v="3450"/>
    <n v="6"/>
    <n v="0"/>
    <n v="105.46800000000002"/>
  </r>
  <r>
    <n v="4582"/>
    <x v="2272"/>
    <x v="0"/>
    <x v="251"/>
    <d v="2013-09-23T00:00:00"/>
    <s v="First Class"/>
    <s v="AP-10720"/>
    <s v="Anne Pryor"/>
    <x v="2"/>
    <s v="United States"/>
    <x v="10"/>
    <x v="9"/>
    <n v="19140"/>
    <x v="3"/>
    <s v="FUR-FU-10003424"/>
    <x v="0"/>
    <x v="5"/>
    <s v="Nu-Dell Oak Frame"/>
    <x v="3451"/>
    <n v="3"/>
    <n v="0.2"/>
    <n v="3.8447999999999967"/>
  </r>
  <r>
    <n v="4583"/>
    <x v="2273"/>
    <x v="0"/>
    <x v="224"/>
    <d v="2013-06-13T00:00:00"/>
    <s v="First Class"/>
    <s v="JB-16000"/>
    <s v="Joy Bell-"/>
    <x v="0"/>
    <s v="United States"/>
    <x v="10"/>
    <x v="9"/>
    <n v="19140"/>
    <x v="3"/>
    <s v="OFF-LA-10003720"/>
    <x v="1"/>
    <x v="2"/>
    <s v="Avery 487"/>
    <x v="3452"/>
    <n v="8"/>
    <n v="0.2"/>
    <n v="7.9703999999999997"/>
  </r>
  <r>
    <n v="4584"/>
    <x v="2274"/>
    <x v="0"/>
    <x v="370"/>
    <d v="2013-08-29T00:00:00"/>
    <s v="Second Class"/>
    <s v="TS-21430"/>
    <s v="Tom Stivers"/>
    <x v="1"/>
    <s v="United States"/>
    <x v="1"/>
    <x v="1"/>
    <n v="90045"/>
    <x v="1"/>
    <s v="OFF-AR-10000390"/>
    <x v="1"/>
    <x v="6"/>
    <s v="Newell Chalk Holder"/>
    <x v="341"/>
    <n v="2"/>
    <n v="0"/>
    <n v="3.7995999999999999"/>
  </r>
  <r>
    <n v="4585"/>
    <x v="2275"/>
    <x v="3"/>
    <x v="808"/>
    <d v="2014-11-05T00:00:00"/>
    <s v="Second Class"/>
    <s v="NL-18310"/>
    <s v="Nancy Lomonaco"/>
    <x v="2"/>
    <s v="United States"/>
    <x v="414"/>
    <x v="1"/>
    <n v="94526"/>
    <x v="1"/>
    <s v="OFF-EN-10001335"/>
    <x v="1"/>
    <x v="12"/>
    <s v="White Business Envelopes with Contemporary Seam, Recycled White Business Envelopes"/>
    <x v="3453"/>
    <n v="7"/>
    <n v="0"/>
    <n v="38.29"/>
  </r>
  <r>
    <n v="4586"/>
    <x v="2275"/>
    <x v="3"/>
    <x v="808"/>
    <d v="2014-11-05T00:00:00"/>
    <s v="Second Class"/>
    <s v="NL-18310"/>
    <s v="Nancy Lomonaco"/>
    <x v="2"/>
    <s v="United States"/>
    <x v="414"/>
    <x v="1"/>
    <n v="94526"/>
    <x v="1"/>
    <s v="OFF-AR-10003469"/>
    <x v="1"/>
    <x v="6"/>
    <s v="Nontoxic Chalk"/>
    <x v="3454"/>
    <n v="5"/>
    <n v="0"/>
    <n v="4.2240000000000002"/>
  </r>
  <r>
    <n v="4587"/>
    <x v="2275"/>
    <x v="3"/>
    <x v="808"/>
    <d v="2014-11-05T00:00:00"/>
    <s v="Second Class"/>
    <s v="NL-18310"/>
    <s v="Nancy Lomonaco"/>
    <x v="2"/>
    <s v="United States"/>
    <x v="414"/>
    <x v="1"/>
    <n v="94526"/>
    <x v="1"/>
    <s v="OFF-BI-10003718"/>
    <x v="1"/>
    <x v="8"/>
    <s v="GBC Therma-A-Bind 250T Electric Binding System"/>
    <x v="3455"/>
    <n v="6"/>
    <n v="0.2"/>
    <n v="206.62319999999997"/>
  </r>
  <r>
    <n v="4588"/>
    <x v="2275"/>
    <x v="3"/>
    <x v="808"/>
    <d v="2014-11-05T00:00:00"/>
    <s v="Second Class"/>
    <s v="NL-18310"/>
    <s v="Nancy Lomonaco"/>
    <x v="2"/>
    <s v="United States"/>
    <x v="414"/>
    <x v="1"/>
    <n v="94526"/>
    <x v="1"/>
    <s v="OFF-FA-10004838"/>
    <x v="1"/>
    <x v="13"/>
    <s v="Super Bands, 12/Pack"/>
    <x v="2271"/>
    <n v="3"/>
    <n v="0"/>
    <n v="0.16740000000000022"/>
  </r>
  <r>
    <n v="4589"/>
    <x v="2275"/>
    <x v="3"/>
    <x v="808"/>
    <d v="2014-11-05T00:00:00"/>
    <s v="Second Class"/>
    <s v="NL-18310"/>
    <s v="Nancy Lomonaco"/>
    <x v="2"/>
    <s v="United States"/>
    <x v="414"/>
    <x v="1"/>
    <n v="94526"/>
    <x v="1"/>
    <s v="FUR-FU-10002508"/>
    <x v="0"/>
    <x v="5"/>
    <s v="Document Clip Frames"/>
    <x v="3456"/>
    <n v="3"/>
    <n v="0"/>
    <n v="10.508400000000002"/>
  </r>
  <r>
    <n v="4590"/>
    <x v="2275"/>
    <x v="3"/>
    <x v="808"/>
    <d v="2014-11-05T00:00:00"/>
    <s v="Second Class"/>
    <s v="NL-18310"/>
    <s v="Nancy Lomonaco"/>
    <x v="2"/>
    <s v="United States"/>
    <x v="414"/>
    <x v="1"/>
    <n v="94526"/>
    <x v="1"/>
    <s v="OFF-ST-10001511"/>
    <x v="1"/>
    <x v="4"/>
    <s v="Space Solutions Commercial Steel Shelving"/>
    <x v="3457"/>
    <n v="7"/>
    <n v="0"/>
    <n v="22.627499999999962"/>
  </r>
  <r>
    <n v="4591"/>
    <x v="2276"/>
    <x v="0"/>
    <x v="482"/>
    <d v="2014-01-01T00:00:00"/>
    <s v="Standard Class"/>
    <s v="MC-18130"/>
    <s v="Mike Caudle"/>
    <x v="1"/>
    <s v="United States"/>
    <x v="1"/>
    <x v="1"/>
    <n v="90004"/>
    <x v="1"/>
    <s v="OFF-SU-10000952"/>
    <x v="1"/>
    <x v="14"/>
    <s v="Fiskars Home &amp; Office Scissors"/>
    <x v="2788"/>
    <n v="2"/>
    <n v="0"/>
    <n v="4.9728000000000012"/>
  </r>
  <r>
    <n v="4592"/>
    <x v="2276"/>
    <x v="0"/>
    <x v="482"/>
    <d v="2014-01-01T00:00:00"/>
    <s v="Standard Class"/>
    <s v="MC-18130"/>
    <s v="Mike Caudle"/>
    <x v="1"/>
    <s v="United States"/>
    <x v="1"/>
    <x v="1"/>
    <n v="90004"/>
    <x v="1"/>
    <s v="TEC-PH-10002275"/>
    <x v="2"/>
    <x v="7"/>
    <s v="Mitel 5320 IP Phone VoIP phone"/>
    <x v="3164"/>
    <n v="2"/>
    <n v="0.2"/>
    <n v="30.238400000000013"/>
  </r>
  <r>
    <n v="4593"/>
    <x v="2276"/>
    <x v="0"/>
    <x v="482"/>
    <d v="2014-01-01T00:00:00"/>
    <s v="Standard Class"/>
    <s v="MC-18130"/>
    <s v="Mike Caudle"/>
    <x v="1"/>
    <s v="United States"/>
    <x v="1"/>
    <x v="1"/>
    <n v="90004"/>
    <x v="1"/>
    <s v="FUR-CH-10003535"/>
    <x v="0"/>
    <x v="1"/>
    <s v="Global Armless Task Chair, Royal Blue"/>
    <x v="1770"/>
    <n v="3"/>
    <n v="0.2"/>
    <n v="-5.4882000000000062"/>
  </r>
  <r>
    <n v="4594"/>
    <x v="2276"/>
    <x v="0"/>
    <x v="482"/>
    <d v="2014-01-01T00:00:00"/>
    <s v="Standard Class"/>
    <s v="MC-18130"/>
    <s v="Mike Caudle"/>
    <x v="1"/>
    <s v="United States"/>
    <x v="1"/>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x v="1"/>
    <x v="1"/>
    <n v="90004"/>
    <x v="1"/>
    <s v="FUR-TA-10003473"/>
    <x v="0"/>
    <x v="3"/>
    <s v="Bretford Rectangular Conference Table Tops"/>
    <x v="3458"/>
    <n v="3"/>
    <n v="0.2"/>
    <n v="33.851700000000051"/>
  </r>
  <r>
    <n v="4596"/>
    <x v="2276"/>
    <x v="0"/>
    <x v="482"/>
    <d v="2014-01-01T00:00:00"/>
    <s v="Standard Class"/>
    <s v="MC-18130"/>
    <s v="Mike Caudle"/>
    <x v="1"/>
    <s v="United States"/>
    <x v="1"/>
    <x v="1"/>
    <n v="90004"/>
    <x v="1"/>
    <s v="OFF-AR-10001897"/>
    <x v="1"/>
    <x v="6"/>
    <s v="Model L Table or Wall-Mount Pencil Sharpener"/>
    <x v="3459"/>
    <n v="3"/>
    <n v="0"/>
    <n v="15.111600000000001"/>
  </r>
  <r>
    <n v="4597"/>
    <x v="2277"/>
    <x v="0"/>
    <x v="5"/>
    <d v="2013-12-11T00:00:00"/>
    <s v="Second Class"/>
    <s v="TC-21475"/>
    <s v="Tony Chapman"/>
    <x v="2"/>
    <s v="United States"/>
    <x v="176"/>
    <x v="40"/>
    <n v="20016"/>
    <x v="3"/>
    <s v="OFF-AR-10000034"/>
    <x v="1"/>
    <x v="6"/>
    <s v="BIC Brite Liner Grip Highlighters, Assorted, 5/Pack"/>
    <x v="3460"/>
    <n v="8"/>
    <n v="0"/>
    <n v="13.2288"/>
  </r>
  <r>
    <n v="4598"/>
    <x v="2278"/>
    <x v="3"/>
    <x v="735"/>
    <d v="2014-09-02T00:00:00"/>
    <s v="Standard Class"/>
    <s v="MG-17650"/>
    <s v="Matthew Grinstein"/>
    <x v="2"/>
    <s v="United States"/>
    <x v="158"/>
    <x v="6"/>
    <n v="53209"/>
    <x v="2"/>
    <s v="OFF-SU-10004115"/>
    <x v="1"/>
    <x v="14"/>
    <s v="Acme Stainless Steel Office Snips"/>
    <x v="3461"/>
    <n v="3"/>
    <n v="0"/>
    <n v="5.8887000000000009"/>
  </r>
  <r>
    <n v="4599"/>
    <x v="2278"/>
    <x v="3"/>
    <x v="735"/>
    <d v="2014-09-02T00:00:00"/>
    <s v="Standard Class"/>
    <s v="MG-17650"/>
    <s v="Matthew Grinstein"/>
    <x v="2"/>
    <s v="United States"/>
    <x v="158"/>
    <x v="6"/>
    <n v="53209"/>
    <x v="2"/>
    <s v="OFF-AP-10001947"/>
    <x v="1"/>
    <x v="9"/>
    <s v="Acco 6 Outlet Guardian Premium Plus Surge Suppressor"/>
    <x v="3462"/>
    <n v="5"/>
    <n v="0"/>
    <n v="26.563999999999997"/>
  </r>
  <r>
    <n v="4600"/>
    <x v="2279"/>
    <x v="1"/>
    <x v="747"/>
    <d v="2012-07-20T00:00:00"/>
    <s v="Standard Class"/>
    <s v="MG-17890"/>
    <s v="Michael Granlund"/>
    <x v="2"/>
    <s v="United States"/>
    <x v="248"/>
    <x v="39"/>
    <n v="21215"/>
    <x v="3"/>
    <s v="FUR-CH-10004853"/>
    <x v="0"/>
    <x v="1"/>
    <s v="Global Manager's Adjustable Task Chair, Storm"/>
    <x v="3463"/>
    <n v="1"/>
    <n v="0"/>
    <n v="43.784199999999984"/>
  </r>
  <r>
    <n v="4601"/>
    <x v="2279"/>
    <x v="1"/>
    <x v="747"/>
    <d v="2012-07-20T00:00:00"/>
    <s v="Standard Class"/>
    <s v="MG-17890"/>
    <s v="Michael Granlund"/>
    <x v="2"/>
    <s v="United States"/>
    <x v="248"/>
    <x v="39"/>
    <n v="21215"/>
    <x v="3"/>
    <s v="OFF-EN-10000483"/>
    <x v="1"/>
    <x v="12"/>
    <s v="White Envelopes, White Envelopes with Clear Poly Window"/>
    <x v="3464"/>
    <n v="9"/>
    <n v="0"/>
    <n v="63.134999999999991"/>
  </r>
  <r>
    <n v="4602"/>
    <x v="2279"/>
    <x v="1"/>
    <x v="747"/>
    <d v="2012-07-20T00:00:00"/>
    <s v="Standard Class"/>
    <s v="MG-17890"/>
    <s v="Michael Granlund"/>
    <x v="2"/>
    <s v="United States"/>
    <x v="248"/>
    <x v="39"/>
    <n v="21215"/>
    <x v="3"/>
    <s v="OFF-FA-10001332"/>
    <x v="1"/>
    <x v="13"/>
    <s v="Acco Banker's Clasps, 5 3/4&quot;-Long"/>
    <x v="132"/>
    <n v="4"/>
    <n v="0"/>
    <n v="5.4143999999999997"/>
  </r>
  <r>
    <n v="4603"/>
    <x v="2280"/>
    <x v="1"/>
    <x v="989"/>
    <d v="2012-05-29T00:00:00"/>
    <s v="Second Class"/>
    <s v="BF-11170"/>
    <s v="Ben Ferrer"/>
    <x v="2"/>
    <s v="United States"/>
    <x v="108"/>
    <x v="3"/>
    <n v="28540"/>
    <x v="0"/>
    <s v="OFF-PA-10003790"/>
    <x v="1"/>
    <x v="10"/>
    <s v="Xerox 1991"/>
    <x v="3465"/>
    <n v="1"/>
    <n v="0.2"/>
    <n v="5.9383999999999988"/>
  </r>
  <r>
    <n v="4604"/>
    <x v="2280"/>
    <x v="1"/>
    <x v="989"/>
    <d v="2012-05-29T00:00:00"/>
    <s v="Second Class"/>
    <s v="BF-11170"/>
    <s v="Ben Ferrer"/>
    <x v="2"/>
    <s v="United States"/>
    <x v="108"/>
    <x v="3"/>
    <n v="28540"/>
    <x v="0"/>
    <s v="OFF-PA-10003134"/>
    <x v="1"/>
    <x v="10"/>
    <s v="Xerox 1937"/>
    <x v="3466"/>
    <n v="4"/>
    <n v="0.2"/>
    <n v="53.804799999999986"/>
  </r>
  <r>
    <n v="4605"/>
    <x v="2280"/>
    <x v="1"/>
    <x v="989"/>
    <d v="2012-05-29T00:00:00"/>
    <s v="Second Class"/>
    <s v="BF-11170"/>
    <s v="Ben Ferrer"/>
    <x v="2"/>
    <s v="United States"/>
    <x v="108"/>
    <x v="3"/>
    <n v="28540"/>
    <x v="0"/>
    <s v="OFF-EN-10004459"/>
    <x v="1"/>
    <x v="12"/>
    <s v="Security-Tint Envelopes"/>
    <x v="2096"/>
    <n v="2"/>
    <n v="0.2"/>
    <n v="4.4311999999999996"/>
  </r>
  <r>
    <n v="4606"/>
    <x v="2280"/>
    <x v="1"/>
    <x v="989"/>
    <d v="2012-05-29T00:00:00"/>
    <s v="Second Class"/>
    <s v="BF-11170"/>
    <s v="Ben Ferrer"/>
    <x v="2"/>
    <s v="United States"/>
    <x v="108"/>
    <x v="3"/>
    <n v="28540"/>
    <x v="0"/>
    <s v="TEC-AC-10003628"/>
    <x v="2"/>
    <x v="11"/>
    <s v="Logitech 910-002974 M325 Wireless Mouse for Web Scrolling"/>
    <x v="3467"/>
    <n v="7"/>
    <n v="0.2"/>
    <n v="50.383200000000016"/>
  </r>
  <r>
    <n v="4607"/>
    <x v="2281"/>
    <x v="1"/>
    <x v="71"/>
    <d v="2012-06-02T00:00:00"/>
    <s v="Standard Class"/>
    <s v="MS-17770"/>
    <s v="Maxwell Schwartz"/>
    <x v="0"/>
    <s v="United States"/>
    <x v="30"/>
    <x v="15"/>
    <n v="14609"/>
    <x v="3"/>
    <s v="TEC-PH-10004093"/>
    <x v="2"/>
    <x v="7"/>
    <s v="Panasonic Kx-TS550"/>
    <x v="3468"/>
    <n v="1"/>
    <n v="0"/>
    <n v="13.3371"/>
  </r>
  <r>
    <n v="4608"/>
    <x v="2281"/>
    <x v="1"/>
    <x v="71"/>
    <d v="2012-06-02T00:00:00"/>
    <s v="Standard Class"/>
    <s v="MS-17770"/>
    <s v="Maxwell Schwartz"/>
    <x v="0"/>
    <s v="United States"/>
    <x v="30"/>
    <x v="15"/>
    <n v="14609"/>
    <x v="3"/>
    <s v="OFF-ST-10001490"/>
    <x v="1"/>
    <x v="4"/>
    <s v="Hot File 7-Pocket, Floor Stand"/>
    <x v="3469"/>
    <n v="3"/>
    <n v="0"/>
    <n v="160.62299999999993"/>
  </r>
  <r>
    <n v="4609"/>
    <x v="2281"/>
    <x v="1"/>
    <x v="71"/>
    <d v="2012-06-02T00:00:00"/>
    <s v="Standard Class"/>
    <s v="MS-17770"/>
    <s v="Maxwell Schwartz"/>
    <x v="0"/>
    <s v="United States"/>
    <x v="30"/>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x v="30"/>
    <x v="15"/>
    <n v="14609"/>
    <x v="3"/>
    <s v="OFF-PA-10004255"/>
    <x v="1"/>
    <x v="10"/>
    <s v="Xerox 219"/>
    <x v="1568"/>
    <n v="7"/>
    <n v="0"/>
    <n v="21.772800000000004"/>
  </r>
  <r>
    <n v="4611"/>
    <x v="2282"/>
    <x v="3"/>
    <x v="45"/>
    <d v="2014-11-15T00:00:00"/>
    <s v="Standard Class"/>
    <s v="JE-15745"/>
    <s v="Joel Eaton"/>
    <x v="0"/>
    <s v="United States"/>
    <x v="147"/>
    <x v="1"/>
    <n v="92054"/>
    <x v="1"/>
    <s v="FUR-FU-10000023"/>
    <x v="0"/>
    <x v="5"/>
    <s v="Eldon Wave Desk Accessories"/>
    <x v="349"/>
    <n v="8"/>
    <n v="0"/>
    <n v="20.732800000000001"/>
  </r>
  <r>
    <n v="4612"/>
    <x v="2283"/>
    <x v="0"/>
    <x v="990"/>
    <d v="2013-01-26T00:00:00"/>
    <s v="Second Class"/>
    <s v="HG-14965"/>
    <s v="Henry Goldwyn"/>
    <x v="1"/>
    <s v="United States"/>
    <x v="200"/>
    <x v="35"/>
    <n v="39503"/>
    <x v="0"/>
    <s v="OFF-BI-10000285"/>
    <x v="1"/>
    <x v="8"/>
    <s v="XtraLife ClearVue Slant-D Ring Binders by Cardinal"/>
    <x v="3470"/>
    <n v="4"/>
    <n v="0"/>
    <n v="15.68"/>
  </r>
  <r>
    <n v="4613"/>
    <x v="2284"/>
    <x v="3"/>
    <x v="413"/>
    <d v="2014-01-07T00:00:00"/>
    <s v="Standard Class"/>
    <s v="EP-13915"/>
    <s v="Emily Phan"/>
    <x v="0"/>
    <s v="United States"/>
    <x v="108"/>
    <x v="2"/>
    <n v="32216"/>
    <x v="0"/>
    <s v="OFF-AR-10000588"/>
    <x v="1"/>
    <x v="6"/>
    <s v="Newell 345"/>
    <x v="1662"/>
    <n v="3"/>
    <n v="0.2"/>
    <n v="3.571200000000001"/>
  </r>
  <r>
    <n v="4614"/>
    <x v="2284"/>
    <x v="3"/>
    <x v="413"/>
    <d v="2014-01-07T00:00:00"/>
    <s v="Standard Class"/>
    <s v="EP-13915"/>
    <s v="Emily Phan"/>
    <x v="0"/>
    <s v="United States"/>
    <x v="108"/>
    <x v="2"/>
    <n v="32216"/>
    <x v="0"/>
    <s v="OFF-PA-10002250"/>
    <x v="1"/>
    <x v="10"/>
    <s v="Things To Do Today Pad"/>
    <x v="3471"/>
    <n v="5"/>
    <n v="0.2"/>
    <n v="8.218"/>
  </r>
  <r>
    <n v="4615"/>
    <x v="2285"/>
    <x v="0"/>
    <x v="64"/>
    <d v="2013-09-11T00:00:00"/>
    <s v="Standard Class"/>
    <s v="GH-14410"/>
    <s v="Gary Hansen"/>
    <x v="2"/>
    <s v="United States"/>
    <x v="12"/>
    <x v="5"/>
    <n v="77070"/>
    <x v="2"/>
    <s v="OFF-AP-10002457"/>
    <x v="1"/>
    <x v="9"/>
    <s v="Eureka The Boss Plus 12-Amp Hard Box Upright Vacuum, Red"/>
    <x v="3472"/>
    <n v="3"/>
    <n v="0.8"/>
    <n v="-166.39350000000002"/>
  </r>
  <r>
    <n v="4616"/>
    <x v="2285"/>
    <x v="0"/>
    <x v="64"/>
    <d v="2013-09-11T00:00:00"/>
    <s v="Standard Class"/>
    <s v="GH-14410"/>
    <s v="Gary Hansen"/>
    <x v="2"/>
    <s v="United States"/>
    <x v="12"/>
    <x v="5"/>
    <n v="77070"/>
    <x v="2"/>
    <s v="OFF-FA-10002763"/>
    <x v="1"/>
    <x v="13"/>
    <s v="Advantus Map Pennant Flags and Round Head Tacks"/>
    <x v="2696"/>
    <n v="9"/>
    <n v="0.2"/>
    <n v="4.2659999999999973"/>
  </r>
  <r>
    <n v="4617"/>
    <x v="2286"/>
    <x v="1"/>
    <x v="406"/>
    <d v="2012-09-07T00:00:00"/>
    <s v="Second Class"/>
    <s v="DS-13180"/>
    <s v="David Smith"/>
    <x v="1"/>
    <s v="United States"/>
    <x v="12"/>
    <x v="5"/>
    <n v="77095"/>
    <x v="2"/>
    <s v="TEC-AC-10000109"/>
    <x v="2"/>
    <x v="11"/>
    <s v="Sony Micro Vault Click 16 GB USB 2.0 Flash Drive"/>
    <x v="3473"/>
    <n v="3"/>
    <n v="0.2"/>
    <n v="6.7188000000000088"/>
  </r>
  <r>
    <n v="4618"/>
    <x v="2287"/>
    <x v="1"/>
    <x v="481"/>
    <d v="2012-09-26T00:00:00"/>
    <s v="Standard Class"/>
    <s v="TH-21550"/>
    <s v="Tracy Hopkins"/>
    <x v="2"/>
    <s v="United States"/>
    <x v="231"/>
    <x v="31"/>
    <n v="2149"/>
    <x v="3"/>
    <s v="TEC-PH-10002415"/>
    <x v="2"/>
    <x v="7"/>
    <s v="Polycom VoiceStation 500 Conference phone"/>
    <x v="3474"/>
    <n v="2"/>
    <n v="0"/>
    <n v="147.47500000000002"/>
  </r>
  <r>
    <n v="4619"/>
    <x v="2287"/>
    <x v="1"/>
    <x v="481"/>
    <d v="2012-09-26T00:00:00"/>
    <s v="Standard Class"/>
    <s v="TH-21550"/>
    <s v="Tracy Hopkins"/>
    <x v="2"/>
    <s v="United States"/>
    <x v="231"/>
    <x v="31"/>
    <n v="2149"/>
    <x v="3"/>
    <s v="FUR-CH-10000785"/>
    <x v="0"/>
    <x v="1"/>
    <s v="Global Ergonomic Managers Chair"/>
    <x v="3116"/>
    <n v="3"/>
    <n v="0"/>
    <n v="141.1644"/>
  </r>
  <r>
    <n v="4620"/>
    <x v="2288"/>
    <x v="3"/>
    <x v="165"/>
    <d v="2014-12-26T00:00:00"/>
    <s v="First Class"/>
    <s v="RM-19675"/>
    <s v="Robert Marley"/>
    <x v="2"/>
    <s v="United States"/>
    <x v="1"/>
    <x v="1"/>
    <n v="90049"/>
    <x v="1"/>
    <s v="TEC-CO-10001449"/>
    <x v="2"/>
    <x v="16"/>
    <s v="Hewlett Packard LaserJet 3310 Copier"/>
    <x v="3475"/>
    <n v="6"/>
    <n v="0.2"/>
    <n v="1007.9831999999999"/>
  </r>
  <r>
    <n v="4621"/>
    <x v="2288"/>
    <x v="3"/>
    <x v="165"/>
    <d v="2014-12-26T00:00:00"/>
    <s v="First Class"/>
    <s v="RM-19675"/>
    <s v="Robert Marley"/>
    <x v="2"/>
    <s v="United States"/>
    <x v="1"/>
    <x v="1"/>
    <n v="90049"/>
    <x v="1"/>
    <s v="OFF-BI-10001670"/>
    <x v="1"/>
    <x v="8"/>
    <s v="Vinyl Sectional Post Binders"/>
    <x v="3476"/>
    <n v="3"/>
    <n v="0.2"/>
    <n v="33.93"/>
  </r>
  <r>
    <n v="4622"/>
    <x v="2289"/>
    <x v="1"/>
    <x v="348"/>
    <d v="2012-10-08T00:00:00"/>
    <s v="Second Class"/>
    <s v="SF-20965"/>
    <s v="Sylvia Foulston"/>
    <x v="1"/>
    <s v="United States"/>
    <x v="40"/>
    <x v="13"/>
    <n v="19805"/>
    <x v="3"/>
    <s v="OFF-ST-10001328"/>
    <x v="1"/>
    <x v="4"/>
    <s v="Personal Filing Tote with Lid, Black/Gray"/>
    <x v="3477"/>
    <n v="5"/>
    <n v="0"/>
    <n v="21.714000000000002"/>
  </r>
  <r>
    <n v="4623"/>
    <x v="2290"/>
    <x v="3"/>
    <x v="428"/>
    <d v="2014-09-15T00:00:00"/>
    <s v="Standard Class"/>
    <s v="SO-20335"/>
    <s v="Sean O'Donnell"/>
    <x v="0"/>
    <s v="United States"/>
    <x v="29"/>
    <x v="18"/>
    <n v="38401"/>
    <x v="0"/>
    <s v="OFF-SU-10001225"/>
    <x v="1"/>
    <x v="14"/>
    <s v="Staples"/>
    <x v="3478"/>
    <n v="3"/>
    <n v="0.2"/>
    <n v="-1.9872000000000005"/>
  </r>
  <r>
    <n v="4624"/>
    <x v="2290"/>
    <x v="3"/>
    <x v="428"/>
    <d v="2014-09-15T00:00:00"/>
    <s v="Standard Class"/>
    <s v="SO-20335"/>
    <s v="Sean O'Donnell"/>
    <x v="0"/>
    <s v="United States"/>
    <x v="29"/>
    <x v="18"/>
    <n v="38401"/>
    <x v="0"/>
    <s v="OFF-PA-10000357"/>
    <x v="1"/>
    <x v="10"/>
    <s v="Xerox 1888"/>
    <x v="3479"/>
    <n v="4"/>
    <n v="0.2"/>
    <n v="62.137599999999992"/>
  </r>
  <r>
    <n v="4625"/>
    <x v="2290"/>
    <x v="3"/>
    <x v="428"/>
    <d v="2014-09-15T00:00:00"/>
    <s v="Standard Class"/>
    <s v="SO-20335"/>
    <s v="Sean O'Donnell"/>
    <x v="0"/>
    <s v="United States"/>
    <x v="29"/>
    <x v="18"/>
    <n v="38401"/>
    <x v="0"/>
    <s v="OFF-ST-10000046"/>
    <x v="1"/>
    <x v="4"/>
    <s v="Fellowes Super Stor/Drawer Files"/>
    <x v="3480"/>
    <n v="2"/>
    <n v="0.2"/>
    <n v="-3.2309999999999945"/>
  </r>
  <r>
    <n v="4626"/>
    <x v="2290"/>
    <x v="3"/>
    <x v="428"/>
    <d v="2014-09-15T00:00:00"/>
    <s v="Standard Class"/>
    <s v="SO-20335"/>
    <s v="Sean O'Donnell"/>
    <x v="0"/>
    <s v="United States"/>
    <x v="29"/>
    <x v="18"/>
    <n v="38401"/>
    <x v="0"/>
    <s v="FUR-FU-10000023"/>
    <x v="0"/>
    <x v="5"/>
    <s v="Eldon Wave Desk Accessories"/>
    <x v="3481"/>
    <n v="3"/>
    <n v="0.2"/>
    <n v="4.240800000000001"/>
  </r>
  <r>
    <n v="4627"/>
    <x v="2291"/>
    <x v="0"/>
    <x v="373"/>
    <d v="2013-11-19T00:00:00"/>
    <s v="Standard Class"/>
    <s v="CK-12760"/>
    <s v="Cyma Kinney"/>
    <x v="1"/>
    <s v="United States"/>
    <x v="20"/>
    <x v="15"/>
    <n v="10011"/>
    <x v="3"/>
    <s v="OFF-ST-10003455"/>
    <x v="1"/>
    <x v="4"/>
    <s v="Tenex File Box, Personal Filing Tote with Lid, Black"/>
    <x v="3477"/>
    <n v="5"/>
    <n v="0"/>
    <n v="20.163000000000004"/>
  </r>
  <r>
    <n v="4628"/>
    <x v="2291"/>
    <x v="0"/>
    <x v="373"/>
    <d v="2013-11-19T00:00:00"/>
    <s v="Standard Class"/>
    <s v="CK-12760"/>
    <s v="Cyma Kinney"/>
    <x v="1"/>
    <s v="United States"/>
    <x v="20"/>
    <x v="15"/>
    <n v="10011"/>
    <x v="3"/>
    <s v="OFF-ST-10000876"/>
    <x v="1"/>
    <x v="4"/>
    <s v="Eldon Simplefile Box Office"/>
    <x v="3482"/>
    <n v="2"/>
    <n v="0"/>
    <n v="6.9664000000000001"/>
  </r>
  <r>
    <n v="4629"/>
    <x v="2291"/>
    <x v="0"/>
    <x v="373"/>
    <d v="2013-11-19T00:00:00"/>
    <s v="Standard Class"/>
    <s v="CK-12760"/>
    <s v="Cyma Kinney"/>
    <x v="1"/>
    <s v="United States"/>
    <x v="20"/>
    <x v="15"/>
    <n v="10011"/>
    <x v="3"/>
    <s v="OFF-AR-10003582"/>
    <x v="1"/>
    <x v="6"/>
    <s v="Boston Electric Pencil Sharpener, Model 1818, Charcoal Black"/>
    <x v="3483"/>
    <n v="5"/>
    <n v="0"/>
    <n v="39.410000000000011"/>
  </r>
  <r>
    <n v="4630"/>
    <x v="2291"/>
    <x v="0"/>
    <x v="373"/>
    <d v="2013-11-19T00:00:00"/>
    <s v="Standard Class"/>
    <s v="CK-12760"/>
    <s v="Cyma Kinney"/>
    <x v="1"/>
    <s v="United States"/>
    <x v="20"/>
    <x v="15"/>
    <n v="10011"/>
    <x v="3"/>
    <s v="OFF-ST-10004258"/>
    <x v="1"/>
    <x v="4"/>
    <s v="Portable Personal File Box"/>
    <x v="905"/>
    <n v="3"/>
    <n v="0"/>
    <n v="9.8901000000000039"/>
  </r>
  <r>
    <n v="4631"/>
    <x v="2292"/>
    <x v="1"/>
    <x v="52"/>
    <d v="2012-10-15T00:00:00"/>
    <s v="Same Day"/>
    <s v="GA-14725"/>
    <s v="Guy Armstrong"/>
    <x v="0"/>
    <s v="United States"/>
    <x v="340"/>
    <x v="12"/>
    <n v="48858"/>
    <x v="2"/>
    <s v="FUR-FU-10000719"/>
    <x v="0"/>
    <x v="5"/>
    <s v="DAX Cubicle Frames, 8-1/2 x 11"/>
    <x v="1819"/>
    <n v="2"/>
    <n v="0"/>
    <n v="6.1704000000000008"/>
  </r>
  <r>
    <n v="4632"/>
    <x v="2293"/>
    <x v="3"/>
    <x v="646"/>
    <d v="2014-08-09T00:00:00"/>
    <s v="Second Class"/>
    <s v="BD-11725"/>
    <s v="Bruce Degenhardt"/>
    <x v="0"/>
    <s v="United States"/>
    <x v="8"/>
    <x v="1"/>
    <n v="94122"/>
    <x v="1"/>
    <s v="OFF-LA-10001297"/>
    <x v="1"/>
    <x v="2"/>
    <s v="Avery 473"/>
    <x v="2678"/>
    <n v="5"/>
    <n v="0"/>
    <n v="24.84"/>
  </r>
  <r>
    <n v="4633"/>
    <x v="2293"/>
    <x v="3"/>
    <x v="646"/>
    <d v="2014-08-09T00:00:00"/>
    <s v="Second Class"/>
    <s v="BD-11725"/>
    <s v="Bruce Degenhardt"/>
    <x v="0"/>
    <s v="United States"/>
    <x v="8"/>
    <x v="1"/>
    <n v="94122"/>
    <x v="1"/>
    <s v="FUR-FU-10000723"/>
    <x v="0"/>
    <x v="5"/>
    <s v="Deflect-o EconoMat Studded, No Bevel Mat for Low Pile Carpeting"/>
    <x v="3484"/>
    <n v="3"/>
    <n v="0"/>
    <n v="11.156400000000005"/>
  </r>
  <r>
    <n v="4634"/>
    <x v="2294"/>
    <x v="1"/>
    <x v="291"/>
    <d v="2012-08-26T00:00:00"/>
    <s v="Standard Class"/>
    <s v="DS-13180"/>
    <s v="David Smith"/>
    <x v="1"/>
    <s v="United States"/>
    <x v="8"/>
    <x v="1"/>
    <n v="94122"/>
    <x v="1"/>
    <s v="FUR-BO-10003893"/>
    <x v="0"/>
    <x v="0"/>
    <s v="Sauder Camden County Collection Library"/>
    <x v="3485"/>
    <n v="6"/>
    <n v="0.15"/>
    <n v="34.493999999999971"/>
  </r>
  <r>
    <n v="4635"/>
    <x v="2294"/>
    <x v="1"/>
    <x v="291"/>
    <d v="2012-08-26T00:00:00"/>
    <s v="Standard Class"/>
    <s v="DS-13180"/>
    <s v="David Smith"/>
    <x v="1"/>
    <s v="United States"/>
    <x v="8"/>
    <x v="1"/>
    <n v="94122"/>
    <x v="1"/>
    <s v="OFF-ST-10000736"/>
    <x v="1"/>
    <x v="4"/>
    <s v="Carina Double Wide Media Storage Towers in Natural &amp; Black"/>
    <x v="1240"/>
    <n v="1"/>
    <n v="0"/>
    <n v="3.2391999999999967"/>
  </r>
  <r>
    <n v="4636"/>
    <x v="2295"/>
    <x v="3"/>
    <x v="846"/>
    <d v="2014-03-18T00:00:00"/>
    <s v="Standard Class"/>
    <s v="BS-11380"/>
    <s v="Bill Stewart"/>
    <x v="1"/>
    <s v="United States"/>
    <x v="8"/>
    <x v="1"/>
    <n v="94122"/>
    <x v="1"/>
    <s v="OFF-ST-10000736"/>
    <x v="1"/>
    <x v="4"/>
    <s v="Carina Double Wide Media Storage Towers in Natural &amp; Black"/>
    <x v="423"/>
    <n v="3"/>
    <n v="0"/>
    <n v="9.7175999999999902"/>
  </r>
  <r>
    <n v="4637"/>
    <x v="2296"/>
    <x v="3"/>
    <x v="842"/>
    <d v="2014-04-30T00:00:00"/>
    <s v="First Class"/>
    <s v="AP-10915"/>
    <s v="Arthur Prichep"/>
    <x v="0"/>
    <s v="United States"/>
    <x v="1"/>
    <x v="1"/>
    <n v="90045"/>
    <x v="1"/>
    <s v="OFF-AR-10003373"/>
    <x v="1"/>
    <x v="6"/>
    <s v="Boston School Pro Electric Pencil Sharpener, 1670"/>
    <x v="1862"/>
    <n v="4"/>
    <n v="0"/>
    <n v="33.458399999999997"/>
  </r>
  <r>
    <n v="4638"/>
    <x v="2296"/>
    <x v="3"/>
    <x v="842"/>
    <d v="2014-04-30T00:00:00"/>
    <s v="First Class"/>
    <s v="AP-10915"/>
    <s v="Arthur Prichep"/>
    <x v="0"/>
    <s v="United States"/>
    <x v="1"/>
    <x v="1"/>
    <n v="90045"/>
    <x v="1"/>
    <s v="OFF-AR-10000390"/>
    <x v="1"/>
    <x v="6"/>
    <s v="Newell Chalk Holder"/>
    <x v="714"/>
    <n v="3"/>
    <n v="0"/>
    <n v="5.6993999999999998"/>
  </r>
  <r>
    <n v="4639"/>
    <x v="2296"/>
    <x v="3"/>
    <x v="842"/>
    <d v="2014-04-30T00:00:00"/>
    <s v="First Class"/>
    <s v="AP-10915"/>
    <s v="Arthur Prichep"/>
    <x v="0"/>
    <s v="United States"/>
    <x v="1"/>
    <x v="1"/>
    <n v="90045"/>
    <x v="1"/>
    <s v="OFF-AR-10001725"/>
    <x v="1"/>
    <x v="6"/>
    <s v="Boston Home &amp; Office Model 2000 Electric Pencil Sharpeners"/>
    <x v="2885"/>
    <n v="2"/>
    <n v="0"/>
    <n v="12.298000000000002"/>
  </r>
  <r>
    <n v="4640"/>
    <x v="2297"/>
    <x v="0"/>
    <x v="108"/>
    <d v="2013-09-17T00:00:00"/>
    <s v="Standard Class"/>
    <s v="JF-15565"/>
    <s v="Jill Fjeld"/>
    <x v="0"/>
    <s v="United States"/>
    <x v="311"/>
    <x v="17"/>
    <n v="23602"/>
    <x v="0"/>
    <s v="TEC-CO-10001943"/>
    <x v="2"/>
    <x v="16"/>
    <s v="Canon PC-428 Personal Copier"/>
    <x v="3486"/>
    <n v="8"/>
    <n v="0"/>
    <n v="751.9624"/>
  </r>
  <r>
    <n v="4641"/>
    <x v="2297"/>
    <x v="0"/>
    <x v="108"/>
    <d v="2013-09-17T00:00:00"/>
    <s v="Standard Class"/>
    <s v="JF-15565"/>
    <s v="Jill Fjeld"/>
    <x v="0"/>
    <s v="United States"/>
    <x v="311"/>
    <x v="17"/>
    <n v="23602"/>
    <x v="0"/>
    <s v="OFF-EN-10002312"/>
    <x v="1"/>
    <x v="12"/>
    <s v="#10 Self-Seal White Envelopes"/>
    <x v="3487"/>
    <n v="1"/>
    <n v="0"/>
    <n v="5.4340999999999999"/>
  </r>
  <r>
    <n v="4642"/>
    <x v="2298"/>
    <x v="3"/>
    <x v="760"/>
    <d v="2014-10-25T00:00:00"/>
    <s v="Second Class"/>
    <s v="HA-14905"/>
    <s v="Helen Abelman"/>
    <x v="0"/>
    <s v="United States"/>
    <x v="299"/>
    <x v="22"/>
    <n v="80525"/>
    <x v="1"/>
    <s v="OFF-BI-10000831"/>
    <x v="1"/>
    <x v="8"/>
    <s v="Storex Flexible Poly Binders with Double Pockets"/>
    <x v="3488"/>
    <n v="4"/>
    <n v="0.7"/>
    <n v="-2.5343999999999998"/>
  </r>
  <r>
    <n v="4643"/>
    <x v="2298"/>
    <x v="3"/>
    <x v="760"/>
    <d v="2014-10-25T00:00:00"/>
    <s v="Second Class"/>
    <s v="HA-14905"/>
    <s v="Helen Abelman"/>
    <x v="0"/>
    <s v="United States"/>
    <x v="299"/>
    <x v="22"/>
    <n v="80525"/>
    <x v="1"/>
    <s v="FUR-CH-10000749"/>
    <x v="0"/>
    <x v="1"/>
    <s v="Office Star - Ergonomic Mid Back Chair with 2-Way Adjustable Arms"/>
    <x v="1087"/>
    <n v="4"/>
    <n v="0.2"/>
    <n v="-28.95679999999993"/>
  </r>
  <r>
    <n v="4644"/>
    <x v="2299"/>
    <x v="1"/>
    <x v="991"/>
    <d v="2012-08-06T00:00:00"/>
    <s v="Standard Class"/>
    <s v="Co-12640"/>
    <s v="Corey-Lock"/>
    <x v="0"/>
    <s v="United States"/>
    <x v="4"/>
    <x v="4"/>
    <n v="98105"/>
    <x v="1"/>
    <s v="OFF-BI-10002003"/>
    <x v="1"/>
    <x v="8"/>
    <s v="Ibico Presentation Index for Binding Systems"/>
    <x v="2925"/>
    <n v="2"/>
    <n v="0.2"/>
    <n v="2.1492"/>
  </r>
  <r>
    <n v="4645"/>
    <x v="2299"/>
    <x v="1"/>
    <x v="991"/>
    <d v="2012-08-06T00:00:00"/>
    <s v="Standard Class"/>
    <s v="Co-12640"/>
    <s v="Corey-Lock"/>
    <x v="0"/>
    <s v="United States"/>
    <x v="4"/>
    <x v="4"/>
    <n v="98105"/>
    <x v="1"/>
    <s v="TEC-MA-10001972"/>
    <x v="2"/>
    <x v="15"/>
    <s v="Okidata C331dn Printer"/>
    <x v="2729"/>
    <n v="2"/>
    <n v="0.2"/>
    <n v="41.880000000000024"/>
  </r>
  <r>
    <n v="4646"/>
    <x v="2300"/>
    <x v="0"/>
    <x v="399"/>
    <d v="2013-08-17T00:00:00"/>
    <s v="Standard Class"/>
    <s v="BC-11125"/>
    <s v="Becky Castell"/>
    <x v="2"/>
    <s v="United States"/>
    <x v="20"/>
    <x v="15"/>
    <n v="10011"/>
    <x v="3"/>
    <s v="FUR-CH-10000225"/>
    <x v="0"/>
    <x v="1"/>
    <s v="Global Geo Office Task Chair, Gray"/>
    <x v="3489"/>
    <n v="2"/>
    <n v="0.1"/>
    <n v="-8.0980000000000167"/>
  </r>
  <r>
    <n v="4647"/>
    <x v="2301"/>
    <x v="2"/>
    <x v="992"/>
    <d v="2011-06-05T00:00:00"/>
    <s v="Standard Class"/>
    <s v="EB-13840"/>
    <s v="Ellis Ballard"/>
    <x v="1"/>
    <s v="United States"/>
    <x v="102"/>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x v="20"/>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x v="4"/>
    <x v="4"/>
    <n v="98103"/>
    <x v="1"/>
    <s v="OFF-PA-10003228"/>
    <x v="1"/>
    <x v="10"/>
    <s v="Xerox 1917"/>
    <x v="3492"/>
    <n v="9"/>
    <n v="0"/>
    <n v="206.88929999999996"/>
  </r>
  <r>
    <n v="4650"/>
    <x v="2303"/>
    <x v="3"/>
    <x v="304"/>
    <d v="2014-05-20T00:00:00"/>
    <s v="Standard Class"/>
    <s v="KB-16585"/>
    <s v="Ken Black"/>
    <x v="1"/>
    <s v="United States"/>
    <x v="4"/>
    <x v="4"/>
    <n v="98103"/>
    <x v="1"/>
    <s v="OFF-SU-10004498"/>
    <x v="1"/>
    <x v="14"/>
    <s v="Martin-Yale Premier Letter Opener"/>
    <x v="3493"/>
    <n v="5"/>
    <n v="0"/>
    <n v="1.9320000000000004"/>
  </r>
  <r>
    <n v="4651"/>
    <x v="2304"/>
    <x v="3"/>
    <x v="798"/>
    <d v="2014-04-13T00:00:00"/>
    <s v="Standard Class"/>
    <s v="AH-10120"/>
    <s v="Adrian Hane"/>
    <x v="2"/>
    <s v="United States"/>
    <x v="8"/>
    <x v="1"/>
    <n v="94110"/>
    <x v="1"/>
    <s v="OFF-PA-10001878"/>
    <x v="1"/>
    <x v="10"/>
    <s v="Xerox 1891"/>
    <x v="1672"/>
    <n v="5"/>
    <n v="0"/>
    <n v="114.93849999999998"/>
  </r>
  <r>
    <n v="4652"/>
    <x v="2304"/>
    <x v="3"/>
    <x v="798"/>
    <d v="2014-04-13T00:00:00"/>
    <s v="Standard Class"/>
    <s v="AH-10120"/>
    <s v="Adrian Hane"/>
    <x v="2"/>
    <s v="United States"/>
    <x v="8"/>
    <x v="1"/>
    <n v="94110"/>
    <x v="1"/>
    <s v="OFF-PA-10002923"/>
    <x v="1"/>
    <x v="10"/>
    <s v="Xerox 1942"/>
    <x v="3494"/>
    <n v="4"/>
    <n v="0"/>
    <n v="97.88"/>
  </r>
  <r>
    <n v="4653"/>
    <x v="2305"/>
    <x v="3"/>
    <x v="922"/>
    <d v="2014-02-24T00:00:00"/>
    <s v="Standard Class"/>
    <s v="GH-14410"/>
    <s v="Gary Hansen"/>
    <x v="2"/>
    <s v="United States"/>
    <x v="275"/>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x v="275"/>
    <x v="30"/>
    <n v="8861"/>
    <x v="3"/>
    <s v="OFF-ST-10003123"/>
    <x v="1"/>
    <x v="4"/>
    <s v="Fellowes Bases and Tops For Staxonsteel/High-Stak Systems"/>
    <x v="3495"/>
    <n v="5"/>
    <n v="0"/>
    <n v="39.947999999999993"/>
  </r>
  <r>
    <n v="4655"/>
    <x v="2306"/>
    <x v="3"/>
    <x v="92"/>
    <d v="2014-06-27T00:00:00"/>
    <s v="Second Class"/>
    <s v="KT-16480"/>
    <s v="Kean Thornton"/>
    <x v="0"/>
    <s v="United States"/>
    <x v="8"/>
    <x v="1"/>
    <n v="94110"/>
    <x v="1"/>
    <s v="OFF-FA-10001332"/>
    <x v="1"/>
    <x v="13"/>
    <s v="Acco Banker's Clasps, 5 3/4&quot;-Long"/>
    <x v="709"/>
    <n v="1"/>
    <n v="0"/>
    <n v="1.3535999999999999"/>
  </r>
  <r>
    <n v="4656"/>
    <x v="2307"/>
    <x v="2"/>
    <x v="952"/>
    <d v="2011-05-10T00:00:00"/>
    <s v="Standard Class"/>
    <s v="KH-16330"/>
    <s v="Katharine Harms"/>
    <x v="1"/>
    <s v="United States"/>
    <x v="210"/>
    <x v="10"/>
    <n v="61032"/>
    <x v="2"/>
    <s v="OFF-ST-10003442"/>
    <x v="1"/>
    <x v="4"/>
    <s v="Eldon Portable Mobile Manager"/>
    <x v="3496"/>
    <n v="2"/>
    <n v="0.2"/>
    <n v="3.9591999999999992"/>
  </r>
  <r>
    <n v="4657"/>
    <x v="2308"/>
    <x v="1"/>
    <x v="910"/>
    <d v="2012-05-07T00:00:00"/>
    <s v="Standard Class"/>
    <s v="SV-20785"/>
    <s v="Stewart Visinsky"/>
    <x v="0"/>
    <s v="United States"/>
    <x v="10"/>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x v="10"/>
    <x v="9"/>
    <n v="19140"/>
    <x v="3"/>
    <s v="OFF-AP-10003266"/>
    <x v="1"/>
    <x v="9"/>
    <s v="Holmes Replacement Filter for HEPA Air Cleaner, Large Room"/>
    <x v="775"/>
    <n v="2"/>
    <n v="0.2"/>
    <n v="6.5164"/>
  </r>
  <r>
    <n v="4659"/>
    <x v="2308"/>
    <x v="1"/>
    <x v="910"/>
    <d v="2012-05-07T00:00:00"/>
    <s v="Standard Class"/>
    <s v="SV-20785"/>
    <s v="Stewart Visinsky"/>
    <x v="0"/>
    <s v="United States"/>
    <x v="10"/>
    <x v="9"/>
    <n v="19140"/>
    <x v="3"/>
    <s v="OFF-PA-10002230"/>
    <x v="1"/>
    <x v="10"/>
    <s v="Xerox 1897"/>
    <x v="892"/>
    <n v="2"/>
    <n v="0.2"/>
    <n v="2.8884000000000007"/>
  </r>
  <r>
    <n v="4660"/>
    <x v="2308"/>
    <x v="1"/>
    <x v="910"/>
    <d v="2012-05-07T00:00:00"/>
    <s v="Standard Class"/>
    <s v="SV-20785"/>
    <s v="Stewart Visinsky"/>
    <x v="0"/>
    <s v="United States"/>
    <x v="10"/>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x v="10"/>
    <x v="9"/>
    <n v="19140"/>
    <x v="3"/>
    <s v="TEC-AC-10001542"/>
    <x v="2"/>
    <x v="11"/>
    <s v="SanDisk Cruzer 16 GB USB Flash Drive"/>
    <x v="289"/>
    <n v="3"/>
    <n v="0.2"/>
    <n v="-0.3444000000000047"/>
  </r>
  <r>
    <n v="4662"/>
    <x v="2308"/>
    <x v="1"/>
    <x v="910"/>
    <d v="2012-05-07T00:00:00"/>
    <s v="Standard Class"/>
    <s v="SV-20785"/>
    <s v="Stewart Visinsky"/>
    <x v="0"/>
    <s v="United States"/>
    <x v="10"/>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x v="10"/>
    <x v="9"/>
    <n v="19140"/>
    <x v="3"/>
    <s v="OFF-ST-10000563"/>
    <x v="1"/>
    <x v="4"/>
    <s v="Fellowes Bankers Box Stor/Drawer Steel Plus"/>
    <x v="3499"/>
    <n v="3"/>
    <n v="0.2"/>
    <n v="-9.5940000000000012"/>
  </r>
  <r>
    <n v="4664"/>
    <x v="2309"/>
    <x v="0"/>
    <x v="31"/>
    <d v="2013-09-23T00:00:00"/>
    <s v="Standard Class"/>
    <s v="PO-18850"/>
    <s v="Patrick O'Brill"/>
    <x v="0"/>
    <s v="United States"/>
    <x v="108"/>
    <x v="2"/>
    <n v="32216"/>
    <x v="0"/>
    <s v="OFF-LA-10002787"/>
    <x v="1"/>
    <x v="2"/>
    <s v="Avery 480"/>
    <x v="3500"/>
    <n v="1"/>
    <n v="0.2"/>
    <n v="1.0499999999999998"/>
  </r>
  <r>
    <n v="4665"/>
    <x v="2310"/>
    <x v="0"/>
    <x v="897"/>
    <d v="2013-09-27T00:00:00"/>
    <s v="Standard Class"/>
    <s v="AC-10450"/>
    <s v="Amy Cox"/>
    <x v="0"/>
    <s v="United States"/>
    <x v="95"/>
    <x v="2"/>
    <n v="33024"/>
    <x v="0"/>
    <s v="OFF-BI-10004022"/>
    <x v="1"/>
    <x v="8"/>
    <s v="Acco Suede Grain Vinyl Round Ring Binder"/>
    <x v="3501"/>
    <n v="9"/>
    <n v="0.7"/>
    <n v="-6.0047999999999977"/>
  </r>
  <r>
    <n v="4666"/>
    <x v="2310"/>
    <x v="0"/>
    <x v="897"/>
    <d v="2013-09-27T00:00:00"/>
    <s v="Standard Class"/>
    <s v="AC-10450"/>
    <s v="Amy Cox"/>
    <x v="0"/>
    <s v="United States"/>
    <x v="95"/>
    <x v="2"/>
    <n v="33024"/>
    <x v="0"/>
    <s v="OFF-LA-10001158"/>
    <x v="1"/>
    <x v="2"/>
    <s v="Avery Address/Shipping Labels for Typewriters, 4&quot; x 2&quot;"/>
    <x v="3416"/>
    <n v="2"/>
    <n v="0.2"/>
    <n v="5.7960000000000003"/>
  </r>
  <r>
    <n v="4667"/>
    <x v="2311"/>
    <x v="0"/>
    <x v="994"/>
    <d v="2013-01-17T00:00:00"/>
    <s v="Standard Class"/>
    <s v="KB-16585"/>
    <s v="Ken Black"/>
    <x v="1"/>
    <s v="United States"/>
    <x v="4"/>
    <x v="4"/>
    <n v="98115"/>
    <x v="1"/>
    <s v="FUR-FU-10000076"/>
    <x v="0"/>
    <x v="5"/>
    <s v="24-Hour Round Wall Clock"/>
    <x v="710"/>
    <n v="4"/>
    <n v="0"/>
    <n v="34.365600000000008"/>
  </r>
  <r>
    <n v="4668"/>
    <x v="2311"/>
    <x v="0"/>
    <x v="994"/>
    <d v="2013-01-17T00:00:00"/>
    <s v="Standard Class"/>
    <s v="KB-16585"/>
    <s v="Ken Black"/>
    <x v="1"/>
    <s v="United States"/>
    <x v="4"/>
    <x v="4"/>
    <n v="98115"/>
    <x v="1"/>
    <s v="TEC-AC-10002335"/>
    <x v="2"/>
    <x v="11"/>
    <s v="Logitech Media Keyboard K200"/>
    <x v="3502"/>
    <n v="2"/>
    <n v="0"/>
    <n v="13.296199999999999"/>
  </r>
  <r>
    <n v="4669"/>
    <x v="2312"/>
    <x v="3"/>
    <x v="636"/>
    <d v="2014-05-12T00:00:00"/>
    <s v="Standard Class"/>
    <s v="DB-13555"/>
    <s v="Dorothy Badders"/>
    <x v="1"/>
    <s v="United States"/>
    <x v="5"/>
    <x v="5"/>
    <n v="76106"/>
    <x v="2"/>
    <s v="OFF-BI-10002827"/>
    <x v="1"/>
    <x v="8"/>
    <s v="Avery Durable Poly Binders"/>
    <x v="3503"/>
    <n v="10"/>
    <n v="0.8"/>
    <n v="-18.802"/>
  </r>
  <r>
    <n v="4670"/>
    <x v="2312"/>
    <x v="3"/>
    <x v="636"/>
    <d v="2014-05-12T00:00:00"/>
    <s v="Standard Class"/>
    <s v="DB-13555"/>
    <s v="Dorothy Badders"/>
    <x v="1"/>
    <s v="United States"/>
    <x v="5"/>
    <x v="5"/>
    <n v="76106"/>
    <x v="2"/>
    <s v="FUR-BO-10001601"/>
    <x v="0"/>
    <x v="0"/>
    <s v="Sauder Mission Library with Doors, Fruitwood Finish"/>
    <x v="3504"/>
    <n v="7"/>
    <n v="0.32"/>
    <n v="-119.19180000000006"/>
  </r>
  <r>
    <n v="4671"/>
    <x v="2312"/>
    <x v="3"/>
    <x v="636"/>
    <d v="2014-05-12T00:00:00"/>
    <s v="Standard Class"/>
    <s v="DB-13555"/>
    <s v="Dorothy Badders"/>
    <x v="1"/>
    <s v="United States"/>
    <x v="5"/>
    <x v="5"/>
    <n v="76106"/>
    <x v="2"/>
    <s v="OFF-ST-10001932"/>
    <x v="1"/>
    <x v="4"/>
    <s v="Fellowes Staxonsteel Drawer Files"/>
    <x v="3505"/>
    <n v="5"/>
    <n v="0.2"/>
    <n v="-57.950999999999993"/>
  </r>
  <r>
    <n v="4672"/>
    <x v="2313"/>
    <x v="0"/>
    <x v="995"/>
    <d v="2013-08-07T00:00:00"/>
    <s v="Standard Class"/>
    <s v="KL-16645"/>
    <s v="Ken Lonsdale"/>
    <x v="0"/>
    <s v="United States"/>
    <x v="66"/>
    <x v="12"/>
    <n v="48205"/>
    <x v="2"/>
    <s v="OFF-AP-10001005"/>
    <x v="1"/>
    <x v="9"/>
    <s v="Honeywell Quietcare HEPA Air Cleaner"/>
    <x v="3506"/>
    <n v="4"/>
    <n v="0.1"/>
    <n v="72.357999999999976"/>
  </r>
  <r>
    <n v="4673"/>
    <x v="2313"/>
    <x v="0"/>
    <x v="995"/>
    <d v="2013-08-07T00:00:00"/>
    <s v="Standard Class"/>
    <s v="KL-16645"/>
    <s v="Ken Lonsdale"/>
    <x v="0"/>
    <s v="United States"/>
    <x v="66"/>
    <x v="12"/>
    <n v="48205"/>
    <x v="2"/>
    <s v="TEC-PH-10004042"/>
    <x v="2"/>
    <x v="7"/>
    <s v="ClearOne Communications CHAT 70 OC Speaker Phone"/>
    <x v="3507"/>
    <n v="4"/>
    <n v="0"/>
    <n v="165.34960000000001"/>
  </r>
  <r>
    <n v="4674"/>
    <x v="2313"/>
    <x v="0"/>
    <x v="995"/>
    <d v="2013-08-07T00:00:00"/>
    <s v="Standard Class"/>
    <s v="KL-16645"/>
    <s v="Ken Lonsdale"/>
    <x v="0"/>
    <s v="United States"/>
    <x v="66"/>
    <x v="12"/>
    <n v="48205"/>
    <x v="2"/>
    <s v="TEC-PH-10001079"/>
    <x v="2"/>
    <x v="7"/>
    <s v="Polycom SoundPoint Pro SE-225 Corded phone"/>
    <x v="3508"/>
    <n v="1"/>
    <n v="0"/>
    <n v="33.3172"/>
  </r>
  <r>
    <n v="4675"/>
    <x v="2313"/>
    <x v="0"/>
    <x v="995"/>
    <d v="2013-08-07T00:00:00"/>
    <s v="Standard Class"/>
    <s v="KL-16645"/>
    <s v="Ken Lonsdale"/>
    <x v="0"/>
    <s v="United States"/>
    <x v="66"/>
    <x v="12"/>
    <n v="48205"/>
    <x v="2"/>
    <s v="FUR-FU-10002918"/>
    <x v="0"/>
    <x v="5"/>
    <s v="Eldon ClusterMat Chair Mat with Cordless Antistatic Protection"/>
    <x v="1050"/>
    <n v="3"/>
    <n v="0"/>
    <n v="30.023400000000009"/>
  </r>
  <r>
    <n v="4676"/>
    <x v="2314"/>
    <x v="3"/>
    <x v="996"/>
    <d v="2014-03-30T00:00:00"/>
    <s v="Second Class"/>
    <s v="AG-10270"/>
    <s v="Alejandro Grove"/>
    <x v="0"/>
    <s v="United States"/>
    <x v="10"/>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x v="415"/>
    <x v="7"/>
    <n v="84321"/>
    <x v="1"/>
    <s v="OFF-BI-10001617"/>
    <x v="1"/>
    <x v="8"/>
    <s v="GBC Wire Binding Combs"/>
    <x v="3509"/>
    <n v="4"/>
    <n v="0.2"/>
    <n v="11.167199999999999"/>
  </r>
  <r>
    <n v="4678"/>
    <x v="2315"/>
    <x v="2"/>
    <x v="619"/>
    <d v="2011-03-19T00:00:00"/>
    <s v="Standard Class"/>
    <s v="JF-15295"/>
    <s v="Jason Fortune-"/>
    <x v="0"/>
    <s v="United States"/>
    <x v="415"/>
    <x v="7"/>
    <n v="84321"/>
    <x v="1"/>
    <s v="OFF-ST-10000736"/>
    <x v="1"/>
    <x v="4"/>
    <s v="Carina Double Wide Media Storage Towers in Natural &amp; Black"/>
    <x v="1240"/>
    <n v="1"/>
    <n v="0"/>
    <n v="3.2391999999999967"/>
  </r>
  <r>
    <n v="4679"/>
    <x v="2315"/>
    <x v="2"/>
    <x v="619"/>
    <d v="2011-03-19T00:00:00"/>
    <s v="Standard Class"/>
    <s v="JF-15295"/>
    <s v="Jason Fortune-"/>
    <x v="0"/>
    <s v="United States"/>
    <x v="415"/>
    <x v="7"/>
    <n v="84321"/>
    <x v="1"/>
    <s v="TEC-AC-10004877"/>
    <x v="2"/>
    <x v="11"/>
    <s v="Imation 30456 USB Flash Drive 8GB"/>
    <x v="137"/>
    <n v="12"/>
    <n v="0"/>
    <n v="6.6239999999999952"/>
  </r>
  <r>
    <n v="4680"/>
    <x v="2315"/>
    <x v="2"/>
    <x v="619"/>
    <d v="2011-03-19T00:00:00"/>
    <s v="Standard Class"/>
    <s v="JF-15295"/>
    <s v="Jason Fortune-"/>
    <x v="0"/>
    <s v="United States"/>
    <x v="415"/>
    <x v="7"/>
    <n v="84321"/>
    <x v="1"/>
    <s v="OFF-ST-10003221"/>
    <x v="1"/>
    <x v="4"/>
    <s v="Staples"/>
    <x v="794"/>
    <n v="2"/>
    <n v="0"/>
    <n v="5.7672000000000008"/>
  </r>
  <r>
    <n v="4681"/>
    <x v="2315"/>
    <x v="2"/>
    <x v="619"/>
    <d v="2011-03-19T00:00:00"/>
    <s v="Standard Class"/>
    <s v="JF-15295"/>
    <s v="Jason Fortune-"/>
    <x v="0"/>
    <s v="United States"/>
    <x v="415"/>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x v="109"/>
    <x v="15"/>
    <n v="13021"/>
    <x v="3"/>
    <s v="OFF-FA-10000936"/>
    <x v="1"/>
    <x v="13"/>
    <s v="Acco Hot Clips Clips to Go"/>
    <x v="3511"/>
    <n v="9"/>
    <n v="0"/>
    <n v="13.324499999999999"/>
  </r>
  <r>
    <n v="4683"/>
    <x v="2317"/>
    <x v="0"/>
    <x v="49"/>
    <d v="2013-12-02T00:00:00"/>
    <s v="Same Day"/>
    <s v="MV-18190"/>
    <s v="Mike Vittorini"/>
    <x v="0"/>
    <s v="United States"/>
    <x v="253"/>
    <x v="3"/>
    <n v="27604"/>
    <x v="0"/>
    <s v="TEC-PH-10003811"/>
    <x v="2"/>
    <x v="7"/>
    <s v="Jabra Supreme Plus Driver Edition Headset"/>
    <x v="3512"/>
    <n v="9"/>
    <n v="0.2"/>
    <n v="86.392799999999994"/>
  </r>
  <r>
    <n v="4684"/>
    <x v="2318"/>
    <x v="0"/>
    <x v="48"/>
    <d v="2013-09-04T00:00:00"/>
    <s v="Standard Class"/>
    <s v="GB-14530"/>
    <s v="George Bell"/>
    <x v="1"/>
    <s v="United States"/>
    <x v="10"/>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x v="10"/>
    <x v="9"/>
    <n v="19120"/>
    <x v="3"/>
    <s v="FUR-BO-10002853"/>
    <x v="0"/>
    <x v="0"/>
    <s v="O'Sullivan 5-Shelf Heavy-Duty Bookcases"/>
    <x v="3514"/>
    <n v="4"/>
    <n v="0.5"/>
    <n v="-81.94"/>
  </r>
  <r>
    <n v="4686"/>
    <x v="2318"/>
    <x v="0"/>
    <x v="48"/>
    <d v="2013-09-04T00:00:00"/>
    <s v="Standard Class"/>
    <s v="GB-14530"/>
    <s v="George Bell"/>
    <x v="1"/>
    <s v="United States"/>
    <x v="10"/>
    <x v="9"/>
    <n v="19120"/>
    <x v="3"/>
    <s v="OFF-BI-10002071"/>
    <x v="1"/>
    <x v="8"/>
    <s v="Fellowes Black Plastic Comb Bindings"/>
    <x v="3515"/>
    <n v="2"/>
    <n v="0.7"/>
    <n v="-2.7887999999999993"/>
  </r>
  <r>
    <n v="4687"/>
    <x v="2318"/>
    <x v="0"/>
    <x v="48"/>
    <d v="2013-09-04T00:00:00"/>
    <s v="Standard Class"/>
    <s v="GB-14530"/>
    <s v="George Bell"/>
    <x v="1"/>
    <s v="United States"/>
    <x v="10"/>
    <x v="9"/>
    <n v="19120"/>
    <x v="3"/>
    <s v="OFF-FA-10000053"/>
    <x v="1"/>
    <x v="13"/>
    <s v="Revere Boxed Rubber Bands by Revere"/>
    <x v="1814"/>
    <n v="7"/>
    <n v="0.2"/>
    <n v="-2.3813999999999993"/>
  </r>
  <r>
    <n v="4688"/>
    <x v="2319"/>
    <x v="0"/>
    <x v="890"/>
    <d v="2013-07-01T00:00:00"/>
    <s v="Standard Class"/>
    <s v="HL-15040"/>
    <s v="Hunter Lopez"/>
    <x v="0"/>
    <s v="United States"/>
    <x v="102"/>
    <x v="14"/>
    <n v="47374"/>
    <x v="2"/>
    <s v="TEC-PH-10001305"/>
    <x v="2"/>
    <x v="7"/>
    <s v="Panasonic KX TS208W Corded phone"/>
    <x v="3516"/>
    <n v="9"/>
    <n v="0"/>
    <n v="123.45480000000005"/>
  </r>
  <r>
    <n v="4689"/>
    <x v="2320"/>
    <x v="3"/>
    <x v="983"/>
    <d v="2014-04-04T00:00:00"/>
    <s v="Standard Class"/>
    <s v="BP-11155"/>
    <s v="Becky Pak"/>
    <x v="0"/>
    <s v="United States"/>
    <x v="152"/>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x v="93"/>
    <x v="16"/>
    <n v="85705"/>
    <x v="1"/>
    <s v="FUR-FU-10001876"/>
    <x v="0"/>
    <x v="5"/>
    <s v="Computer Room Manger, 14&quot;"/>
    <x v="3518"/>
    <n v="2"/>
    <n v="0.2"/>
    <n v="10.393599999999998"/>
  </r>
  <r>
    <n v="4691"/>
    <x v="2321"/>
    <x v="2"/>
    <x v="414"/>
    <d v="2011-12-22T00:00:00"/>
    <s v="First Class"/>
    <s v="CT-11995"/>
    <s v="Carol Triggs"/>
    <x v="0"/>
    <s v="United States"/>
    <x v="93"/>
    <x v="16"/>
    <n v="85705"/>
    <x v="1"/>
    <s v="TEC-AC-10003628"/>
    <x v="2"/>
    <x v="11"/>
    <s v="Logitech 910-002974 M325 Wireless Mouse for Web Scrolling"/>
    <x v="981"/>
    <n v="3"/>
    <n v="0.2"/>
    <n v="21.592800000000011"/>
  </r>
  <r>
    <n v="4692"/>
    <x v="2321"/>
    <x v="2"/>
    <x v="414"/>
    <d v="2011-12-22T00:00:00"/>
    <s v="First Class"/>
    <s v="CT-11995"/>
    <s v="Carol Triggs"/>
    <x v="0"/>
    <s v="United States"/>
    <x v="93"/>
    <x v="16"/>
    <n v="85705"/>
    <x v="1"/>
    <s v="FUR-CH-10004860"/>
    <x v="0"/>
    <x v="1"/>
    <s v="Global Low Back Tilter Chair"/>
    <x v="2516"/>
    <n v="3"/>
    <n v="0.2"/>
    <n v="-42.411600000000035"/>
  </r>
  <r>
    <n v="4693"/>
    <x v="2321"/>
    <x v="2"/>
    <x v="414"/>
    <d v="2011-12-22T00:00:00"/>
    <s v="First Class"/>
    <s v="CT-11995"/>
    <s v="Carol Triggs"/>
    <x v="0"/>
    <s v="United States"/>
    <x v="93"/>
    <x v="16"/>
    <n v="85705"/>
    <x v="1"/>
    <s v="OFF-PA-10000357"/>
    <x v="1"/>
    <x v="10"/>
    <s v="Xerox 1888"/>
    <x v="3519"/>
    <n v="5"/>
    <n v="0.2"/>
    <n v="77.671999999999983"/>
  </r>
  <r>
    <n v="4694"/>
    <x v="2321"/>
    <x v="2"/>
    <x v="414"/>
    <d v="2011-12-22T00:00:00"/>
    <s v="First Class"/>
    <s v="CT-11995"/>
    <s v="Carol Triggs"/>
    <x v="0"/>
    <s v="United States"/>
    <x v="93"/>
    <x v="16"/>
    <n v="85705"/>
    <x v="1"/>
    <s v="OFF-PA-10003270"/>
    <x v="1"/>
    <x v="10"/>
    <s v="Xerox 1954"/>
    <x v="582"/>
    <n v="2"/>
    <n v="0.2"/>
    <n v="2.6399999999999997"/>
  </r>
  <r>
    <n v="4695"/>
    <x v="2322"/>
    <x v="1"/>
    <x v="997"/>
    <d v="2012-12-17T00:00:00"/>
    <s v="Same Day"/>
    <s v="JL-15835"/>
    <s v="John Lee"/>
    <x v="0"/>
    <s v="United States"/>
    <x v="66"/>
    <x v="12"/>
    <n v="48205"/>
    <x v="2"/>
    <s v="OFF-BI-10000320"/>
    <x v="1"/>
    <x v="8"/>
    <s v="GBC Plastic Binding Combs"/>
    <x v="3520"/>
    <n v="4"/>
    <n v="0"/>
    <n v="14.4648"/>
  </r>
  <r>
    <n v="4696"/>
    <x v="2322"/>
    <x v="1"/>
    <x v="997"/>
    <d v="2012-12-17T00:00:00"/>
    <s v="Same Day"/>
    <s v="JL-15835"/>
    <s v="John Lee"/>
    <x v="0"/>
    <s v="United States"/>
    <x v="66"/>
    <x v="12"/>
    <n v="48205"/>
    <x v="2"/>
    <s v="FUR-CH-10003846"/>
    <x v="0"/>
    <x v="1"/>
    <s v="Hon Valutask Swivel Chairs"/>
    <x v="3367"/>
    <n v="3"/>
    <n v="0"/>
    <n v="48.470400000000012"/>
  </r>
  <r>
    <n v="4697"/>
    <x v="2322"/>
    <x v="1"/>
    <x v="997"/>
    <d v="2012-12-17T00:00:00"/>
    <s v="Same Day"/>
    <s v="JL-15835"/>
    <s v="John Lee"/>
    <x v="0"/>
    <s v="United States"/>
    <x v="66"/>
    <x v="12"/>
    <n v="48205"/>
    <x v="2"/>
    <s v="FUR-CH-10004875"/>
    <x v="0"/>
    <x v="1"/>
    <s v="Harbour Creations 67200 Series Stacking Chairs"/>
    <x v="3521"/>
    <n v="2"/>
    <n v="0"/>
    <n v="38.437200000000004"/>
  </r>
  <r>
    <n v="4698"/>
    <x v="2322"/>
    <x v="1"/>
    <x v="997"/>
    <d v="2012-12-17T00:00:00"/>
    <s v="Same Day"/>
    <s v="JL-15835"/>
    <s v="John Lee"/>
    <x v="0"/>
    <s v="United States"/>
    <x v="66"/>
    <x v="12"/>
    <n v="48205"/>
    <x v="2"/>
    <s v="FUR-CH-10003817"/>
    <x v="0"/>
    <x v="1"/>
    <s v="Global Value Steno Chair, Gray"/>
    <x v="3522"/>
    <n v="9"/>
    <n v="0"/>
    <n v="136.66500000000002"/>
  </r>
  <r>
    <n v="4699"/>
    <x v="2322"/>
    <x v="1"/>
    <x v="997"/>
    <d v="2012-12-17T00:00:00"/>
    <s v="Same Day"/>
    <s v="JL-15835"/>
    <s v="John Lee"/>
    <x v="0"/>
    <s v="United States"/>
    <x v="66"/>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x v="89"/>
    <x v="5"/>
    <n v="78745"/>
    <x v="2"/>
    <s v="OFF-AR-10003481"/>
    <x v="1"/>
    <x v="6"/>
    <s v="Newell 348"/>
    <x v="797"/>
    <n v="2"/>
    <n v="0.2"/>
    <n v="0.59039999999999915"/>
  </r>
  <r>
    <n v="4701"/>
    <x v="2323"/>
    <x v="3"/>
    <x v="943"/>
    <d v="2014-05-18T00:00:00"/>
    <s v="Standard Class"/>
    <s v="JK-16120"/>
    <s v="Julie Kriz"/>
    <x v="2"/>
    <s v="United States"/>
    <x v="89"/>
    <x v="5"/>
    <n v="78745"/>
    <x v="2"/>
    <s v="OFF-ST-10004180"/>
    <x v="1"/>
    <x v="4"/>
    <s v="Safco Commercial Shelving"/>
    <x v="3524"/>
    <n v="2"/>
    <n v="0.2"/>
    <n v="-14.883200000000002"/>
  </r>
  <r>
    <n v="4702"/>
    <x v="2323"/>
    <x v="3"/>
    <x v="943"/>
    <d v="2014-05-18T00:00:00"/>
    <s v="Standard Class"/>
    <s v="JK-16120"/>
    <s v="Julie Kriz"/>
    <x v="2"/>
    <s v="United States"/>
    <x v="89"/>
    <x v="5"/>
    <n v="78745"/>
    <x v="2"/>
    <s v="OFF-PA-10003657"/>
    <x v="1"/>
    <x v="10"/>
    <s v="Xerox 1927"/>
    <x v="1312"/>
    <n v="2"/>
    <n v="0.2"/>
    <n v="2.1399999999999992"/>
  </r>
  <r>
    <n v="4703"/>
    <x v="2323"/>
    <x v="3"/>
    <x v="943"/>
    <d v="2014-05-18T00:00:00"/>
    <s v="Standard Class"/>
    <s v="JK-16120"/>
    <s v="Julie Kriz"/>
    <x v="2"/>
    <s v="United States"/>
    <x v="89"/>
    <x v="5"/>
    <n v="78745"/>
    <x v="2"/>
    <s v="FUR-FU-10001967"/>
    <x v="0"/>
    <x v="5"/>
    <s v="Telescoping Adjustable Floor Lamp"/>
    <x v="3525"/>
    <n v="1"/>
    <n v="0.6"/>
    <n v="-6.9964999999999993"/>
  </r>
  <r>
    <n v="4704"/>
    <x v="2324"/>
    <x v="0"/>
    <x v="890"/>
    <d v="2013-06-29T00:00:00"/>
    <s v="Standard Class"/>
    <s v="DH-13075"/>
    <s v="Dave Hallsten"/>
    <x v="1"/>
    <s v="United States"/>
    <x v="12"/>
    <x v="5"/>
    <n v="77095"/>
    <x v="2"/>
    <s v="OFF-AP-10002082"/>
    <x v="1"/>
    <x v="9"/>
    <s v="Holmes HEPA Air Purifier"/>
    <x v="3526"/>
    <n v="2"/>
    <n v="0.8"/>
    <n v="-19.602000000000007"/>
  </r>
  <r>
    <n v="4705"/>
    <x v="2325"/>
    <x v="0"/>
    <x v="624"/>
    <d v="2013-05-19T00:00:00"/>
    <s v="First Class"/>
    <s v="AG-10900"/>
    <s v="Arthur Gainer"/>
    <x v="0"/>
    <s v="United States"/>
    <x v="416"/>
    <x v="29"/>
    <n v="6708"/>
    <x v="3"/>
    <s v="OFF-SU-10000381"/>
    <x v="1"/>
    <x v="14"/>
    <s v="Acme Forged Steel Scissors with Black Enamel Handles"/>
    <x v="3527"/>
    <n v="7"/>
    <n v="0"/>
    <n v="18.899299999999997"/>
  </r>
  <r>
    <n v="4706"/>
    <x v="2325"/>
    <x v="0"/>
    <x v="624"/>
    <d v="2013-05-19T00:00:00"/>
    <s v="First Class"/>
    <s v="AG-10900"/>
    <s v="Arthur Gainer"/>
    <x v="0"/>
    <s v="United States"/>
    <x v="416"/>
    <x v="29"/>
    <n v="6708"/>
    <x v="3"/>
    <s v="OFF-LA-10002475"/>
    <x v="1"/>
    <x v="2"/>
    <s v="Avery 519"/>
    <x v="2"/>
    <n v="2"/>
    <n v="0"/>
    <n v="6.8713999999999995"/>
  </r>
  <r>
    <n v="4707"/>
    <x v="2325"/>
    <x v="0"/>
    <x v="624"/>
    <d v="2013-05-19T00:00:00"/>
    <s v="First Class"/>
    <s v="AG-10900"/>
    <s v="Arthur Gainer"/>
    <x v="0"/>
    <s v="United States"/>
    <x v="416"/>
    <x v="29"/>
    <n v="6708"/>
    <x v="3"/>
    <s v="FUR-FU-10003975"/>
    <x v="0"/>
    <x v="5"/>
    <s v="Eldon Advantage Chair Mats for Low to Medium Pile Carpets"/>
    <x v="3528"/>
    <n v="4"/>
    <n v="0"/>
    <n v="17.323999999999984"/>
  </r>
  <r>
    <n v="4708"/>
    <x v="2326"/>
    <x v="3"/>
    <x v="222"/>
    <d v="2014-07-01T00:00:00"/>
    <s v="First Class"/>
    <s v="WB-21850"/>
    <s v="William Brown"/>
    <x v="0"/>
    <s v="United States"/>
    <x v="1"/>
    <x v="1"/>
    <n v="90049"/>
    <x v="1"/>
    <s v="OFF-BI-10003091"/>
    <x v="1"/>
    <x v="8"/>
    <s v="GBC DocuBind TL200 Manual Binding Machine"/>
    <x v="1658"/>
    <n v="5"/>
    <n v="0.2"/>
    <n v="302.37299999999993"/>
  </r>
  <r>
    <n v="4709"/>
    <x v="2326"/>
    <x v="3"/>
    <x v="222"/>
    <d v="2014-07-01T00:00:00"/>
    <s v="First Class"/>
    <s v="WB-21850"/>
    <s v="William Brown"/>
    <x v="0"/>
    <s v="United States"/>
    <x v="1"/>
    <x v="1"/>
    <n v="90049"/>
    <x v="1"/>
    <s v="OFF-ST-10002974"/>
    <x v="1"/>
    <x v="4"/>
    <s v="Trav-L-File Heavy-Duty Shuttle II, Black"/>
    <x v="3529"/>
    <n v="3"/>
    <n v="0"/>
    <n v="39.212999999999994"/>
  </r>
  <r>
    <n v="4710"/>
    <x v="2326"/>
    <x v="3"/>
    <x v="222"/>
    <d v="2014-07-01T00:00:00"/>
    <s v="First Class"/>
    <s v="WB-21850"/>
    <s v="William Brown"/>
    <x v="0"/>
    <s v="United States"/>
    <x v="1"/>
    <x v="1"/>
    <n v="90049"/>
    <x v="1"/>
    <s v="OFF-AR-10000255"/>
    <x v="1"/>
    <x v="6"/>
    <s v="Newell 328"/>
    <x v="2643"/>
    <n v="2"/>
    <n v="0"/>
    <n v="3.0367999999999995"/>
  </r>
  <r>
    <n v="4711"/>
    <x v="2326"/>
    <x v="3"/>
    <x v="222"/>
    <d v="2014-07-01T00:00:00"/>
    <s v="First Class"/>
    <s v="WB-21850"/>
    <s v="William Brown"/>
    <x v="0"/>
    <s v="United States"/>
    <x v="1"/>
    <x v="1"/>
    <n v="90049"/>
    <x v="1"/>
    <s v="TEC-AC-10001284"/>
    <x v="2"/>
    <x v="11"/>
    <s v="Enermax Briskie RF Wireless Keyboard and Mouse Combo"/>
    <x v="1038"/>
    <n v="3"/>
    <n v="0"/>
    <n v="22.4316"/>
  </r>
  <r>
    <n v="4712"/>
    <x v="2327"/>
    <x v="2"/>
    <x v="691"/>
    <d v="2011-03-31T00:00:00"/>
    <s v="Same Day"/>
    <s v="JO-15280"/>
    <s v="Jas O'Carroll"/>
    <x v="0"/>
    <s v="United States"/>
    <x v="10"/>
    <x v="9"/>
    <n v="19120"/>
    <x v="3"/>
    <s v="OFF-BI-10003529"/>
    <x v="1"/>
    <x v="8"/>
    <s v="Avery Round Ring Poly Binders"/>
    <x v="3530"/>
    <n v="1"/>
    <n v="0.7"/>
    <n v="-0.59639999999999982"/>
  </r>
  <r>
    <n v="4713"/>
    <x v="2328"/>
    <x v="2"/>
    <x v="757"/>
    <d v="2011-12-21T00:00:00"/>
    <s v="Standard Class"/>
    <s v="EJ-13720"/>
    <s v="Ed Jacobs"/>
    <x v="0"/>
    <s v="United States"/>
    <x v="114"/>
    <x v="5"/>
    <n v="77340"/>
    <x v="2"/>
    <s v="OFF-PA-10000029"/>
    <x v="1"/>
    <x v="10"/>
    <s v="Xerox 224"/>
    <x v="1590"/>
    <n v="7"/>
    <n v="0.2"/>
    <n v="12.700800000000001"/>
  </r>
  <r>
    <n v="4714"/>
    <x v="2328"/>
    <x v="2"/>
    <x v="757"/>
    <d v="2011-12-21T00:00:00"/>
    <s v="Standard Class"/>
    <s v="EJ-13720"/>
    <s v="Ed Jacobs"/>
    <x v="0"/>
    <s v="United States"/>
    <x v="114"/>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x v="32"/>
    <x v="21"/>
    <n v="97206"/>
    <x v="1"/>
    <s v="TEC-PH-10002200"/>
    <x v="2"/>
    <x v="7"/>
    <s v="Aastra 6757i CT Wireless VoIP phone"/>
    <x v="3532"/>
    <n v="2"/>
    <n v="0.2"/>
    <n v="38.779199999999989"/>
  </r>
  <r>
    <n v="4716"/>
    <x v="2330"/>
    <x v="1"/>
    <x v="793"/>
    <d v="2012-05-16T00:00:00"/>
    <s v="Standard Class"/>
    <s v="LT-16765"/>
    <s v="Larry Tron"/>
    <x v="0"/>
    <s v="United States"/>
    <x v="103"/>
    <x v="22"/>
    <n v="80027"/>
    <x v="1"/>
    <s v="TEC-PH-10000441"/>
    <x v="2"/>
    <x v="7"/>
    <s v="VTech DS6151"/>
    <x v="1227"/>
    <n v="2"/>
    <n v="0.2"/>
    <n v="20.158400000000015"/>
  </r>
  <r>
    <n v="4717"/>
    <x v="2331"/>
    <x v="3"/>
    <x v="734"/>
    <d v="2014-12-08T00:00:00"/>
    <s v="Second Class"/>
    <s v="CM-12655"/>
    <s v="Corinna Mitchell"/>
    <x v="2"/>
    <s v="United States"/>
    <x v="4"/>
    <x v="4"/>
    <n v="98115"/>
    <x v="1"/>
    <s v="FUR-TA-10002958"/>
    <x v="0"/>
    <x v="3"/>
    <s v="Bevis Oval Conference Table, Walnut"/>
    <x v="3533"/>
    <n v="2"/>
    <n v="0"/>
    <n v="88.733199999999954"/>
  </r>
  <r>
    <n v="4718"/>
    <x v="2332"/>
    <x v="1"/>
    <x v="295"/>
    <d v="2012-12-17T00:00:00"/>
    <s v="Standard Class"/>
    <s v="EM-13960"/>
    <s v="Eric Murdock"/>
    <x v="0"/>
    <s v="United States"/>
    <x v="248"/>
    <x v="39"/>
    <n v="21215"/>
    <x v="3"/>
    <s v="OFF-AR-10001662"/>
    <x v="1"/>
    <x v="6"/>
    <s v="Rogers Handheld Barrel Pencil Sharpener"/>
    <x v="3534"/>
    <n v="3"/>
    <n v="0"/>
    <n v="2.2194000000000007"/>
  </r>
  <r>
    <n v="4719"/>
    <x v="2333"/>
    <x v="1"/>
    <x v="998"/>
    <d v="2012-10-11T00:00:00"/>
    <s v="First Class"/>
    <s v="DJ-13420"/>
    <s v="Denny Joy"/>
    <x v="1"/>
    <s v="United States"/>
    <x v="8"/>
    <x v="1"/>
    <n v="94109"/>
    <x v="1"/>
    <s v="OFF-PA-10004101"/>
    <x v="1"/>
    <x v="10"/>
    <s v="Xerox 1894"/>
    <x v="1568"/>
    <n v="7"/>
    <n v="0"/>
    <n v="21.772800000000004"/>
  </r>
  <r>
    <n v="4720"/>
    <x v="2334"/>
    <x v="1"/>
    <x v="24"/>
    <d v="2012-04-20T00:00:00"/>
    <s v="Second Class"/>
    <s v="DE-13255"/>
    <s v="Deanra Eno"/>
    <x v="2"/>
    <s v="United States"/>
    <x v="1"/>
    <x v="1"/>
    <n v="90004"/>
    <x v="1"/>
    <s v="OFF-ST-10002756"/>
    <x v="1"/>
    <x v="4"/>
    <s v="Tennsco Stur-D-Stor Boltless Shelving, 5 Shelves, 24&quot; Deep, Sand"/>
    <x v="3535"/>
    <n v="7"/>
    <n v="0"/>
    <n v="9.4717000000000837"/>
  </r>
  <r>
    <n v="4721"/>
    <x v="2334"/>
    <x v="1"/>
    <x v="24"/>
    <d v="2012-04-20T00:00:00"/>
    <s v="Second Class"/>
    <s v="DE-13255"/>
    <s v="Deanra Eno"/>
    <x v="2"/>
    <s v="United States"/>
    <x v="1"/>
    <x v="1"/>
    <n v="90004"/>
    <x v="1"/>
    <s v="OFF-PA-10000483"/>
    <x v="1"/>
    <x v="10"/>
    <s v="Xerox 19"/>
    <x v="1168"/>
    <n v="2"/>
    <n v="0"/>
    <n v="27.881999999999998"/>
  </r>
  <r>
    <n v="4722"/>
    <x v="2335"/>
    <x v="2"/>
    <x v="159"/>
    <d v="2011-06-11T00:00:00"/>
    <s v="Second Class"/>
    <s v="NR-18550"/>
    <s v="Nick Radford"/>
    <x v="0"/>
    <s v="United States"/>
    <x v="34"/>
    <x v="10"/>
    <n v="60505"/>
    <x v="2"/>
    <s v="FUR-TA-10002041"/>
    <x v="0"/>
    <x v="3"/>
    <s v="Bevis Round Conference Table Top, X-Base"/>
    <x v="3536"/>
    <n v="3"/>
    <n v="0.5"/>
    <n v="-209.76929999999999"/>
  </r>
  <r>
    <n v="4723"/>
    <x v="2336"/>
    <x v="3"/>
    <x v="853"/>
    <d v="2014-09-08T00:00:00"/>
    <s v="Standard Class"/>
    <s v="CK-12325"/>
    <s v="Christine Kargatis"/>
    <x v="2"/>
    <s v="United States"/>
    <x v="4"/>
    <x v="4"/>
    <n v="98103"/>
    <x v="1"/>
    <s v="OFF-AR-10001166"/>
    <x v="1"/>
    <x v="6"/>
    <s v="Staples"/>
    <x v="3537"/>
    <n v="1"/>
    <n v="0"/>
    <n v="2.9561999999999999"/>
  </r>
  <r>
    <n v="4724"/>
    <x v="2337"/>
    <x v="0"/>
    <x v="730"/>
    <d v="2013-05-23T00:00:00"/>
    <s v="Same Day"/>
    <s v="JF-15490"/>
    <s v="Jeremy Farry"/>
    <x v="0"/>
    <s v="United States"/>
    <x v="417"/>
    <x v="32"/>
    <n v="30605"/>
    <x v="0"/>
    <s v="OFF-LA-10004345"/>
    <x v="1"/>
    <x v="2"/>
    <s v="Avery 493"/>
    <x v="1674"/>
    <n v="3"/>
    <n v="0"/>
    <n v="7.2176999999999998"/>
  </r>
  <r>
    <n v="4725"/>
    <x v="2338"/>
    <x v="0"/>
    <x v="583"/>
    <d v="2013-11-16T00:00:00"/>
    <s v="Standard Class"/>
    <s v="LB-16795"/>
    <s v="Laurel Beltran"/>
    <x v="2"/>
    <s v="United States"/>
    <x v="264"/>
    <x v="2"/>
    <n v="32712"/>
    <x v="0"/>
    <s v="OFF-BI-10002852"/>
    <x v="1"/>
    <x v="8"/>
    <s v="Ibico Standard Transparent Covers"/>
    <x v="3538"/>
    <n v="2"/>
    <n v="0.7"/>
    <n v="-6.921599999999998"/>
  </r>
  <r>
    <n v="4726"/>
    <x v="2338"/>
    <x v="0"/>
    <x v="583"/>
    <d v="2013-11-16T00:00:00"/>
    <s v="Standard Class"/>
    <s v="LB-16795"/>
    <s v="Laurel Beltran"/>
    <x v="2"/>
    <s v="United States"/>
    <x v="264"/>
    <x v="2"/>
    <n v="32712"/>
    <x v="0"/>
    <s v="OFF-AP-10001058"/>
    <x v="1"/>
    <x v="9"/>
    <s v="Sanyo 2.5 Cubic Foot Mid-Size Office Refrigerators"/>
    <x v="3539"/>
    <n v="3"/>
    <n v="0.2"/>
    <n v="50.36579999999995"/>
  </r>
  <r>
    <n v="4727"/>
    <x v="2339"/>
    <x v="2"/>
    <x v="641"/>
    <d v="2011-11-29T00:00:00"/>
    <s v="Second Class"/>
    <s v="MP-18175"/>
    <s v="Mike Pelletier"/>
    <x v="2"/>
    <s v="United States"/>
    <x v="20"/>
    <x v="15"/>
    <n v="10009"/>
    <x v="3"/>
    <s v="OFF-ST-10003470"/>
    <x v="1"/>
    <x v="4"/>
    <s v="Tennsco Snap-Together Open Shelving Units, Starter Sets and Add-On Units"/>
    <x v="2105"/>
    <n v="4"/>
    <n v="0"/>
    <n v="55.895999999999958"/>
  </r>
  <r>
    <n v="4728"/>
    <x v="2339"/>
    <x v="2"/>
    <x v="641"/>
    <d v="2011-11-29T00:00:00"/>
    <s v="Second Class"/>
    <s v="MP-18175"/>
    <s v="Mike Pelletier"/>
    <x v="2"/>
    <s v="United States"/>
    <x v="20"/>
    <x v="15"/>
    <n v="10009"/>
    <x v="3"/>
    <s v="FUR-BO-10003159"/>
    <x v="0"/>
    <x v="0"/>
    <s v="Sauder Camden County Collection Libraries, Planked Cherry Finish"/>
    <x v="3540"/>
    <n v="3"/>
    <n v="0.2"/>
    <n v="-37.943400000000025"/>
  </r>
  <r>
    <n v="4729"/>
    <x v="2340"/>
    <x v="2"/>
    <x v="845"/>
    <d v="2011-11-12T00:00:00"/>
    <s v="Standard Class"/>
    <s v="LH-16900"/>
    <s v="Lena Hernandez"/>
    <x v="0"/>
    <s v="United States"/>
    <x v="8"/>
    <x v="1"/>
    <n v="94110"/>
    <x v="1"/>
    <s v="OFF-BI-10003684"/>
    <x v="1"/>
    <x v="8"/>
    <s v="Wilson Jones Legal Size Ring Binders"/>
    <x v="3541"/>
    <n v="7"/>
    <n v="0.2"/>
    <n v="46.178999999999988"/>
  </r>
  <r>
    <n v="4730"/>
    <x v="2341"/>
    <x v="0"/>
    <x v="427"/>
    <d v="2013-07-24T00:00:00"/>
    <s v="Second Class"/>
    <s v="SV-20935"/>
    <s v="Susan Vittorini"/>
    <x v="0"/>
    <s v="United States"/>
    <x v="61"/>
    <x v="5"/>
    <n v="75217"/>
    <x v="2"/>
    <s v="TEC-AC-10000487"/>
    <x v="2"/>
    <x v="11"/>
    <s v="SanDisk Cruzer 4 GB USB Flash Drive"/>
    <x v="3542"/>
    <n v="3"/>
    <n v="0.2"/>
    <n v="3.3098999999999998"/>
  </r>
  <r>
    <n v="4731"/>
    <x v="2342"/>
    <x v="1"/>
    <x v="368"/>
    <d v="2012-03-31T00:00:00"/>
    <s v="Second Class"/>
    <s v="RB-19435"/>
    <s v="Richard Bierner"/>
    <x v="0"/>
    <s v="United States"/>
    <x v="70"/>
    <x v="1"/>
    <n v="92105"/>
    <x v="1"/>
    <s v="OFF-PA-10001736"/>
    <x v="1"/>
    <x v="10"/>
    <s v="Xerox 1880"/>
    <x v="3543"/>
    <n v="6"/>
    <n v="0"/>
    <n v="99.940799999999982"/>
  </r>
  <r>
    <n v="4732"/>
    <x v="2342"/>
    <x v="1"/>
    <x v="368"/>
    <d v="2012-03-31T00:00:00"/>
    <s v="Second Class"/>
    <s v="RB-19435"/>
    <s v="Richard Bierner"/>
    <x v="0"/>
    <s v="United States"/>
    <x v="70"/>
    <x v="1"/>
    <n v="92105"/>
    <x v="1"/>
    <s v="OFF-PA-10001609"/>
    <x v="1"/>
    <x v="10"/>
    <s v="Tops Wirebound Message Log Books"/>
    <x v="3544"/>
    <n v="3"/>
    <n v="0"/>
    <n v="4.5401999999999996"/>
  </r>
  <r>
    <n v="4733"/>
    <x v="2342"/>
    <x v="1"/>
    <x v="368"/>
    <d v="2012-03-31T00:00:00"/>
    <s v="Second Class"/>
    <s v="RB-19435"/>
    <s v="Richard Bierner"/>
    <x v="0"/>
    <s v="United States"/>
    <x v="70"/>
    <x v="1"/>
    <n v="92105"/>
    <x v="1"/>
    <s v="TEC-AC-10003116"/>
    <x v="2"/>
    <x v="11"/>
    <s v="Memorex Froggy Flash Drive 8 GB"/>
    <x v="3545"/>
    <n v="3"/>
    <n v="0"/>
    <n v="20.767499999999998"/>
  </r>
  <r>
    <n v="4734"/>
    <x v="2342"/>
    <x v="1"/>
    <x v="368"/>
    <d v="2012-03-31T00:00:00"/>
    <s v="Second Class"/>
    <s v="RB-19435"/>
    <s v="Richard Bierner"/>
    <x v="0"/>
    <s v="United States"/>
    <x v="70"/>
    <x v="1"/>
    <n v="92105"/>
    <x v="1"/>
    <s v="FUR-FU-10004586"/>
    <x v="0"/>
    <x v="5"/>
    <s v="G.E. Longer-Life Indoor Recessed Floodlight Bulbs"/>
    <x v="3546"/>
    <n v="3"/>
    <n v="0"/>
    <n v="9.5615999999999985"/>
  </r>
  <r>
    <n v="4735"/>
    <x v="2343"/>
    <x v="0"/>
    <x v="281"/>
    <d v="2013-04-13T00:00:00"/>
    <s v="Standard Class"/>
    <s v="Dl-13600"/>
    <s v="Dorris liebe"/>
    <x v="1"/>
    <s v="United States"/>
    <x v="20"/>
    <x v="15"/>
    <n v="10035"/>
    <x v="3"/>
    <s v="FUR-CH-10000454"/>
    <x v="0"/>
    <x v="1"/>
    <s v="Hon Deluxe Fabric Upholstered Stacking Chairs, Rounded Back"/>
    <x v="3547"/>
    <n v="3"/>
    <n v="0.1"/>
    <n v="146.38799999999998"/>
  </r>
  <r>
    <n v="4736"/>
    <x v="2344"/>
    <x v="1"/>
    <x v="385"/>
    <d v="2012-06-19T00:00:00"/>
    <s v="Standard Class"/>
    <s v="PS-19045"/>
    <s v="Penelope Sewall"/>
    <x v="2"/>
    <s v="United States"/>
    <x v="412"/>
    <x v="43"/>
    <n v="4240"/>
    <x v="3"/>
    <s v="OFF-BI-10004970"/>
    <x v="1"/>
    <x v="8"/>
    <s v="ACCOHIDE 3-Ring Binder, Blue, 1&quot;"/>
    <x v="341"/>
    <n v="2"/>
    <n v="0"/>
    <n v="3.8822000000000001"/>
  </r>
  <r>
    <n v="4737"/>
    <x v="2344"/>
    <x v="1"/>
    <x v="385"/>
    <d v="2012-06-19T00:00:00"/>
    <s v="Standard Class"/>
    <s v="PS-19045"/>
    <s v="Penelope Sewall"/>
    <x v="2"/>
    <s v="United States"/>
    <x v="412"/>
    <x v="43"/>
    <n v="4240"/>
    <x v="3"/>
    <s v="OFF-BI-10002824"/>
    <x v="1"/>
    <x v="8"/>
    <s v="Recycled Easel Ring Binders"/>
    <x v="3548"/>
    <n v="2"/>
    <n v="0"/>
    <n v="13.427999999999997"/>
  </r>
  <r>
    <n v="4738"/>
    <x v="2344"/>
    <x v="1"/>
    <x v="385"/>
    <d v="2012-06-19T00:00:00"/>
    <s v="Standard Class"/>
    <s v="PS-19045"/>
    <s v="Penelope Sewall"/>
    <x v="2"/>
    <s v="United States"/>
    <x v="412"/>
    <x v="43"/>
    <n v="4240"/>
    <x v="3"/>
    <s v="TEC-AC-10003657"/>
    <x v="2"/>
    <x v="11"/>
    <s v="Lenovo 17-Key USB Numeric Keypad"/>
    <x v="3549"/>
    <n v="2"/>
    <n v="0"/>
    <n v="14.955599999999997"/>
  </r>
  <r>
    <n v="4739"/>
    <x v="2345"/>
    <x v="1"/>
    <x v="954"/>
    <d v="2012-02-24T00:00:00"/>
    <s v="Standard Class"/>
    <s v="GT-14755"/>
    <s v="Guy Thornton"/>
    <x v="0"/>
    <s v="United States"/>
    <x v="85"/>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x v="85"/>
    <x v="1"/>
    <n v="90805"/>
    <x v="1"/>
    <s v="FUR-TA-10001676"/>
    <x v="0"/>
    <x v="3"/>
    <s v="Hon 61000 Series Interactive Training Tables"/>
    <x v="3551"/>
    <n v="1"/>
    <n v="0.2"/>
    <n v="-0.88860000000000205"/>
  </r>
  <r>
    <n v="4741"/>
    <x v="2346"/>
    <x v="3"/>
    <x v="105"/>
    <d v="2014-11-17T00:00:00"/>
    <s v="Standard Class"/>
    <s v="CS-12355"/>
    <s v="Christine Sundaresam"/>
    <x v="0"/>
    <s v="United States"/>
    <x v="4"/>
    <x v="4"/>
    <n v="98115"/>
    <x v="1"/>
    <s v="OFF-LA-10004853"/>
    <x v="1"/>
    <x v="2"/>
    <s v="Avery 483"/>
    <x v="745"/>
    <n v="2"/>
    <n v="0"/>
    <n v="4.5815999999999999"/>
  </r>
  <r>
    <n v="4742"/>
    <x v="2346"/>
    <x v="3"/>
    <x v="105"/>
    <d v="2014-11-17T00:00:00"/>
    <s v="Standard Class"/>
    <s v="CS-12355"/>
    <s v="Christine Sundaresam"/>
    <x v="0"/>
    <s v="United States"/>
    <x v="4"/>
    <x v="4"/>
    <n v="98115"/>
    <x v="1"/>
    <s v="OFF-AR-10000315"/>
    <x v="1"/>
    <x v="6"/>
    <s v="Dixon Ticonderoga Maple Cedar Pencil, #2"/>
    <x v="3307"/>
    <n v="3"/>
    <n v="0"/>
    <n v="2.3025000000000002"/>
  </r>
  <r>
    <n v="4743"/>
    <x v="2346"/>
    <x v="3"/>
    <x v="105"/>
    <d v="2014-11-17T00:00:00"/>
    <s v="Standard Class"/>
    <s v="CS-12355"/>
    <s v="Christine Sundaresam"/>
    <x v="0"/>
    <s v="United States"/>
    <x v="4"/>
    <x v="4"/>
    <n v="98115"/>
    <x v="1"/>
    <s v="OFF-SU-10000381"/>
    <x v="1"/>
    <x v="14"/>
    <s v="Acme Forged Steel Scissors with Black Enamel Handles"/>
    <x v="1056"/>
    <n v="3"/>
    <n v="0"/>
    <n v="8.0996999999999986"/>
  </r>
  <r>
    <n v="4744"/>
    <x v="2347"/>
    <x v="3"/>
    <x v="916"/>
    <d v="2014-03-06T00:00:00"/>
    <s v="Same Day"/>
    <s v="JD-16060"/>
    <s v="Julia Dunbar"/>
    <x v="0"/>
    <s v="United States"/>
    <x v="30"/>
    <x v="11"/>
    <n v="55901"/>
    <x v="2"/>
    <s v="OFF-FA-10002763"/>
    <x v="1"/>
    <x v="13"/>
    <s v="Advantus Map Pennant Flags and Round Head Tacks"/>
    <x v="2307"/>
    <n v="2"/>
    <n v="0"/>
    <n v="2.5279999999999996"/>
  </r>
  <r>
    <n v="4745"/>
    <x v="2347"/>
    <x v="3"/>
    <x v="916"/>
    <d v="2014-03-06T00:00:00"/>
    <s v="Same Day"/>
    <s v="JD-16060"/>
    <s v="Julia Dunbar"/>
    <x v="0"/>
    <s v="United States"/>
    <x v="30"/>
    <x v="11"/>
    <n v="55901"/>
    <x v="2"/>
    <s v="OFF-ST-10000877"/>
    <x v="1"/>
    <x v="4"/>
    <s v="Recycled Steel Personal File for Standard File Folders"/>
    <x v="3552"/>
    <n v="4"/>
    <n v="0"/>
    <n v="57.501599999999996"/>
  </r>
  <r>
    <n v="4746"/>
    <x v="2347"/>
    <x v="3"/>
    <x v="916"/>
    <d v="2014-03-06T00:00:00"/>
    <s v="Same Day"/>
    <s v="JD-16060"/>
    <s v="Julia Dunbar"/>
    <x v="0"/>
    <s v="United States"/>
    <x v="30"/>
    <x v="11"/>
    <n v="55901"/>
    <x v="2"/>
    <s v="OFF-BI-10001071"/>
    <x v="1"/>
    <x v="8"/>
    <s v="GBC ProClick Punch Binding System"/>
    <x v="3445"/>
    <n v="2"/>
    <n v="0"/>
    <n v="62.700400000000002"/>
  </r>
  <r>
    <n v="4747"/>
    <x v="2347"/>
    <x v="3"/>
    <x v="916"/>
    <d v="2014-03-06T00:00:00"/>
    <s v="Same Day"/>
    <s v="JD-16060"/>
    <s v="Julia Dunbar"/>
    <x v="0"/>
    <s v="United States"/>
    <x v="30"/>
    <x v="11"/>
    <n v="55901"/>
    <x v="2"/>
    <s v="OFF-BI-10001097"/>
    <x v="1"/>
    <x v="8"/>
    <s v="Avery Hole Reinforcements"/>
    <x v="3553"/>
    <n v="3"/>
    <n v="0"/>
    <n v="9.158100000000001"/>
  </r>
  <r>
    <n v="4748"/>
    <x v="2348"/>
    <x v="0"/>
    <x v="840"/>
    <d v="2013-03-04T00:00:00"/>
    <s v="Same Day"/>
    <s v="TS-21160"/>
    <s v="Theresa Swint"/>
    <x v="1"/>
    <s v="United States"/>
    <x v="8"/>
    <x v="1"/>
    <n v="94110"/>
    <x v="1"/>
    <s v="OFF-SU-10004782"/>
    <x v="1"/>
    <x v="14"/>
    <s v="Elite 5&quot; Scissors"/>
    <x v="3554"/>
    <n v="3"/>
    <n v="0"/>
    <n v="7.6049999999999978"/>
  </r>
  <r>
    <n v="4749"/>
    <x v="2348"/>
    <x v="0"/>
    <x v="840"/>
    <d v="2013-03-04T00:00:00"/>
    <s v="Same Day"/>
    <s v="TS-21160"/>
    <s v="Theresa Swint"/>
    <x v="1"/>
    <s v="United States"/>
    <x v="8"/>
    <x v="1"/>
    <n v="94110"/>
    <x v="1"/>
    <s v="FUR-FU-10000672"/>
    <x v="0"/>
    <x v="5"/>
    <s v="Executive Impressions 10&quot; Spectator Wall Clock"/>
    <x v="2691"/>
    <n v="3"/>
    <n v="0"/>
    <n v="11.995199999999997"/>
  </r>
  <r>
    <n v="4750"/>
    <x v="2349"/>
    <x v="0"/>
    <x v="435"/>
    <d v="2013-12-26T00:00:00"/>
    <s v="First Class"/>
    <s v="BV-11245"/>
    <s v="Benjamin Venier"/>
    <x v="1"/>
    <s v="United States"/>
    <x v="4"/>
    <x v="4"/>
    <n v="98103"/>
    <x v="1"/>
    <s v="OFF-PA-10002986"/>
    <x v="1"/>
    <x v="10"/>
    <s v="Xerox 1898"/>
    <x v="657"/>
    <n v="5"/>
    <n v="0"/>
    <n v="16.032"/>
  </r>
  <r>
    <n v="4751"/>
    <x v="2350"/>
    <x v="0"/>
    <x v="877"/>
    <d v="2013-10-10T00:00:00"/>
    <s v="First Class"/>
    <s v="DL-13495"/>
    <s v="Dionis Lloyd"/>
    <x v="1"/>
    <s v="United States"/>
    <x v="258"/>
    <x v="4"/>
    <n v="99207"/>
    <x v="1"/>
    <s v="TEC-MA-10001972"/>
    <x v="2"/>
    <x v="15"/>
    <s v="Okidata C331dn Printer"/>
    <x v="2524"/>
    <n v="3"/>
    <n v="0.2"/>
    <n v="62.82000000000005"/>
  </r>
  <r>
    <n v="4752"/>
    <x v="2351"/>
    <x v="0"/>
    <x v="10"/>
    <d v="2013-12-14T00:00:00"/>
    <s v="Standard Class"/>
    <s v="EB-13870"/>
    <s v="Emily Burns"/>
    <x v="0"/>
    <s v="United States"/>
    <x v="47"/>
    <x v="18"/>
    <n v="37064"/>
    <x v="0"/>
    <s v="TEC-PH-10000169"/>
    <x v="2"/>
    <x v="7"/>
    <s v="ARKON Windshield Dashboard Air Vent Car Mount Holder"/>
    <x v="1390"/>
    <n v="3"/>
    <n v="0.2"/>
    <n v="-9.153000000000004"/>
  </r>
  <r>
    <n v="4753"/>
    <x v="2352"/>
    <x v="3"/>
    <x v="225"/>
    <d v="2014-11-25T00:00:00"/>
    <s v="Standard Class"/>
    <s v="ES-14020"/>
    <s v="Erica Smith"/>
    <x v="0"/>
    <s v="United States"/>
    <x v="25"/>
    <x v="18"/>
    <n v="38301"/>
    <x v="0"/>
    <s v="FUR-CH-10001482"/>
    <x v="0"/>
    <x v="1"/>
    <s v="Office Star - Mesh Screen back chair with Vinyl seat"/>
    <x v="3555"/>
    <n v="2"/>
    <n v="0.2"/>
    <n v="-23.576400000000007"/>
  </r>
  <r>
    <n v="4754"/>
    <x v="2353"/>
    <x v="1"/>
    <x v="295"/>
    <d v="2012-12-16T00:00:00"/>
    <s v="Standard Class"/>
    <s v="JB-15925"/>
    <s v="Joni Blumstein"/>
    <x v="0"/>
    <s v="United States"/>
    <x v="89"/>
    <x v="5"/>
    <n v="78745"/>
    <x v="2"/>
    <s v="TEC-AC-10002018"/>
    <x v="2"/>
    <x v="11"/>
    <s v="AmazonBasics 3-Button USB Wired Mouse"/>
    <x v="4"/>
    <n v="4"/>
    <n v="0.2"/>
    <n v="6.4308000000000014"/>
  </r>
  <r>
    <n v="4755"/>
    <x v="2354"/>
    <x v="3"/>
    <x v="447"/>
    <d v="2014-02-09T00:00:00"/>
    <s v="Standard Class"/>
    <s v="SC-20380"/>
    <s v="Shahid Collister"/>
    <x v="0"/>
    <s v="United States"/>
    <x v="95"/>
    <x v="2"/>
    <n v="33024"/>
    <x v="0"/>
    <s v="OFF-BI-10000301"/>
    <x v="1"/>
    <x v="8"/>
    <s v="GBC Instant Report Kit"/>
    <x v="3556"/>
    <n v="2"/>
    <n v="0.7"/>
    <n v="-2.5880000000000001"/>
  </r>
  <r>
    <n v="4756"/>
    <x v="2354"/>
    <x v="3"/>
    <x v="447"/>
    <d v="2014-02-09T00:00:00"/>
    <s v="Standard Class"/>
    <s v="SC-20380"/>
    <s v="Shahid Collister"/>
    <x v="0"/>
    <s v="United States"/>
    <x v="95"/>
    <x v="2"/>
    <n v="33024"/>
    <x v="0"/>
    <s v="OFF-PA-10004381"/>
    <x v="1"/>
    <x v="10"/>
    <s v="14-7/8 x 11 Blue Bar Computer Printout Paper"/>
    <x v="912"/>
    <n v="3"/>
    <n v="0.2"/>
    <n v="40.353599999999986"/>
  </r>
  <r>
    <n v="4757"/>
    <x v="2355"/>
    <x v="3"/>
    <x v="296"/>
    <d v="2014-09-26T00:00:00"/>
    <s v="Standard Class"/>
    <s v="EB-13870"/>
    <s v="Emily Burns"/>
    <x v="0"/>
    <s v="United States"/>
    <x v="10"/>
    <x v="9"/>
    <n v="19143"/>
    <x v="3"/>
    <s v="OFF-BI-10004141"/>
    <x v="1"/>
    <x v="8"/>
    <s v="Insertable Tab Indexes For Data Binders"/>
    <x v="3557"/>
    <n v="2"/>
    <n v="0.7"/>
    <n v="-1.5264000000000002"/>
  </r>
  <r>
    <n v="4758"/>
    <x v="2356"/>
    <x v="3"/>
    <x v="504"/>
    <d v="2014-05-06T00:00:00"/>
    <s v="Standard Class"/>
    <s v="TC-21475"/>
    <s v="Tony Chapman"/>
    <x v="2"/>
    <s v="United States"/>
    <x v="414"/>
    <x v="10"/>
    <n v="61832"/>
    <x v="2"/>
    <s v="OFF-BI-10001575"/>
    <x v="1"/>
    <x v="8"/>
    <s v="GBC Linen Binding Covers"/>
    <x v="3558"/>
    <n v="7"/>
    <n v="0.8"/>
    <n v="-69.395200000000031"/>
  </r>
  <r>
    <n v="4759"/>
    <x v="2357"/>
    <x v="2"/>
    <x v="935"/>
    <d v="2011-11-07T00:00:00"/>
    <s v="Standard Class"/>
    <s v="SG-20605"/>
    <s v="Speros Goranitis"/>
    <x v="0"/>
    <s v="United States"/>
    <x v="20"/>
    <x v="15"/>
    <n v="10009"/>
    <x v="3"/>
    <s v="TEC-PH-10000984"/>
    <x v="2"/>
    <x v="7"/>
    <s v="Panasonic KX-TG9471B"/>
    <x v="3559"/>
    <n v="4"/>
    <n v="0"/>
    <n v="219.50880000000006"/>
  </r>
  <r>
    <n v="4760"/>
    <x v="2357"/>
    <x v="2"/>
    <x v="935"/>
    <d v="2011-11-07T00:00:00"/>
    <s v="Standard Class"/>
    <s v="SG-20605"/>
    <s v="Speros Goranitis"/>
    <x v="0"/>
    <s v="United States"/>
    <x v="20"/>
    <x v="15"/>
    <n v="10009"/>
    <x v="3"/>
    <s v="OFF-BI-10000666"/>
    <x v="1"/>
    <x v="8"/>
    <s v="Surelock Post Binders"/>
    <x v="786"/>
    <n v="2"/>
    <n v="0.2"/>
    <n v="18.335999999999999"/>
  </r>
  <r>
    <n v="4761"/>
    <x v="2357"/>
    <x v="2"/>
    <x v="935"/>
    <d v="2011-11-07T00:00:00"/>
    <s v="Standard Class"/>
    <s v="SG-20605"/>
    <s v="Speros Goranitis"/>
    <x v="0"/>
    <s v="United States"/>
    <x v="20"/>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x v="38"/>
    <x v="24"/>
    <n v="43229"/>
    <x v="3"/>
    <s v="OFF-LA-10003720"/>
    <x v="1"/>
    <x v="2"/>
    <s v="Avery 487"/>
    <x v="2184"/>
    <n v="2"/>
    <n v="0.2"/>
    <n v="1.9925999999999999"/>
  </r>
  <r>
    <n v="4763"/>
    <x v="2358"/>
    <x v="0"/>
    <x v="945"/>
    <d v="2014-01-05T00:00:00"/>
    <s v="Standard Class"/>
    <s v="BM-11785"/>
    <s v="Bryan Mills"/>
    <x v="0"/>
    <s v="United States"/>
    <x v="38"/>
    <x v="24"/>
    <n v="43229"/>
    <x v="3"/>
    <s v="OFF-SU-10001664"/>
    <x v="1"/>
    <x v="14"/>
    <s v="Acme Office Executive Series Stainless Steel Trimmers"/>
    <x v="3561"/>
    <n v="2"/>
    <n v="0.2"/>
    <n v="1.0284"/>
  </r>
  <r>
    <n v="4764"/>
    <x v="2359"/>
    <x v="2"/>
    <x v="328"/>
    <d v="2011-09-21T00:00:00"/>
    <s v="Standard Class"/>
    <s v="NR-18550"/>
    <s v="Nick Radford"/>
    <x v="0"/>
    <s v="United States"/>
    <x v="374"/>
    <x v="1"/>
    <n v="91911"/>
    <x v="1"/>
    <s v="OFF-EN-10001453"/>
    <x v="1"/>
    <x v="12"/>
    <s v="Tyvek Interoffice Envelopes, 9 1/2&quot; x 12 1/2&quot;, 100/Box"/>
    <x v="1101"/>
    <n v="3"/>
    <n v="0"/>
    <n v="85.981799999999993"/>
  </r>
  <r>
    <n v="4765"/>
    <x v="2360"/>
    <x v="3"/>
    <x v="221"/>
    <d v="2014-11-28T00:00:00"/>
    <s v="First Class"/>
    <s v="PG-18820"/>
    <s v="Patrick Gardner"/>
    <x v="0"/>
    <s v="United States"/>
    <x v="8"/>
    <x v="1"/>
    <n v="94110"/>
    <x v="1"/>
    <s v="OFF-AR-10001860"/>
    <x v="1"/>
    <x v="6"/>
    <s v="BIC Liqua Brite Liner"/>
    <x v="3562"/>
    <n v="4"/>
    <n v="0"/>
    <n v="9.9936000000000007"/>
  </r>
  <r>
    <n v="4766"/>
    <x v="2361"/>
    <x v="1"/>
    <x v="999"/>
    <d v="2012-04-28T00:00:00"/>
    <s v="Standard Class"/>
    <s v="DB-13270"/>
    <s v="Deborah Brumfield"/>
    <x v="2"/>
    <s v="United States"/>
    <x v="20"/>
    <x v="15"/>
    <n v="10009"/>
    <x v="3"/>
    <s v="OFF-AR-10001044"/>
    <x v="1"/>
    <x v="6"/>
    <s v="BOSTON Ranger #55 Pencil Sharpener, Black"/>
    <x v="2467"/>
    <n v="1"/>
    <n v="0"/>
    <n v="7.5370999999999988"/>
  </r>
  <r>
    <n v="4767"/>
    <x v="2362"/>
    <x v="1"/>
    <x v="1000"/>
    <d v="2012-03-12T00:00:00"/>
    <s v="First Class"/>
    <s v="NS-18640"/>
    <s v="Noel Staavos"/>
    <x v="1"/>
    <s v="United States"/>
    <x v="52"/>
    <x v="5"/>
    <n v="78207"/>
    <x v="2"/>
    <s v="TEC-AC-10002473"/>
    <x v="2"/>
    <x v="11"/>
    <s v="Maxell 4.7GB DVD-R"/>
    <x v="3563"/>
    <n v="5"/>
    <n v="0.2"/>
    <n v="29.798999999999999"/>
  </r>
  <r>
    <n v="4768"/>
    <x v="2362"/>
    <x v="1"/>
    <x v="1000"/>
    <d v="2012-03-12T00:00:00"/>
    <s v="First Class"/>
    <s v="NS-18640"/>
    <s v="Noel Staavos"/>
    <x v="1"/>
    <s v="United States"/>
    <x v="52"/>
    <x v="5"/>
    <n v="78207"/>
    <x v="2"/>
    <s v="TEC-PH-10001809"/>
    <x v="2"/>
    <x v="7"/>
    <s v="Panasonic KX T7736-B Digital phone"/>
    <x v="3564"/>
    <n v="3"/>
    <n v="0.2"/>
    <n v="22.492499999999993"/>
  </r>
  <r>
    <n v="4769"/>
    <x v="2363"/>
    <x v="3"/>
    <x v="455"/>
    <d v="2014-06-04T00:00:00"/>
    <s v="Same Day"/>
    <s v="CS-11860"/>
    <s v="Cari Schnelling"/>
    <x v="0"/>
    <s v="United States"/>
    <x v="108"/>
    <x v="3"/>
    <n v="28540"/>
    <x v="0"/>
    <s v="OFF-PA-10004733"/>
    <x v="1"/>
    <x v="10"/>
    <s v="Things To Do Today Spiral Book"/>
    <x v="869"/>
    <n v="4"/>
    <n v="0.2"/>
    <n v="9.1871999999999989"/>
  </r>
  <r>
    <n v="4770"/>
    <x v="2364"/>
    <x v="0"/>
    <x v="251"/>
    <d v="2013-09-25T00:00:00"/>
    <s v="Second Class"/>
    <s v="CC-12430"/>
    <s v="Chuck Clark"/>
    <x v="2"/>
    <s v="United States"/>
    <x v="8"/>
    <x v="1"/>
    <n v="94109"/>
    <x v="1"/>
    <s v="OFF-BI-10003355"/>
    <x v="1"/>
    <x v="8"/>
    <s v="Cardinal Holdit Business Card Pockets"/>
    <x v="1655"/>
    <n v="3"/>
    <n v="0.2"/>
    <n v="4.1832000000000003"/>
  </r>
  <r>
    <n v="4771"/>
    <x v="2364"/>
    <x v="0"/>
    <x v="251"/>
    <d v="2013-09-25T00:00:00"/>
    <s v="Second Class"/>
    <s v="CC-12430"/>
    <s v="Chuck Clark"/>
    <x v="2"/>
    <s v="United States"/>
    <x v="8"/>
    <x v="1"/>
    <n v="94109"/>
    <x v="1"/>
    <s v="OFF-SU-10001212"/>
    <x v="1"/>
    <x v="14"/>
    <s v="Kleencut Forged Office Shears by Acme United Corporation"/>
    <x v="875"/>
    <n v="3"/>
    <n v="0"/>
    <n v="1.8719999999999997"/>
  </r>
  <r>
    <n v="4772"/>
    <x v="2365"/>
    <x v="2"/>
    <x v="656"/>
    <d v="2011-11-03T00:00:00"/>
    <s v="Second Class"/>
    <s v="AC-10450"/>
    <s v="Amy Cox"/>
    <x v="0"/>
    <s v="United States"/>
    <x v="418"/>
    <x v="16"/>
    <n v="85323"/>
    <x v="1"/>
    <s v="TEC-PH-10000486"/>
    <x v="2"/>
    <x v="7"/>
    <s v="Plantronics HL10 Handset Lifter"/>
    <x v="3565"/>
    <n v="8"/>
    <n v="0.2"/>
    <n v="83.512799999999913"/>
  </r>
  <r>
    <n v="4773"/>
    <x v="2366"/>
    <x v="3"/>
    <x v="51"/>
    <d v="2014-11-28T00:00:00"/>
    <s v="Standard Class"/>
    <s v="CM-12385"/>
    <s v="Christopher Martinez"/>
    <x v="0"/>
    <s v="United States"/>
    <x v="22"/>
    <x v="10"/>
    <n v="60610"/>
    <x v="2"/>
    <s v="FUR-FU-10004909"/>
    <x v="0"/>
    <x v="5"/>
    <s v="Contemporary Wood/Metal Frame"/>
    <x v="3566"/>
    <n v="1"/>
    <n v="0.6"/>
    <n v="-4.0400000000000009"/>
  </r>
  <r>
    <n v="4774"/>
    <x v="2366"/>
    <x v="3"/>
    <x v="51"/>
    <d v="2014-11-28T00:00:00"/>
    <s v="Standard Class"/>
    <s v="CM-12385"/>
    <s v="Christopher Martinez"/>
    <x v="0"/>
    <s v="United States"/>
    <x v="22"/>
    <x v="10"/>
    <n v="60610"/>
    <x v="2"/>
    <s v="OFF-LA-10001613"/>
    <x v="1"/>
    <x v="2"/>
    <s v="Avery File Folder Labels"/>
    <x v="132"/>
    <n v="5"/>
    <n v="0.2"/>
    <n v="4.1760000000000002"/>
  </r>
  <r>
    <n v="4775"/>
    <x v="2366"/>
    <x v="3"/>
    <x v="51"/>
    <d v="2014-11-28T00:00:00"/>
    <s v="Standard Class"/>
    <s v="CM-12385"/>
    <s v="Christopher Martinez"/>
    <x v="0"/>
    <s v="United States"/>
    <x v="22"/>
    <x v="10"/>
    <n v="60610"/>
    <x v="2"/>
    <s v="TEC-PH-10004447"/>
    <x v="2"/>
    <x v="7"/>
    <s v="Toshiba IPT2010-SD IP Telephone"/>
    <x v="2705"/>
    <n v="2"/>
    <n v="0.2"/>
    <n v="16.678799999999995"/>
  </r>
  <r>
    <n v="4776"/>
    <x v="2367"/>
    <x v="3"/>
    <x v="673"/>
    <d v="2014-11-22T00:00:00"/>
    <s v="Standard Class"/>
    <s v="EK-13795"/>
    <s v="Eileen Kiefer"/>
    <x v="2"/>
    <s v="United States"/>
    <x v="194"/>
    <x v="1"/>
    <n v="92025"/>
    <x v="1"/>
    <s v="OFF-AR-10000255"/>
    <x v="1"/>
    <x v="6"/>
    <s v="Newell 328"/>
    <x v="371"/>
    <n v="4"/>
    <n v="0"/>
    <n v="6.073599999999999"/>
  </r>
  <r>
    <n v="4777"/>
    <x v="2368"/>
    <x v="0"/>
    <x v="317"/>
    <d v="2013-02-23T00:00:00"/>
    <s v="Second Class"/>
    <s v="CK-12760"/>
    <s v="Cyma Kinney"/>
    <x v="1"/>
    <s v="United States"/>
    <x v="85"/>
    <x v="15"/>
    <n v="11561"/>
    <x v="3"/>
    <s v="OFF-LA-10004425"/>
    <x v="1"/>
    <x v="2"/>
    <s v="Staples"/>
    <x v="1313"/>
    <n v="3"/>
    <n v="0"/>
    <n v="4.0749000000000004"/>
  </r>
  <r>
    <n v="4778"/>
    <x v="2368"/>
    <x v="0"/>
    <x v="317"/>
    <d v="2013-02-23T00:00:00"/>
    <s v="Second Class"/>
    <s v="CK-12760"/>
    <s v="Cyma Kinney"/>
    <x v="1"/>
    <s v="United States"/>
    <x v="85"/>
    <x v="15"/>
    <n v="11561"/>
    <x v="3"/>
    <s v="OFF-SU-10001664"/>
    <x v="1"/>
    <x v="14"/>
    <s v="Acme Office Executive Series Stainless Steel Trimmers"/>
    <x v="3567"/>
    <n v="3"/>
    <n v="0"/>
    <n v="6.6846000000000005"/>
  </r>
  <r>
    <n v="4779"/>
    <x v="2369"/>
    <x v="3"/>
    <x v="659"/>
    <d v="2014-11-12T00:00:00"/>
    <s v="Standard Class"/>
    <s v="PK-19075"/>
    <s v="Pete Kriz"/>
    <x v="0"/>
    <s v="United States"/>
    <x v="46"/>
    <x v="13"/>
    <n v="19711"/>
    <x v="3"/>
    <s v="OFF-AP-10000696"/>
    <x v="1"/>
    <x v="9"/>
    <s v="Holmes Odor Grabber"/>
    <x v="3568"/>
    <n v="7"/>
    <n v="0"/>
    <n v="33.310199999999995"/>
  </r>
  <r>
    <n v="4780"/>
    <x v="2370"/>
    <x v="2"/>
    <x v="1001"/>
    <d v="2011-07-10T00:00:00"/>
    <s v="First Class"/>
    <s v="MH-18025"/>
    <s v="Michelle Huthwaite"/>
    <x v="0"/>
    <s v="United States"/>
    <x v="198"/>
    <x v="15"/>
    <n v="14215"/>
    <x v="3"/>
    <s v="FUR-CH-10002647"/>
    <x v="0"/>
    <x v="1"/>
    <s v="Situations Contoured Folding Chairs, 4/Set"/>
    <x v="3569"/>
    <n v="1"/>
    <n v="0.1"/>
    <n v="10.647000000000004"/>
  </r>
  <r>
    <n v="4781"/>
    <x v="2371"/>
    <x v="2"/>
    <x v="845"/>
    <d v="2011-11-12T00:00:00"/>
    <s v="Standard Class"/>
    <s v="SC-20725"/>
    <s v="Steven Cartwright"/>
    <x v="0"/>
    <s v="United States"/>
    <x v="12"/>
    <x v="5"/>
    <n v="77070"/>
    <x v="2"/>
    <s v="FUR-CH-10002758"/>
    <x v="0"/>
    <x v="1"/>
    <s v="Hon Deluxe Fabric Upholstered Stacking Chairs, Squared Back"/>
    <x v="3570"/>
    <n v="4"/>
    <n v="0.3"/>
    <n v="0"/>
  </r>
  <r>
    <n v="4782"/>
    <x v="2371"/>
    <x v="2"/>
    <x v="845"/>
    <d v="2011-11-12T00:00:00"/>
    <s v="Standard Class"/>
    <s v="SC-20725"/>
    <s v="Steven Cartwright"/>
    <x v="0"/>
    <s v="United States"/>
    <x v="12"/>
    <x v="5"/>
    <n v="77070"/>
    <x v="2"/>
    <s v="OFF-BI-10000201"/>
    <x v="1"/>
    <x v="8"/>
    <s v="Avery Triangle Shaped Sheet Lifters, Black, 2/Pack"/>
    <x v="3571"/>
    <n v="3"/>
    <n v="0.8"/>
    <n v="-2.214"/>
  </r>
  <r>
    <n v="4783"/>
    <x v="2371"/>
    <x v="2"/>
    <x v="845"/>
    <d v="2011-11-12T00:00:00"/>
    <s v="Standard Class"/>
    <s v="SC-20725"/>
    <s v="Steven Cartwright"/>
    <x v="0"/>
    <s v="United States"/>
    <x v="12"/>
    <x v="5"/>
    <n v="77070"/>
    <x v="2"/>
    <s v="OFF-SU-10004115"/>
    <x v="1"/>
    <x v="14"/>
    <s v="Acme Stainless Steel Office Snips"/>
    <x v="3572"/>
    <n v="7"/>
    <n v="0.2"/>
    <n v="3.5623000000000022"/>
  </r>
  <r>
    <n v="4784"/>
    <x v="2372"/>
    <x v="3"/>
    <x v="480"/>
    <d v="2014-02-02T00:00:00"/>
    <s v="Standard Class"/>
    <s v="GB-14575"/>
    <s v="Giulietta Baptist"/>
    <x v="0"/>
    <s v="United States"/>
    <x v="391"/>
    <x v="41"/>
    <n v="67212"/>
    <x v="2"/>
    <s v="OFF-PA-10000806"/>
    <x v="1"/>
    <x v="10"/>
    <s v="Xerox 1934"/>
    <x v="1007"/>
    <n v="5"/>
    <n v="0"/>
    <n v="137.15100000000001"/>
  </r>
  <r>
    <n v="4785"/>
    <x v="2373"/>
    <x v="1"/>
    <x v="555"/>
    <d v="2012-12-16T00:00:00"/>
    <s v="Standard Class"/>
    <s v="IM-15070"/>
    <s v="Irene Maddox"/>
    <x v="0"/>
    <s v="United States"/>
    <x v="77"/>
    <x v="22"/>
    <n v="80906"/>
    <x v="1"/>
    <s v="OFF-AR-10001473"/>
    <x v="1"/>
    <x v="6"/>
    <s v="Newell 313"/>
    <x v="1332"/>
    <n v="5"/>
    <n v="0.2"/>
    <n v="1.1480000000000006"/>
  </r>
  <r>
    <n v="4786"/>
    <x v="2373"/>
    <x v="1"/>
    <x v="555"/>
    <d v="2012-12-16T00:00:00"/>
    <s v="Standard Class"/>
    <s v="IM-15070"/>
    <s v="Irene Maddox"/>
    <x v="0"/>
    <s v="United States"/>
    <x v="77"/>
    <x v="22"/>
    <n v="80906"/>
    <x v="1"/>
    <s v="FUR-BO-10003450"/>
    <x v="0"/>
    <x v="0"/>
    <s v="Bush Westfield Collection Bookcases, Dark Cherry Finish"/>
    <x v="3573"/>
    <n v="4"/>
    <n v="0.7"/>
    <n v="-143.79040000000001"/>
  </r>
  <r>
    <n v="4787"/>
    <x v="2373"/>
    <x v="1"/>
    <x v="555"/>
    <d v="2012-12-16T00:00:00"/>
    <s v="Standard Class"/>
    <s v="IM-15070"/>
    <s v="Irene Maddox"/>
    <x v="0"/>
    <s v="United States"/>
    <x v="77"/>
    <x v="22"/>
    <n v="80906"/>
    <x v="1"/>
    <s v="OFF-AR-10001545"/>
    <x v="1"/>
    <x v="6"/>
    <s v="Newell 326"/>
    <x v="1728"/>
    <n v="3"/>
    <n v="0.2"/>
    <n v="0.47519999999999984"/>
  </r>
  <r>
    <n v="4788"/>
    <x v="2373"/>
    <x v="1"/>
    <x v="555"/>
    <d v="2012-12-16T00:00:00"/>
    <s v="Standard Class"/>
    <s v="IM-15070"/>
    <s v="Irene Maddox"/>
    <x v="0"/>
    <s v="United States"/>
    <x v="77"/>
    <x v="22"/>
    <n v="80906"/>
    <x v="1"/>
    <s v="TEC-AC-10004396"/>
    <x v="2"/>
    <x v="11"/>
    <s v="Logitech Keyboard K120"/>
    <x v="3574"/>
    <n v="4"/>
    <n v="0.2"/>
    <n v="-6.5339999999999954"/>
  </r>
  <r>
    <n v="4789"/>
    <x v="2373"/>
    <x v="1"/>
    <x v="555"/>
    <d v="2012-12-16T00:00:00"/>
    <s v="Standard Class"/>
    <s v="IM-15070"/>
    <s v="Irene Maddox"/>
    <x v="0"/>
    <s v="United States"/>
    <x v="77"/>
    <x v="22"/>
    <n v="80906"/>
    <x v="1"/>
    <s v="FUR-FU-10002456"/>
    <x v="0"/>
    <x v="5"/>
    <s v="Master Caster Door Stop, Large Neon Orange"/>
    <x v="3575"/>
    <n v="9"/>
    <n v="0.2"/>
    <n v="15.069600000000007"/>
  </r>
  <r>
    <n v="4790"/>
    <x v="2373"/>
    <x v="1"/>
    <x v="555"/>
    <d v="2012-12-16T00:00:00"/>
    <s v="Standard Class"/>
    <s v="IM-15070"/>
    <s v="Irene Maddox"/>
    <x v="0"/>
    <s v="United States"/>
    <x v="77"/>
    <x v="22"/>
    <n v="80906"/>
    <x v="1"/>
    <s v="FUR-FU-10001473"/>
    <x v="0"/>
    <x v="5"/>
    <s v="DAX Wood Document Frame"/>
    <x v="3576"/>
    <n v="5"/>
    <n v="0.2"/>
    <n v="10.983999999999996"/>
  </r>
  <r>
    <n v="4791"/>
    <x v="2373"/>
    <x v="1"/>
    <x v="555"/>
    <d v="2012-12-16T00:00:00"/>
    <s v="Standard Class"/>
    <s v="IM-15070"/>
    <s v="Irene Maddox"/>
    <x v="0"/>
    <s v="United States"/>
    <x v="77"/>
    <x v="22"/>
    <n v="80906"/>
    <x v="1"/>
    <s v="FUR-TA-10000849"/>
    <x v="0"/>
    <x v="3"/>
    <s v="Bevis Rectangular Conference Tables"/>
    <x v="3577"/>
    <n v="5"/>
    <n v="0.5"/>
    <n v="-248.16599999999994"/>
  </r>
  <r>
    <n v="4792"/>
    <x v="2373"/>
    <x v="1"/>
    <x v="555"/>
    <d v="2012-12-16T00:00:00"/>
    <s v="Standard Class"/>
    <s v="IM-15070"/>
    <s v="Irene Maddox"/>
    <x v="0"/>
    <s v="United States"/>
    <x v="77"/>
    <x v="22"/>
    <n v="80906"/>
    <x v="1"/>
    <s v="OFF-PA-10001166"/>
    <x v="1"/>
    <x v="10"/>
    <s v="Xerox 1932"/>
    <x v="633"/>
    <n v="3"/>
    <n v="0.2"/>
    <n v="28.706399999999991"/>
  </r>
  <r>
    <n v="4793"/>
    <x v="2373"/>
    <x v="1"/>
    <x v="555"/>
    <d v="2012-12-16T00:00:00"/>
    <s v="Standard Class"/>
    <s v="IM-15070"/>
    <s v="Irene Maddox"/>
    <x v="0"/>
    <s v="United States"/>
    <x v="77"/>
    <x v="22"/>
    <n v="80906"/>
    <x v="1"/>
    <s v="OFF-PA-10003256"/>
    <x v="1"/>
    <x v="10"/>
    <s v="Avery Personal Creations Heavyweight Cards"/>
    <x v="3578"/>
    <n v="3"/>
    <n v="0.2"/>
    <n v="9.6935999999999964"/>
  </r>
  <r>
    <n v="4794"/>
    <x v="2374"/>
    <x v="1"/>
    <x v="685"/>
    <d v="2012-07-04T00:00:00"/>
    <s v="Standard Class"/>
    <s v="MM-18055"/>
    <s v="Michelle Moray"/>
    <x v="0"/>
    <s v="United States"/>
    <x v="20"/>
    <x v="15"/>
    <n v="10011"/>
    <x v="3"/>
    <s v="OFF-PA-10002870"/>
    <x v="1"/>
    <x v="10"/>
    <s v="Ampad Phone Message Book, Recycled, 400 Message Capacity, 5 ¾” x 11”"/>
    <x v="1614"/>
    <n v="4"/>
    <n v="0"/>
    <n v="11.231999999999999"/>
  </r>
  <r>
    <n v="4795"/>
    <x v="2375"/>
    <x v="1"/>
    <x v="199"/>
    <d v="2012-03-23T00:00:00"/>
    <s v="Standard Class"/>
    <s v="MF-18250"/>
    <s v="Monica Federle"/>
    <x v="1"/>
    <s v="United States"/>
    <x v="1"/>
    <x v="1"/>
    <n v="90036"/>
    <x v="1"/>
    <s v="FUR-FU-10001215"/>
    <x v="0"/>
    <x v="5"/>
    <s v="Howard Miller 11-1/2&quot; Diameter Brentwood Wall Clock"/>
    <x v="3579"/>
    <n v="1"/>
    <n v="0"/>
    <n v="18.114600000000003"/>
  </r>
  <r>
    <n v="4796"/>
    <x v="2376"/>
    <x v="1"/>
    <x v="863"/>
    <d v="2012-08-17T00:00:00"/>
    <s v="Standard Class"/>
    <s v="CK-12595"/>
    <s v="Clytie Kelty"/>
    <x v="0"/>
    <s v="United States"/>
    <x v="419"/>
    <x v="32"/>
    <n v="30062"/>
    <x v="0"/>
    <s v="OFF-BI-10004187"/>
    <x v="1"/>
    <x v="8"/>
    <s v="Staples"/>
    <x v="719"/>
    <n v="3"/>
    <n v="0"/>
    <n v="2.7071999999999994"/>
  </r>
  <r>
    <n v="4797"/>
    <x v="2377"/>
    <x v="0"/>
    <x v="675"/>
    <d v="2013-05-20T00:00:00"/>
    <s v="Standard Class"/>
    <s v="MK-17905"/>
    <s v="Michael Kennedy"/>
    <x v="1"/>
    <s v="United States"/>
    <x v="108"/>
    <x v="2"/>
    <n v="32216"/>
    <x v="0"/>
    <s v="OFF-BI-10001718"/>
    <x v="1"/>
    <x v="8"/>
    <s v="GBC DocuBind P50 Personal Binding Machine"/>
    <x v="3580"/>
    <n v="3"/>
    <n v="0.7"/>
    <n v="-44.146199999999979"/>
  </r>
  <r>
    <n v="4798"/>
    <x v="2377"/>
    <x v="0"/>
    <x v="675"/>
    <d v="2013-05-20T00:00:00"/>
    <s v="Standard Class"/>
    <s v="MK-17905"/>
    <s v="Michael Kennedy"/>
    <x v="1"/>
    <s v="United States"/>
    <x v="108"/>
    <x v="2"/>
    <n v="32216"/>
    <x v="0"/>
    <s v="OFF-PA-10004983"/>
    <x v="1"/>
    <x v="10"/>
    <s v="Xerox 23"/>
    <x v="277"/>
    <n v="6"/>
    <n v="0.2"/>
    <n v="10.8864"/>
  </r>
  <r>
    <n v="4799"/>
    <x v="2377"/>
    <x v="0"/>
    <x v="675"/>
    <d v="2013-05-20T00:00:00"/>
    <s v="Standard Class"/>
    <s v="MK-17905"/>
    <s v="Michael Kennedy"/>
    <x v="1"/>
    <s v="United States"/>
    <x v="108"/>
    <x v="2"/>
    <n v="32216"/>
    <x v="0"/>
    <s v="FUR-FU-10002396"/>
    <x v="0"/>
    <x v="5"/>
    <s v="DAX Copper Panel Document Frame, 5 x 7 Size"/>
    <x v="3581"/>
    <n v="3"/>
    <n v="0.2"/>
    <n v="8.3028000000000031"/>
  </r>
  <r>
    <n v="4800"/>
    <x v="2377"/>
    <x v="0"/>
    <x v="675"/>
    <d v="2013-05-20T00:00:00"/>
    <s v="Standard Class"/>
    <s v="MK-17905"/>
    <s v="Michael Kennedy"/>
    <x v="1"/>
    <s v="United States"/>
    <x v="108"/>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x v="108"/>
    <x v="2"/>
    <n v="32216"/>
    <x v="0"/>
    <s v="OFF-AR-10002467"/>
    <x v="1"/>
    <x v="6"/>
    <s v="Dixon Ticonderoga Pencils"/>
    <x v="411"/>
    <n v="2"/>
    <n v="0.2"/>
    <n v="0.41720000000000046"/>
  </r>
  <r>
    <n v="4802"/>
    <x v="2377"/>
    <x v="0"/>
    <x v="675"/>
    <d v="2013-05-20T00:00:00"/>
    <s v="Standard Class"/>
    <s v="MK-17905"/>
    <s v="Michael Kennedy"/>
    <x v="1"/>
    <s v="United States"/>
    <x v="108"/>
    <x v="2"/>
    <n v="32216"/>
    <x v="0"/>
    <s v="OFF-BI-10004002"/>
    <x v="1"/>
    <x v="8"/>
    <s v="Wilson Jones International Size A4 Ring Binders"/>
    <x v="3583"/>
    <n v="2"/>
    <n v="0.7"/>
    <n v="-7.6119999999999983"/>
  </r>
  <r>
    <n v="4803"/>
    <x v="2377"/>
    <x v="0"/>
    <x v="675"/>
    <d v="2013-05-20T00:00:00"/>
    <s v="Standard Class"/>
    <s v="MK-17905"/>
    <s v="Michael Kennedy"/>
    <x v="1"/>
    <s v="United States"/>
    <x v="108"/>
    <x v="2"/>
    <n v="32216"/>
    <x v="0"/>
    <s v="OFF-BI-10002309"/>
    <x v="1"/>
    <x v="8"/>
    <s v="Avery Heavy-Duty EZD  Binder With Locking Rings"/>
    <x v="3584"/>
    <n v="8"/>
    <n v="0.7"/>
    <n v="-9.8207999999999984"/>
  </r>
  <r>
    <n v="4804"/>
    <x v="2378"/>
    <x v="3"/>
    <x v="1002"/>
    <d v="2014-07-18T00:00:00"/>
    <s v="Second Class"/>
    <s v="MH-17455"/>
    <s v="Mark Hamilton"/>
    <x v="0"/>
    <s v="United States"/>
    <x v="10"/>
    <x v="9"/>
    <n v="19140"/>
    <x v="3"/>
    <s v="TEC-PH-10003885"/>
    <x v="2"/>
    <x v="7"/>
    <s v="Cisco SPA508G"/>
    <x v="3585"/>
    <n v="1"/>
    <n v="0.4"/>
    <n v="-7.2589000000000041"/>
  </r>
  <r>
    <n v="4805"/>
    <x v="2378"/>
    <x v="3"/>
    <x v="1002"/>
    <d v="2014-07-18T00:00:00"/>
    <s v="Second Class"/>
    <s v="MH-17455"/>
    <s v="Mark Hamilton"/>
    <x v="0"/>
    <s v="United States"/>
    <x v="10"/>
    <x v="9"/>
    <n v="19140"/>
    <x v="3"/>
    <s v="FUR-FU-10002501"/>
    <x v="0"/>
    <x v="5"/>
    <s v="Nu-Dell Executive Frame"/>
    <x v="3586"/>
    <n v="9"/>
    <n v="0.2"/>
    <n v="19.339199999999998"/>
  </r>
  <r>
    <n v="4806"/>
    <x v="2379"/>
    <x v="1"/>
    <x v="6"/>
    <d v="2012-11-25T00:00:00"/>
    <s v="Second Class"/>
    <s v="NG-18430"/>
    <s v="Nathan Gelder"/>
    <x v="0"/>
    <s v="United States"/>
    <x v="1"/>
    <x v="1"/>
    <n v="90008"/>
    <x v="1"/>
    <s v="OFF-PA-10000176"/>
    <x v="1"/>
    <x v="10"/>
    <s v="Xerox 1887"/>
    <x v="2479"/>
    <n v="2"/>
    <n v="0"/>
    <n v="18.211199999999998"/>
  </r>
  <r>
    <n v="4807"/>
    <x v="2379"/>
    <x v="1"/>
    <x v="6"/>
    <d v="2012-11-25T00:00:00"/>
    <s v="Second Class"/>
    <s v="NG-18430"/>
    <s v="Nathan Gelder"/>
    <x v="0"/>
    <s v="United States"/>
    <x v="1"/>
    <x v="1"/>
    <n v="90008"/>
    <x v="1"/>
    <s v="OFF-PA-10000327"/>
    <x v="1"/>
    <x v="10"/>
    <s v="Xerox 1971"/>
    <x v="3587"/>
    <n v="10"/>
    <n v="0"/>
    <n v="19.259999999999998"/>
  </r>
  <r>
    <n v="4808"/>
    <x v="2379"/>
    <x v="1"/>
    <x v="6"/>
    <d v="2012-11-25T00:00:00"/>
    <s v="Second Class"/>
    <s v="NG-18430"/>
    <s v="Nathan Gelder"/>
    <x v="0"/>
    <s v="United States"/>
    <x v="1"/>
    <x v="1"/>
    <n v="90008"/>
    <x v="1"/>
    <s v="OFF-ST-10004634"/>
    <x v="1"/>
    <x v="4"/>
    <s v="Personal Folder Holder, Ebony"/>
    <x v="687"/>
    <n v="3"/>
    <n v="0"/>
    <n v="10.088999999999999"/>
  </r>
  <r>
    <n v="4809"/>
    <x v="2380"/>
    <x v="2"/>
    <x v="533"/>
    <d v="2011-11-28T00:00:00"/>
    <s v="Standard Class"/>
    <s v="PB-19210"/>
    <s v="Phillip Breyer"/>
    <x v="1"/>
    <s v="United States"/>
    <x v="10"/>
    <x v="9"/>
    <n v="19134"/>
    <x v="3"/>
    <s v="OFF-EN-10003040"/>
    <x v="1"/>
    <x v="12"/>
    <s v="Quality Park Security Envelopes"/>
    <x v="3588"/>
    <n v="3"/>
    <n v="0.2"/>
    <n v="21.197700000000001"/>
  </r>
  <r>
    <n v="4810"/>
    <x v="2381"/>
    <x v="1"/>
    <x v="17"/>
    <d v="2012-12-30T00:00:00"/>
    <s v="First Class"/>
    <s v="RE-19450"/>
    <s v="Richard Eichhorn"/>
    <x v="0"/>
    <s v="United States"/>
    <x v="342"/>
    <x v="6"/>
    <n v="54703"/>
    <x v="2"/>
    <s v="OFF-PA-10003228"/>
    <x v="1"/>
    <x v="10"/>
    <s v="Xerox 1917"/>
    <x v="3589"/>
    <n v="4"/>
    <n v="0"/>
    <n v="91.950799999999987"/>
  </r>
  <r>
    <n v="4811"/>
    <x v="2381"/>
    <x v="1"/>
    <x v="17"/>
    <d v="2012-12-30T00:00:00"/>
    <s v="First Class"/>
    <s v="RE-19450"/>
    <s v="Richard Eichhorn"/>
    <x v="0"/>
    <s v="United States"/>
    <x v="342"/>
    <x v="6"/>
    <n v="54703"/>
    <x v="2"/>
    <s v="TEC-PH-10004345"/>
    <x v="2"/>
    <x v="7"/>
    <s v="Cisco SPA 502G IP Phone"/>
    <x v="3590"/>
    <n v="2"/>
    <n v="0"/>
    <n v="71.97"/>
  </r>
  <r>
    <n v="4812"/>
    <x v="2382"/>
    <x v="0"/>
    <x v="696"/>
    <d v="2013-11-20T00:00:00"/>
    <s v="Second Class"/>
    <s v="EB-14110"/>
    <s v="Eugene Barchas"/>
    <x v="0"/>
    <s v="United States"/>
    <x v="10"/>
    <x v="9"/>
    <n v="19134"/>
    <x v="3"/>
    <s v="FUR-CH-10000785"/>
    <x v="0"/>
    <x v="1"/>
    <s v="Global Ergonomic Managers Chair"/>
    <x v="3591"/>
    <n v="3"/>
    <n v="0.3"/>
    <n v="-21.717600000000004"/>
  </r>
  <r>
    <n v="4813"/>
    <x v="2382"/>
    <x v="0"/>
    <x v="696"/>
    <d v="2013-11-20T00:00:00"/>
    <s v="Second Class"/>
    <s v="EB-14110"/>
    <s v="Eugene Barchas"/>
    <x v="0"/>
    <s v="United States"/>
    <x v="10"/>
    <x v="9"/>
    <n v="19134"/>
    <x v="3"/>
    <s v="TEC-CO-10004115"/>
    <x v="2"/>
    <x v="16"/>
    <s v="Sharp AL-1530CS Digital Copier"/>
    <x v="3592"/>
    <n v="4"/>
    <n v="0.4"/>
    <n v="179.99639999999999"/>
  </r>
  <r>
    <n v="4814"/>
    <x v="2382"/>
    <x v="0"/>
    <x v="696"/>
    <d v="2013-11-20T00:00:00"/>
    <s v="Second Class"/>
    <s v="EB-14110"/>
    <s v="Eugene Barchas"/>
    <x v="0"/>
    <s v="United States"/>
    <x v="10"/>
    <x v="9"/>
    <n v="19134"/>
    <x v="3"/>
    <s v="FUR-FU-10002813"/>
    <x v="0"/>
    <x v="5"/>
    <s v="DAX Contemporary Wood Frame with Silver Metal Mat, Desktop, 11 x 14 Size"/>
    <x v="3593"/>
    <n v="3"/>
    <n v="0.2"/>
    <n v="9.7151999999999941"/>
  </r>
  <r>
    <n v="4815"/>
    <x v="2383"/>
    <x v="0"/>
    <x v="541"/>
    <d v="2013-05-11T00:00:00"/>
    <s v="First Class"/>
    <s v="TB-21625"/>
    <s v="Trudy Brown"/>
    <x v="0"/>
    <s v="United States"/>
    <x v="1"/>
    <x v="1"/>
    <n v="90004"/>
    <x v="1"/>
    <s v="OFF-PA-10002751"/>
    <x v="1"/>
    <x v="10"/>
    <s v="Xerox 1920"/>
    <x v="1465"/>
    <n v="3"/>
    <n v="0"/>
    <n v="8.0730000000000004"/>
  </r>
  <r>
    <n v="4816"/>
    <x v="2384"/>
    <x v="2"/>
    <x v="58"/>
    <d v="2011-12-31T00:00:00"/>
    <s v="Standard Class"/>
    <s v="MG-17695"/>
    <s v="Maureen Gnade"/>
    <x v="0"/>
    <s v="United States"/>
    <x v="10"/>
    <x v="9"/>
    <n v="19134"/>
    <x v="3"/>
    <s v="OFF-PA-10004569"/>
    <x v="1"/>
    <x v="10"/>
    <s v="Wirebound Message Books, Two 4 1/4&quot; x 5&quot; Forms per Page"/>
    <x v="3594"/>
    <n v="3"/>
    <n v="0.2"/>
    <n v="6.1640999999999995"/>
  </r>
  <r>
    <n v="4817"/>
    <x v="2384"/>
    <x v="2"/>
    <x v="58"/>
    <d v="2011-12-31T00:00:00"/>
    <s v="Standard Class"/>
    <s v="MG-17695"/>
    <s v="Maureen Gnade"/>
    <x v="0"/>
    <s v="United States"/>
    <x v="10"/>
    <x v="9"/>
    <n v="19134"/>
    <x v="3"/>
    <s v="OFF-AP-10002998"/>
    <x v="1"/>
    <x v="9"/>
    <s v="Holmes 99% HEPA Air Purifier"/>
    <x v="3595"/>
    <n v="2"/>
    <n v="0.2"/>
    <n v="5.6315999999999971"/>
  </r>
  <r>
    <n v="4818"/>
    <x v="2384"/>
    <x v="2"/>
    <x v="58"/>
    <d v="2011-12-31T00:00:00"/>
    <s v="Standard Class"/>
    <s v="MG-17695"/>
    <s v="Maureen Gnade"/>
    <x v="0"/>
    <s v="United States"/>
    <x v="10"/>
    <x v="9"/>
    <n v="19134"/>
    <x v="3"/>
    <s v="OFF-AP-10003287"/>
    <x v="1"/>
    <x v="9"/>
    <s v="Tripp Lite TLP810NET Broadband Surge for Modem/Fax"/>
    <x v="3596"/>
    <n v="2"/>
    <n v="0.2"/>
    <n v="8.1551999999999971"/>
  </r>
  <r>
    <n v="4819"/>
    <x v="2384"/>
    <x v="2"/>
    <x v="58"/>
    <d v="2011-12-31T00:00:00"/>
    <s v="Standard Class"/>
    <s v="MG-17695"/>
    <s v="Maureen Gnade"/>
    <x v="0"/>
    <s v="United States"/>
    <x v="10"/>
    <x v="9"/>
    <n v="19134"/>
    <x v="3"/>
    <s v="OFF-ST-10001370"/>
    <x v="1"/>
    <x v="4"/>
    <s v="Sensible Storage WireTech Storage Systems"/>
    <x v="3597"/>
    <n v="4"/>
    <n v="0.2"/>
    <n v="-42.588000000000036"/>
  </r>
  <r>
    <n v="4820"/>
    <x v="2385"/>
    <x v="3"/>
    <x v="110"/>
    <d v="2014-06-15T00:00:00"/>
    <s v="Standard Class"/>
    <s v="LW-17125"/>
    <s v="Liz Willingham"/>
    <x v="0"/>
    <s v="United States"/>
    <x v="165"/>
    <x v="29"/>
    <n v="6360"/>
    <x v="3"/>
    <s v="OFF-BI-10004040"/>
    <x v="1"/>
    <x v="8"/>
    <s v="Wilson Jones Impact Binders"/>
    <x v="3598"/>
    <n v="2"/>
    <n v="0"/>
    <n v="5.0763999999999996"/>
  </r>
  <r>
    <n v="4821"/>
    <x v="2386"/>
    <x v="1"/>
    <x v="1003"/>
    <d v="2012-04-11T00:00:00"/>
    <s v="Standard Class"/>
    <s v="PF-19120"/>
    <s v="Peter Fuller"/>
    <x v="0"/>
    <s v="United States"/>
    <x v="52"/>
    <x v="5"/>
    <n v="78207"/>
    <x v="2"/>
    <s v="OFF-AP-10002651"/>
    <x v="1"/>
    <x v="9"/>
    <s v="Hoover Upright Vacuum With Dirt Cup"/>
    <x v="3599"/>
    <n v="8"/>
    <n v="0.8"/>
    <n v="-1181.2824000000003"/>
  </r>
  <r>
    <n v="4822"/>
    <x v="2386"/>
    <x v="1"/>
    <x v="1003"/>
    <d v="2012-04-11T00:00:00"/>
    <s v="Standard Class"/>
    <s v="PF-19120"/>
    <s v="Peter Fuller"/>
    <x v="0"/>
    <s v="United States"/>
    <x v="52"/>
    <x v="5"/>
    <n v="78207"/>
    <x v="2"/>
    <s v="TEC-AC-10002402"/>
    <x v="2"/>
    <x v="11"/>
    <s v="Razer Kraken PRO Over Ear PC and Music Headset"/>
    <x v="3130"/>
    <n v="6"/>
    <n v="0.2"/>
    <n v="47.993999999999971"/>
  </r>
  <r>
    <n v="4823"/>
    <x v="2387"/>
    <x v="0"/>
    <x v="212"/>
    <d v="2013-07-12T00:00:00"/>
    <s v="Same Day"/>
    <s v="NZ-18565"/>
    <s v="Nick Zandusky"/>
    <x v="2"/>
    <s v="United States"/>
    <x v="420"/>
    <x v="16"/>
    <n v="85364"/>
    <x v="1"/>
    <s v="OFF-BI-10001658"/>
    <x v="1"/>
    <x v="8"/>
    <s v="GBC Standard Therm-A-Bind Covers"/>
    <x v="3600"/>
    <n v="6"/>
    <n v="0.7"/>
    <n v="-35.884799999999984"/>
  </r>
  <r>
    <n v="4824"/>
    <x v="2388"/>
    <x v="0"/>
    <x v="831"/>
    <d v="2013-11-27T00:00:00"/>
    <s v="Standard Class"/>
    <s v="CK-12205"/>
    <s v="Chloris Kastensmidt"/>
    <x v="0"/>
    <s v="United States"/>
    <x v="38"/>
    <x v="24"/>
    <n v="43229"/>
    <x v="3"/>
    <s v="TEC-MA-10000752"/>
    <x v="2"/>
    <x v="15"/>
    <s v="Texas Instrument TI-15 Fraction Calculator"/>
    <x v="3601"/>
    <n v="7"/>
    <n v="0.7"/>
    <n v="-24.275999999999996"/>
  </r>
  <r>
    <n v="4825"/>
    <x v="2388"/>
    <x v="0"/>
    <x v="831"/>
    <d v="2013-11-27T00:00:00"/>
    <s v="Standard Class"/>
    <s v="CK-12205"/>
    <s v="Chloris Kastensmidt"/>
    <x v="0"/>
    <s v="United States"/>
    <x v="38"/>
    <x v="24"/>
    <n v="43229"/>
    <x v="3"/>
    <s v="FUR-CH-10003817"/>
    <x v="0"/>
    <x v="1"/>
    <s v="Global Value Steno Chair, Gray"/>
    <x v="3602"/>
    <n v="3"/>
    <n v="0.3"/>
    <n v="-9.1109999999999971"/>
  </r>
  <r>
    <n v="4826"/>
    <x v="2388"/>
    <x v="0"/>
    <x v="831"/>
    <d v="2013-11-27T00:00:00"/>
    <s v="Standard Class"/>
    <s v="CK-12205"/>
    <s v="Chloris Kastensmidt"/>
    <x v="0"/>
    <s v="United States"/>
    <x v="38"/>
    <x v="24"/>
    <n v="43229"/>
    <x v="3"/>
    <s v="FUR-FU-10001876"/>
    <x v="0"/>
    <x v="5"/>
    <s v="Computer Room Manger, 14&quot;"/>
    <x v="2540"/>
    <n v="3"/>
    <n v="0.2"/>
    <n v="15.590399999999995"/>
  </r>
  <r>
    <n v="4827"/>
    <x v="2389"/>
    <x v="3"/>
    <x v="105"/>
    <d v="2014-11-16T00:00:00"/>
    <s v="First Class"/>
    <s v="JE-15610"/>
    <s v="Jim Epp"/>
    <x v="1"/>
    <s v="United States"/>
    <x v="1"/>
    <x v="1"/>
    <n v="90036"/>
    <x v="1"/>
    <s v="OFF-BI-10003460"/>
    <x v="1"/>
    <x v="8"/>
    <s v="Acco 3-Hole Punch"/>
    <x v="3603"/>
    <n v="4"/>
    <n v="0.2"/>
    <n v="4.9055999999999997"/>
  </r>
  <r>
    <n v="4828"/>
    <x v="2390"/>
    <x v="2"/>
    <x v="301"/>
    <d v="2011-11-08T00:00:00"/>
    <s v="Standard Class"/>
    <s v="JO-15145"/>
    <s v="Jack O'Briant"/>
    <x v="1"/>
    <s v="United States"/>
    <x v="102"/>
    <x v="0"/>
    <n v="40475"/>
    <x v="0"/>
    <s v="OFF-ST-10000464"/>
    <x v="1"/>
    <x v="4"/>
    <s v="Multi-Use Personal File Cart and Caster Set, Three Stacking Bins"/>
    <x v="2876"/>
    <n v="2"/>
    <n v="0"/>
    <n v="19.465600000000002"/>
  </r>
  <r>
    <n v="4829"/>
    <x v="2390"/>
    <x v="2"/>
    <x v="301"/>
    <d v="2011-11-08T00:00:00"/>
    <s v="Standard Class"/>
    <s v="JO-15145"/>
    <s v="Jack O'Briant"/>
    <x v="1"/>
    <s v="United States"/>
    <x v="102"/>
    <x v="0"/>
    <n v="40475"/>
    <x v="0"/>
    <s v="OFF-AR-10001919"/>
    <x v="1"/>
    <x v="6"/>
    <s v="OIC #2 Pencils, Medium Soft"/>
    <x v="719"/>
    <n v="3"/>
    <n v="0"/>
    <n v="1.6355999999999997"/>
  </r>
  <r>
    <n v="4830"/>
    <x v="2391"/>
    <x v="0"/>
    <x v="666"/>
    <d v="2013-05-22T00:00:00"/>
    <s v="Standard Class"/>
    <s v="TT-21220"/>
    <s v="Thomas Thornton"/>
    <x v="0"/>
    <s v="United States"/>
    <x v="20"/>
    <x v="15"/>
    <n v="10035"/>
    <x v="3"/>
    <s v="OFF-BI-10002393"/>
    <x v="1"/>
    <x v="8"/>
    <s v="Binder Posts"/>
    <x v="3604"/>
    <n v="3"/>
    <n v="0.2"/>
    <n v="4.4771999999999998"/>
  </r>
  <r>
    <n v="4831"/>
    <x v="2392"/>
    <x v="2"/>
    <x v="845"/>
    <d v="2011-11-12T00:00:00"/>
    <s v="Standard Class"/>
    <s v="MS-17365"/>
    <s v="Maribeth Schnelling"/>
    <x v="0"/>
    <s v="United States"/>
    <x v="421"/>
    <x v="6"/>
    <n v="54401"/>
    <x v="2"/>
    <s v="OFF-AP-10001293"/>
    <x v="1"/>
    <x v="9"/>
    <s v="Belkin 8 Outlet Surge Protector"/>
    <x v="3605"/>
    <n v="6"/>
    <n v="0"/>
    <n v="68.846399999999988"/>
  </r>
  <r>
    <n v="4832"/>
    <x v="2392"/>
    <x v="2"/>
    <x v="845"/>
    <d v="2011-11-12T00:00:00"/>
    <s v="Standard Class"/>
    <s v="MS-17365"/>
    <s v="Maribeth Schnelling"/>
    <x v="0"/>
    <s v="United States"/>
    <x v="421"/>
    <x v="6"/>
    <n v="54401"/>
    <x v="2"/>
    <s v="OFF-ST-10004258"/>
    <x v="1"/>
    <x v="4"/>
    <s v="Portable Personal File Box"/>
    <x v="905"/>
    <n v="3"/>
    <n v="0"/>
    <n v="9.8901000000000039"/>
  </r>
  <r>
    <n v="4833"/>
    <x v="2392"/>
    <x v="2"/>
    <x v="845"/>
    <d v="2011-11-12T00:00:00"/>
    <s v="Standard Class"/>
    <s v="MS-17365"/>
    <s v="Maribeth Schnelling"/>
    <x v="0"/>
    <s v="United States"/>
    <x v="421"/>
    <x v="6"/>
    <n v="54401"/>
    <x v="2"/>
    <s v="OFF-ST-10002214"/>
    <x v="1"/>
    <x v="4"/>
    <s v="X-Rack File for Hanging Folders"/>
    <x v="2433"/>
    <n v="2"/>
    <n v="0"/>
    <n v="5.8707999999999991"/>
  </r>
  <r>
    <n v="4834"/>
    <x v="2392"/>
    <x v="2"/>
    <x v="845"/>
    <d v="2011-11-12T00:00:00"/>
    <s v="Standard Class"/>
    <s v="MS-17365"/>
    <s v="Maribeth Schnelling"/>
    <x v="0"/>
    <s v="United States"/>
    <x v="421"/>
    <x v="6"/>
    <n v="54401"/>
    <x v="2"/>
    <s v="OFF-BI-10004970"/>
    <x v="1"/>
    <x v="8"/>
    <s v="ACCOHIDE 3-Ring Binder, Blue, 1&quot;"/>
    <x v="714"/>
    <n v="3"/>
    <n v="0"/>
    <n v="5.8232999999999997"/>
  </r>
  <r>
    <n v="4835"/>
    <x v="2393"/>
    <x v="3"/>
    <x v="361"/>
    <d v="2014-10-11T00:00:00"/>
    <s v="Standard Class"/>
    <s v="MP-18175"/>
    <s v="Mike Pelletier"/>
    <x v="2"/>
    <s v="United States"/>
    <x v="8"/>
    <x v="1"/>
    <n v="94110"/>
    <x v="1"/>
    <s v="OFF-BI-10002571"/>
    <x v="1"/>
    <x v="8"/>
    <s v="Avery Framed View Binder, EZD Ring (Locking), Navy, 1 1/2&quot;"/>
    <x v="3089"/>
    <n v="5"/>
    <n v="0.2"/>
    <n v="13.472999999999999"/>
  </r>
  <r>
    <n v="4836"/>
    <x v="2393"/>
    <x v="3"/>
    <x v="361"/>
    <d v="2014-10-11T00:00:00"/>
    <s v="Standard Class"/>
    <s v="MP-18175"/>
    <s v="Mike Pelletier"/>
    <x v="2"/>
    <s v="United States"/>
    <x v="8"/>
    <x v="1"/>
    <n v="94110"/>
    <x v="1"/>
    <s v="OFF-PA-10002581"/>
    <x v="1"/>
    <x v="10"/>
    <s v="Xerox 1951"/>
    <x v="1168"/>
    <n v="2"/>
    <n v="0"/>
    <n v="27.881999999999998"/>
  </r>
  <r>
    <n v="4837"/>
    <x v="2393"/>
    <x v="3"/>
    <x v="361"/>
    <d v="2014-10-11T00:00:00"/>
    <s v="Standard Class"/>
    <s v="MP-18175"/>
    <s v="Mike Pelletier"/>
    <x v="2"/>
    <s v="United States"/>
    <x v="8"/>
    <x v="1"/>
    <n v="94110"/>
    <x v="1"/>
    <s v="OFF-BI-10001097"/>
    <x v="1"/>
    <x v="8"/>
    <s v="Avery Hole Reinforcements"/>
    <x v="958"/>
    <n v="4"/>
    <n v="0.2"/>
    <n v="7.2267999999999999"/>
  </r>
  <r>
    <n v="4838"/>
    <x v="2394"/>
    <x v="3"/>
    <x v="702"/>
    <d v="2014-06-04T00:00:00"/>
    <s v="First Class"/>
    <s v="FH-14350"/>
    <s v="Fred Harton"/>
    <x v="0"/>
    <s v="United States"/>
    <x v="65"/>
    <x v="24"/>
    <n v="43017"/>
    <x v="3"/>
    <s v="OFF-BI-10003429"/>
    <x v="1"/>
    <x v="8"/>
    <s v="Cardinal HOLDit! Binder Insert Strips,Extra Strips"/>
    <x v="3606"/>
    <n v="2"/>
    <n v="0.7"/>
    <n v="-2.6585999999999999"/>
  </r>
  <r>
    <n v="4839"/>
    <x v="2394"/>
    <x v="3"/>
    <x v="702"/>
    <d v="2014-06-04T00:00:00"/>
    <s v="First Class"/>
    <s v="FH-14350"/>
    <s v="Fred Harton"/>
    <x v="0"/>
    <s v="United States"/>
    <x v="65"/>
    <x v="24"/>
    <n v="43017"/>
    <x v="3"/>
    <s v="OFF-PA-10000682"/>
    <x v="1"/>
    <x v="10"/>
    <s v="Xerox 1924"/>
    <x v="3607"/>
    <n v="6"/>
    <n v="0.2"/>
    <n v="10.057200000000002"/>
  </r>
  <r>
    <n v="4840"/>
    <x v="2394"/>
    <x v="3"/>
    <x v="702"/>
    <d v="2014-06-04T00:00:00"/>
    <s v="First Class"/>
    <s v="FH-14350"/>
    <s v="Fred Harton"/>
    <x v="0"/>
    <s v="United States"/>
    <x v="65"/>
    <x v="24"/>
    <n v="43017"/>
    <x v="3"/>
    <s v="TEC-PH-10001700"/>
    <x v="2"/>
    <x v="7"/>
    <s v="Panasonic KX-TG6844B Expandable Digital Cordless Telephone"/>
    <x v="3608"/>
    <n v="4"/>
    <n v="0.4"/>
    <n v="-34.314799999999991"/>
  </r>
  <r>
    <n v="4841"/>
    <x v="2395"/>
    <x v="3"/>
    <x v="225"/>
    <d v="2014-11-26T00:00:00"/>
    <s v="Standard Class"/>
    <s v="SC-20050"/>
    <s v="Sample Company A"/>
    <x v="2"/>
    <s v="United States"/>
    <x v="0"/>
    <x v="0"/>
    <n v="42420"/>
    <x v="0"/>
    <s v="FUR-FU-10000629"/>
    <x v="0"/>
    <x v="5"/>
    <s v="9-3/4 Diameter Round Wall Clock"/>
    <x v="3609"/>
    <n v="2"/>
    <n v="0"/>
    <n v="11.583600000000001"/>
  </r>
  <r>
    <n v="4842"/>
    <x v="2396"/>
    <x v="0"/>
    <x v="443"/>
    <d v="2013-12-29T00:00:00"/>
    <s v="Standard Class"/>
    <s v="NM-18520"/>
    <s v="Neoma Murray"/>
    <x v="0"/>
    <s v="United States"/>
    <x v="256"/>
    <x v="24"/>
    <n v="43402"/>
    <x v="3"/>
    <s v="OFF-BI-10001267"/>
    <x v="1"/>
    <x v="8"/>
    <s v="Universal Recycled Hanging Pressboard Report Binders, Letter Size"/>
    <x v="3610"/>
    <n v="3"/>
    <n v="0.7"/>
    <n v="-4.0722000000000023"/>
  </r>
  <r>
    <n v="4843"/>
    <x v="2397"/>
    <x v="3"/>
    <x v="365"/>
    <d v="2014-10-05T00:00:00"/>
    <s v="Standard Class"/>
    <s v="JO-15280"/>
    <s v="Jas O'Carroll"/>
    <x v="0"/>
    <s v="United States"/>
    <x v="26"/>
    <x v="18"/>
    <n v="38109"/>
    <x v="0"/>
    <s v="OFF-ST-10001418"/>
    <x v="1"/>
    <x v="4"/>
    <s v="Carina Media Storage Towers in Natural &amp; Black"/>
    <x v="3611"/>
    <n v="5"/>
    <n v="0.2"/>
    <n v="-54.881999999999998"/>
  </r>
  <r>
    <n v="4844"/>
    <x v="2398"/>
    <x v="0"/>
    <x v="77"/>
    <d v="2013-11-10T00:00:00"/>
    <s v="First Class"/>
    <s v="CC-12475"/>
    <s v="Cindy Chapman"/>
    <x v="0"/>
    <s v="United States"/>
    <x v="80"/>
    <x v="30"/>
    <n v="8701"/>
    <x v="3"/>
    <s v="OFF-FA-10004968"/>
    <x v="1"/>
    <x v="13"/>
    <s v="Rubber Band Ball"/>
    <x v="3612"/>
    <n v="4"/>
    <n v="0"/>
    <n v="0.2992000000000008"/>
  </r>
  <r>
    <n v="4845"/>
    <x v="2399"/>
    <x v="2"/>
    <x v="527"/>
    <d v="2011-04-05T00:00:00"/>
    <s v="First Class"/>
    <s v="MZ-17515"/>
    <s v="Mary Zewe"/>
    <x v="1"/>
    <s v="United States"/>
    <x v="1"/>
    <x v="1"/>
    <n v="90008"/>
    <x v="1"/>
    <s v="OFF-BI-10004140"/>
    <x v="1"/>
    <x v="8"/>
    <s v="Avery Non-Stick Binders"/>
    <x v="1600"/>
    <n v="2"/>
    <n v="0.2"/>
    <n v="2.2449999999999992"/>
  </r>
  <r>
    <n v="4846"/>
    <x v="2400"/>
    <x v="1"/>
    <x v="862"/>
    <d v="2012-07-26T00:00:00"/>
    <s v="Second Class"/>
    <s v="MS-17830"/>
    <s v="Melanie Seite"/>
    <x v="0"/>
    <s v="United States"/>
    <x v="30"/>
    <x v="15"/>
    <n v="14609"/>
    <x v="3"/>
    <s v="OFF-BI-10003460"/>
    <x v="1"/>
    <x v="8"/>
    <s v="Acco 3-Hole Punch"/>
    <x v="3613"/>
    <n v="3"/>
    <n v="0.2"/>
    <n v="3.6791999999999998"/>
  </r>
  <r>
    <n v="4847"/>
    <x v="2401"/>
    <x v="2"/>
    <x v="402"/>
    <d v="2011-06-27T00:00:00"/>
    <s v="Second Class"/>
    <s v="GK-14620"/>
    <s v="Grace Kelly"/>
    <x v="1"/>
    <s v="United States"/>
    <x v="127"/>
    <x v="21"/>
    <n v="97301"/>
    <x v="1"/>
    <s v="TEC-PH-10002115"/>
    <x v="2"/>
    <x v="7"/>
    <s v="Plantronics 81402"/>
    <x v="1274"/>
    <n v="5"/>
    <n v="0.2"/>
    <n v="19.796999999999997"/>
  </r>
  <r>
    <n v="4848"/>
    <x v="2401"/>
    <x v="2"/>
    <x v="402"/>
    <d v="2011-06-27T00:00:00"/>
    <s v="Second Class"/>
    <s v="GK-14620"/>
    <s v="Grace Kelly"/>
    <x v="1"/>
    <s v="United States"/>
    <x v="127"/>
    <x v="21"/>
    <n v="97301"/>
    <x v="1"/>
    <s v="OFF-AR-10003478"/>
    <x v="1"/>
    <x v="6"/>
    <s v="Avery Hi-Liter EverBold Pen Style Fluorescent Highlighters, 4/Pack"/>
    <x v="3614"/>
    <n v="11"/>
    <n v="0.2"/>
    <n v="17.908000000000001"/>
  </r>
  <r>
    <n v="4849"/>
    <x v="2401"/>
    <x v="2"/>
    <x v="402"/>
    <d v="2011-06-27T00:00:00"/>
    <s v="Second Class"/>
    <s v="GK-14620"/>
    <s v="Grace Kelly"/>
    <x v="1"/>
    <s v="United States"/>
    <x v="127"/>
    <x v="21"/>
    <n v="97301"/>
    <x v="1"/>
    <s v="OFF-AR-10000475"/>
    <x v="1"/>
    <x v="6"/>
    <s v="Hunt BOSTON Vista Battery-Operated Pencil Sharpener, Black"/>
    <x v="1747"/>
    <n v="1"/>
    <n v="0.2"/>
    <n v="0.8162000000000007"/>
  </r>
  <r>
    <n v="4850"/>
    <x v="2402"/>
    <x v="2"/>
    <x v="78"/>
    <d v="2011-09-14T00:00:00"/>
    <s v="Standard Class"/>
    <s v="MC-17275"/>
    <s v="Marc Crier"/>
    <x v="0"/>
    <s v="United States"/>
    <x v="422"/>
    <x v="4"/>
    <n v="99301"/>
    <x v="1"/>
    <s v="OFF-AR-10003045"/>
    <x v="1"/>
    <x v="6"/>
    <s v="Prang Colored Pencils"/>
    <x v="490"/>
    <n v="2"/>
    <n v="0"/>
    <n v="2.6459999999999999"/>
  </r>
  <r>
    <n v="4851"/>
    <x v="2402"/>
    <x v="2"/>
    <x v="78"/>
    <d v="2011-09-14T00:00:00"/>
    <s v="Standard Class"/>
    <s v="MC-17275"/>
    <s v="Marc Crier"/>
    <x v="0"/>
    <s v="United States"/>
    <x v="422"/>
    <x v="4"/>
    <n v="99301"/>
    <x v="1"/>
    <s v="FUR-CH-10000454"/>
    <x v="0"/>
    <x v="1"/>
    <s v="Hon Deluxe Fabric Upholstered Stacking Chairs, Rounded Back"/>
    <x v="3615"/>
    <n v="5"/>
    <n v="0.2"/>
    <n v="121.98999999999992"/>
  </r>
  <r>
    <n v="4852"/>
    <x v="2402"/>
    <x v="2"/>
    <x v="78"/>
    <d v="2011-09-14T00:00:00"/>
    <s v="Standard Class"/>
    <s v="MC-17275"/>
    <s v="Marc Crier"/>
    <x v="0"/>
    <s v="United States"/>
    <x v="422"/>
    <x v="4"/>
    <n v="99301"/>
    <x v="1"/>
    <s v="OFF-AR-10000380"/>
    <x v="1"/>
    <x v="6"/>
    <s v="Hunt PowerHouse Electric Pencil Sharpener, Blue"/>
    <x v="3616"/>
    <n v="8"/>
    <n v="0"/>
    <n v="91.151999999999958"/>
  </r>
  <r>
    <n v="4853"/>
    <x v="2402"/>
    <x v="2"/>
    <x v="78"/>
    <d v="2011-09-14T00:00:00"/>
    <s v="Standard Class"/>
    <s v="MC-17275"/>
    <s v="Marc Crier"/>
    <x v="0"/>
    <s v="United States"/>
    <x v="422"/>
    <x v="4"/>
    <n v="99301"/>
    <x v="1"/>
    <s v="OFF-ST-10000736"/>
    <x v="1"/>
    <x v="4"/>
    <s v="Carina Double Wide Media Storage Towers in Natural &amp; Black"/>
    <x v="1065"/>
    <n v="6"/>
    <n v="0"/>
    <n v="19.43519999999998"/>
  </r>
  <r>
    <n v="4854"/>
    <x v="2403"/>
    <x v="2"/>
    <x v="432"/>
    <d v="2011-12-15T00:00:00"/>
    <s v="Second Class"/>
    <s v="LH-17155"/>
    <s v="Logan Haushalter"/>
    <x v="0"/>
    <s v="United States"/>
    <x v="182"/>
    <x v="1"/>
    <n v="94601"/>
    <x v="1"/>
    <s v="FUR-FU-10004270"/>
    <x v="0"/>
    <x v="5"/>
    <s v="Eldon Image Series Desk Accessories, Burgundy"/>
    <x v="3617"/>
    <n v="3"/>
    <n v="0"/>
    <n v="4.5144000000000002"/>
  </r>
  <r>
    <n v="4855"/>
    <x v="2403"/>
    <x v="2"/>
    <x v="432"/>
    <d v="2011-12-15T00:00:00"/>
    <s v="Second Class"/>
    <s v="LH-17155"/>
    <s v="Logan Haushalter"/>
    <x v="0"/>
    <s v="United States"/>
    <x v="182"/>
    <x v="1"/>
    <n v="94601"/>
    <x v="1"/>
    <s v="OFF-ST-10000617"/>
    <x v="1"/>
    <x v="4"/>
    <s v="Woodgrain Magazine Files by Perma"/>
    <x v="3090"/>
    <n v="3"/>
    <n v="0"/>
    <n v="0.62579999999999902"/>
  </r>
  <r>
    <n v="4856"/>
    <x v="2403"/>
    <x v="2"/>
    <x v="432"/>
    <d v="2011-12-15T00:00:00"/>
    <s v="Second Class"/>
    <s v="LH-17155"/>
    <s v="Logan Haushalter"/>
    <x v="0"/>
    <s v="United States"/>
    <x v="182"/>
    <x v="1"/>
    <n v="94601"/>
    <x v="1"/>
    <s v="FUR-FU-10001706"/>
    <x v="0"/>
    <x v="5"/>
    <s v="Longer-Life Soft White Bulbs"/>
    <x v="357"/>
    <n v="3"/>
    <n v="0"/>
    <n v="4.4352"/>
  </r>
  <r>
    <n v="4857"/>
    <x v="2404"/>
    <x v="1"/>
    <x v="1004"/>
    <d v="2012-01-17T00:00:00"/>
    <s v="Standard Class"/>
    <s v="PB-19150"/>
    <s v="Philip Brown"/>
    <x v="0"/>
    <s v="United States"/>
    <x v="1"/>
    <x v="1"/>
    <n v="90004"/>
    <x v="1"/>
    <s v="OFF-BI-10003364"/>
    <x v="1"/>
    <x v="8"/>
    <s v="Binding Machine Supplies"/>
    <x v="823"/>
    <n v="3"/>
    <n v="0.2"/>
    <n v="24.502800000000001"/>
  </r>
  <r>
    <n v="4858"/>
    <x v="2404"/>
    <x v="1"/>
    <x v="1004"/>
    <d v="2012-01-17T00:00:00"/>
    <s v="Standard Class"/>
    <s v="PB-19150"/>
    <s v="Philip Brown"/>
    <x v="0"/>
    <s v="United States"/>
    <x v="1"/>
    <x v="1"/>
    <n v="90004"/>
    <x v="1"/>
    <s v="FUR-FU-10001861"/>
    <x v="0"/>
    <x v="5"/>
    <s v="Floodlight Indoor Halogen Bulbs, 1 Bulb per Pack, 60 Watts"/>
    <x v="292"/>
    <n v="4"/>
    <n v="0"/>
    <n v="38.023999999999994"/>
  </r>
  <r>
    <n v="4859"/>
    <x v="2404"/>
    <x v="1"/>
    <x v="1004"/>
    <d v="2012-01-17T00:00:00"/>
    <s v="Standard Class"/>
    <s v="PB-19150"/>
    <s v="Philip Brown"/>
    <x v="0"/>
    <s v="United States"/>
    <x v="1"/>
    <x v="1"/>
    <n v="90004"/>
    <x v="1"/>
    <s v="FUR-FU-10004845"/>
    <x v="0"/>
    <x v="5"/>
    <s v="Deflect-o EconoMat Nonstudded, No Bevel Mat"/>
    <x v="3618"/>
    <n v="9"/>
    <n v="0"/>
    <n v="92.969999999999985"/>
  </r>
  <r>
    <n v="4860"/>
    <x v="2405"/>
    <x v="3"/>
    <x v="934"/>
    <d v="2014-12-20T00:00:00"/>
    <s v="Standard Class"/>
    <s v="SS-20140"/>
    <s v="Saphhira Shifley"/>
    <x v="1"/>
    <s v="United States"/>
    <x v="423"/>
    <x v="10"/>
    <n v="60302"/>
    <x v="2"/>
    <s v="OFF-AR-10000823"/>
    <x v="1"/>
    <x v="6"/>
    <s v="Newell 307"/>
    <x v="1330"/>
    <n v="7"/>
    <n v="0.2"/>
    <n v="1.0192000000000001"/>
  </r>
  <r>
    <n v="4861"/>
    <x v="2406"/>
    <x v="0"/>
    <x v="122"/>
    <d v="2013-12-25T00:00:00"/>
    <s v="Standard Class"/>
    <s v="GK-14620"/>
    <s v="Grace Kelly"/>
    <x v="1"/>
    <s v="United States"/>
    <x v="73"/>
    <x v="30"/>
    <n v="7960"/>
    <x v="3"/>
    <s v="OFF-BI-10001359"/>
    <x v="1"/>
    <x v="8"/>
    <s v="GBC DocuBind TL300 Electric Binding System"/>
    <x v="1639"/>
    <n v="2"/>
    <n v="0"/>
    <n v="843.17059999999992"/>
  </r>
  <r>
    <n v="4862"/>
    <x v="2407"/>
    <x v="2"/>
    <x v="909"/>
    <d v="2011-04-16T00:00:00"/>
    <s v="Second Class"/>
    <s v="GM-14455"/>
    <s v="Gary Mitchum"/>
    <x v="2"/>
    <s v="United States"/>
    <x v="89"/>
    <x v="5"/>
    <n v="78745"/>
    <x v="2"/>
    <s v="TEC-PH-10001835"/>
    <x v="2"/>
    <x v="7"/>
    <s v="Jawbone JAMBOX Wireless Bluetooth Speaker"/>
    <x v="3619"/>
    <n v="6"/>
    <n v="0.2"/>
    <n v="265.42320000000001"/>
  </r>
  <r>
    <n v="4863"/>
    <x v="2408"/>
    <x v="0"/>
    <x v="338"/>
    <d v="2013-11-15T00:00:00"/>
    <s v="Standard Class"/>
    <s v="SH-19975"/>
    <s v="Sally Hughsby"/>
    <x v="1"/>
    <s v="United States"/>
    <x v="20"/>
    <x v="15"/>
    <n v="10011"/>
    <x v="3"/>
    <s v="OFF-BI-10001191"/>
    <x v="1"/>
    <x v="8"/>
    <s v="Canvas Sectional Post Binders"/>
    <x v="3620"/>
    <n v="1"/>
    <n v="0.2"/>
    <n v="7.3834"/>
  </r>
  <r>
    <n v="4864"/>
    <x v="2408"/>
    <x v="0"/>
    <x v="338"/>
    <d v="2013-11-15T00:00:00"/>
    <s v="Standard Class"/>
    <s v="SH-19975"/>
    <s v="Sally Hughsby"/>
    <x v="1"/>
    <s v="United States"/>
    <x v="20"/>
    <x v="15"/>
    <n v="10011"/>
    <x v="3"/>
    <s v="OFF-BI-10003982"/>
    <x v="1"/>
    <x v="8"/>
    <s v="Wilson Jones Century Plastic Molded Ring Binders"/>
    <x v="3621"/>
    <n v="3"/>
    <n v="0.2"/>
    <n v="16.823699999999999"/>
  </r>
  <r>
    <n v="4865"/>
    <x v="2409"/>
    <x v="3"/>
    <x v="335"/>
    <d v="2014-07-01T00:00:00"/>
    <s v="Standard Class"/>
    <s v="SC-20725"/>
    <s v="Steven Cartwright"/>
    <x v="0"/>
    <s v="United States"/>
    <x v="20"/>
    <x v="15"/>
    <n v="10024"/>
    <x v="3"/>
    <s v="TEC-PH-10001425"/>
    <x v="2"/>
    <x v="7"/>
    <s v="Mophie Juice Pack Helium for iPhone"/>
    <x v="764"/>
    <n v="3"/>
    <n v="0"/>
    <n v="67.191599999999994"/>
  </r>
  <r>
    <n v="4866"/>
    <x v="2410"/>
    <x v="3"/>
    <x v="38"/>
    <d v="2014-11-19T00:00:00"/>
    <s v="Standard Class"/>
    <s v="TT-21070"/>
    <s v="Ted Trevino"/>
    <x v="0"/>
    <s v="United States"/>
    <x v="4"/>
    <x v="4"/>
    <n v="98103"/>
    <x v="1"/>
    <s v="FUR-CH-10001215"/>
    <x v="0"/>
    <x v="1"/>
    <s v="Global Troy Executive Leather Low-Back Tilter"/>
    <x v="3622"/>
    <n v="6"/>
    <n v="0.2"/>
    <n v="150.29399999999998"/>
  </r>
  <r>
    <n v="4867"/>
    <x v="2410"/>
    <x v="3"/>
    <x v="38"/>
    <d v="2014-11-19T00:00:00"/>
    <s v="Standard Class"/>
    <s v="TT-21070"/>
    <s v="Ted Trevino"/>
    <x v="0"/>
    <s v="United States"/>
    <x v="4"/>
    <x v="4"/>
    <n v="98103"/>
    <x v="1"/>
    <s v="OFF-BI-10001718"/>
    <x v="1"/>
    <x v="8"/>
    <s v="GBC DocuBind P50 Personal Binding Machine"/>
    <x v="3623"/>
    <n v="11"/>
    <n v="0.2"/>
    <n v="190.02059999999997"/>
  </r>
  <r>
    <n v="4868"/>
    <x v="2410"/>
    <x v="3"/>
    <x v="38"/>
    <d v="2014-11-19T00:00:00"/>
    <s v="Standard Class"/>
    <s v="TT-21070"/>
    <s v="Ted Trevino"/>
    <x v="0"/>
    <s v="United States"/>
    <x v="4"/>
    <x v="4"/>
    <n v="98103"/>
    <x v="1"/>
    <s v="OFF-ST-10000991"/>
    <x v="1"/>
    <x v="4"/>
    <s v="Space Solutions HD Industrial Steel Shelving."/>
    <x v="3216"/>
    <n v="3"/>
    <n v="0"/>
    <n v="10.347300000000004"/>
  </r>
  <r>
    <n v="4869"/>
    <x v="2410"/>
    <x v="3"/>
    <x v="38"/>
    <d v="2014-11-19T00:00:00"/>
    <s v="Standard Class"/>
    <s v="TT-21070"/>
    <s v="Ted Trevino"/>
    <x v="0"/>
    <s v="United States"/>
    <x v="4"/>
    <x v="4"/>
    <n v="98103"/>
    <x v="1"/>
    <s v="OFF-LA-10001613"/>
    <x v="1"/>
    <x v="2"/>
    <s v="Avery File Folder Labels"/>
    <x v="880"/>
    <n v="3"/>
    <n v="0"/>
    <n v="4.2336"/>
  </r>
  <r>
    <n v="4870"/>
    <x v="2411"/>
    <x v="3"/>
    <x v="221"/>
    <d v="2014-11-30T00:00:00"/>
    <s v="Standard Class"/>
    <s v="SC-20440"/>
    <s v="Shaun Chance"/>
    <x v="1"/>
    <s v="United States"/>
    <x v="152"/>
    <x v="9"/>
    <n v="17602"/>
    <x v="3"/>
    <s v="TEC-PH-10003437"/>
    <x v="2"/>
    <x v="7"/>
    <s v="Blue Parrot B250XT Professional Grade Wireless Bluetooth Headset with"/>
    <x v="3624"/>
    <n v="2"/>
    <n v="0.4"/>
    <n v="-14.998000000000012"/>
  </r>
  <r>
    <n v="4871"/>
    <x v="2411"/>
    <x v="3"/>
    <x v="221"/>
    <d v="2014-11-30T00:00:00"/>
    <s v="Standard Class"/>
    <s v="SC-20440"/>
    <s v="Shaun Chance"/>
    <x v="1"/>
    <s v="United States"/>
    <x v="152"/>
    <x v="9"/>
    <n v="17602"/>
    <x v="3"/>
    <s v="OFF-PA-10000675"/>
    <x v="1"/>
    <x v="10"/>
    <s v="Xerox 1919"/>
    <x v="2343"/>
    <n v="7"/>
    <n v="0.2"/>
    <n v="83.209699999999998"/>
  </r>
  <r>
    <n v="4872"/>
    <x v="2412"/>
    <x v="3"/>
    <x v="979"/>
    <d v="2014-05-28T00:00:00"/>
    <s v="Standard Class"/>
    <s v="KL-16645"/>
    <s v="Ken Lonsdale"/>
    <x v="0"/>
    <s v="United States"/>
    <x v="12"/>
    <x v="5"/>
    <n v="77095"/>
    <x v="2"/>
    <s v="OFF-FA-10000840"/>
    <x v="1"/>
    <x v="13"/>
    <s v="OIC Thumb-Tacks"/>
    <x v="3625"/>
    <n v="2"/>
    <n v="0.2"/>
    <n v="0.61559999999999993"/>
  </r>
  <r>
    <n v="4873"/>
    <x v="2412"/>
    <x v="3"/>
    <x v="979"/>
    <d v="2014-05-28T00:00:00"/>
    <s v="Standard Class"/>
    <s v="KL-16645"/>
    <s v="Ken Lonsdale"/>
    <x v="0"/>
    <s v="United States"/>
    <x v="12"/>
    <x v="5"/>
    <n v="77095"/>
    <x v="2"/>
    <s v="OFF-AP-10001947"/>
    <x v="1"/>
    <x v="9"/>
    <s v="Acco 6 Outlet Guardian Premium Plus Surge Suppressor"/>
    <x v="3626"/>
    <n v="5"/>
    <n v="0.8"/>
    <n v="-46.716000000000008"/>
  </r>
  <r>
    <n v="4874"/>
    <x v="2412"/>
    <x v="3"/>
    <x v="979"/>
    <d v="2014-05-28T00:00:00"/>
    <s v="Standard Class"/>
    <s v="KL-16645"/>
    <s v="Ken Lonsdale"/>
    <x v="0"/>
    <s v="United States"/>
    <x v="12"/>
    <x v="5"/>
    <n v="77095"/>
    <x v="2"/>
    <s v="OFF-ST-10002301"/>
    <x v="1"/>
    <x v="4"/>
    <s v="Tennsco Commercial Shelving"/>
    <x v="3627"/>
    <n v="3"/>
    <n v="0.2"/>
    <n v="-11.593800000000005"/>
  </r>
  <r>
    <n v="4875"/>
    <x v="2412"/>
    <x v="3"/>
    <x v="979"/>
    <d v="2014-05-28T00:00:00"/>
    <s v="Standard Class"/>
    <s v="KL-16645"/>
    <s v="Ken Lonsdale"/>
    <x v="0"/>
    <s v="United States"/>
    <x v="12"/>
    <x v="5"/>
    <n v="77095"/>
    <x v="2"/>
    <s v="OFF-BI-10001922"/>
    <x v="1"/>
    <x v="8"/>
    <s v="Storex Dura Pro Binders"/>
    <x v="3628"/>
    <n v="1"/>
    <n v="0.8"/>
    <n v="-1.9602000000000008"/>
  </r>
  <r>
    <n v="4876"/>
    <x v="2413"/>
    <x v="2"/>
    <x v="266"/>
    <d v="2011-12-07T00:00:00"/>
    <s v="Standard Class"/>
    <s v="KN-16390"/>
    <s v="Katherine Nockton"/>
    <x v="1"/>
    <s v="United States"/>
    <x v="38"/>
    <x v="24"/>
    <n v="43229"/>
    <x v="3"/>
    <s v="TEC-AC-10001267"/>
    <x v="2"/>
    <x v="11"/>
    <s v="Imation 32GB Pocket Pro USB 3.0 Flash Drive - 32 GB - Black - 1 P ..."/>
    <x v="600"/>
    <n v="5"/>
    <n v="0.2"/>
    <n v="29.950000000000003"/>
  </r>
  <r>
    <n v="4877"/>
    <x v="2414"/>
    <x v="2"/>
    <x v="462"/>
    <d v="2011-10-09T00:00:00"/>
    <s v="Standard Class"/>
    <s v="SL-20155"/>
    <s v="Sara Luxemburg"/>
    <x v="2"/>
    <s v="United States"/>
    <x v="28"/>
    <x v="3"/>
    <n v="27707"/>
    <x v="0"/>
    <s v="OFF-ST-10000532"/>
    <x v="1"/>
    <x v="4"/>
    <s v="Advantus Rolling Drawer Organizers"/>
    <x v="3629"/>
    <n v="2"/>
    <n v="0.2"/>
    <n v="4.6175999999999995"/>
  </r>
  <r>
    <n v="4878"/>
    <x v="2414"/>
    <x v="2"/>
    <x v="462"/>
    <d v="2011-10-09T00:00:00"/>
    <s v="Standard Class"/>
    <s v="SL-20155"/>
    <s v="Sara Luxemburg"/>
    <x v="2"/>
    <s v="United States"/>
    <x v="28"/>
    <x v="3"/>
    <n v="27707"/>
    <x v="0"/>
    <s v="OFF-AR-10002335"/>
    <x v="1"/>
    <x v="6"/>
    <s v="DIXON Oriole Pencils"/>
    <x v="3630"/>
    <n v="3"/>
    <n v="0.2"/>
    <n v="0.46440000000000037"/>
  </r>
  <r>
    <n v="4879"/>
    <x v="2415"/>
    <x v="0"/>
    <x v="875"/>
    <d v="2013-08-01T00:00:00"/>
    <s v="First Class"/>
    <s v="PW-19240"/>
    <s v="Pierre Wener"/>
    <x v="0"/>
    <s v="United States"/>
    <x v="424"/>
    <x v="2"/>
    <n v="32503"/>
    <x v="0"/>
    <s v="OFF-BI-10000201"/>
    <x v="1"/>
    <x v="8"/>
    <s v="Avery Triangle Shaped Sheet Lifters, Black, 2/Pack"/>
    <x v="3631"/>
    <n v="3"/>
    <n v="0.7"/>
    <n v="-1.4760000000000004"/>
  </r>
  <r>
    <n v="4880"/>
    <x v="2416"/>
    <x v="3"/>
    <x v="808"/>
    <d v="2014-11-06T00:00:00"/>
    <s v="Second Class"/>
    <s v="TB-21175"/>
    <s v="Thomas Boland"/>
    <x v="1"/>
    <s v="United States"/>
    <x v="0"/>
    <x v="0"/>
    <n v="42420"/>
    <x v="0"/>
    <s v="OFF-EN-10004846"/>
    <x v="1"/>
    <x v="12"/>
    <s v="Letter or Legal Size Expandable Poly String Tie Envelopes"/>
    <x v="3632"/>
    <n v="2"/>
    <n v="0"/>
    <n v="2.6068000000000002"/>
  </r>
  <r>
    <n v="4881"/>
    <x v="2416"/>
    <x v="3"/>
    <x v="808"/>
    <d v="2014-11-06T00:00:00"/>
    <s v="Second Class"/>
    <s v="TB-21175"/>
    <s v="Thomas Boland"/>
    <x v="1"/>
    <s v="United States"/>
    <x v="0"/>
    <x v="0"/>
    <n v="42420"/>
    <x v="0"/>
    <s v="FUR-CH-10000454"/>
    <x v="0"/>
    <x v="1"/>
    <s v="Hon Deluxe Fabric Upholstered Stacking Chairs, Rounded Back"/>
    <x v="3615"/>
    <n v="4"/>
    <n v="0"/>
    <n v="292.77599999999995"/>
  </r>
  <r>
    <n v="4882"/>
    <x v="2416"/>
    <x v="3"/>
    <x v="808"/>
    <d v="2014-11-06T00:00:00"/>
    <s v="Second Class"/>
    <s v="TB-21175"/>
    <s v="Thomas Boland"/>
    <x v="1"/>
    <s v="United States"/>
    <x v="0"/>
    <x v="0"/>
    <n v="42420"/>
    <x v="0"/>
    <s v="TEC-AC-10004145"/>
    <x v="2"/>
    <x v="11"/>
    <s v="Logitech diNovo Edge Keyboard"/>
    <x v="3633"/>
    <n v="9"/>
    <n v="0"/>
    <n v="517.47930000000008"/>
  </r>
  <r>
    <n v="4883"/>
    <x v="2416"/>
    <x v="3"/>
    <x v="808"/>
    <d v="2014-11-06T00:00:00"/>
    <s v="Second Class"/>
    <s v="TB-21175"/>
    <s v="Thomas Boland"/>
    <x v="1"/>
    <s v="United States"/>
    <x v="0"/>
    <x v="0"/>
    <n v="42420"/>
    <x v="0"/>
    <s v="OFF-ST-10001580"/>
    <x v="1"/>
    <x v="4"/>
    <s v="Super Decoflex Portable Personal File"/>
    <x v="3634"/>
    <n v="4"/>
    <n v="0"/>
    <n v="16.7776"/>
  </r>
  <r>
    <n v="4884"/>
    <x v="2417"/>
    <x v="3"/>
    <x v="144"/>
    <d v="2014-03-16T00:00:00"/>
    <s v="Standard Class"/>
    <s v="AH-10210"/>
    <s v="Alan Hwang"/>
    <x v="0"/>
    <s v="United States"/>
    <x v="125"/>
    <x v="1"/>
    <n v="92804"/>
    <x v="1"/>
    <s v="OFF-BI-10003876"/>
    <x v="1"/>
    <x v="8"/>
    <s v="Green Canvas Binder for 8-1/2&quot; x 14&quot; Sheets"/>
    <x v="3635"/>
    <n v="5"/>
    <n v="0.2"/>
    <n v="64.199999999999989"/>
  </r>
  <r>
    <n v="4885"/>
    <x v="2417"/>
    <x v="3"/>
    <x v="144"/>
    <d v="2014-03-16T00:00:00"/>
    <s v="Standard Class"/>
    <s v="AH-10210"/>
    <s v="Alan Hwang"/>
    <x v="0"/>
    <s v="United States"/>
    <x v="125"/>
    <x v="1"/>
    <n v="92804"/>
    <x v="1"/>
    <s v="OFF-AR-10001972"/>
    <x v="1"/>
    <x v="6"/>
    <s v="Newell 323"/>
    <x v="3636"/>
    <n v="2"/>
    <n v="0"/>
    <n v="0.87360000000000015"/>
  </r>
  <r>
    <n v="4886"/>
    <x v="2418"/>
    <x v="2"/>
    <x v="757"/>
    <d v="2011-12-20T00:00:00"/>
    <s v="Standard Class"/>
    <s v="SC-20695"/>
    <s v="Steve Chapman"/>
    <x v="1"/>
    <s v="United States"/>
    <x v="66"/>
    <x v="12"/>
    <n v="48227"/>
    <x v="2"/>
    <s v="OFF-PA-10000595"/>
    <x v="1"/>
    <x v="10"/>
    <s v="Xerox 1929"/>
    <x v="1159"/>
    <n v="5"/>
    <n v="0"/>
    <n v="52.531999999999996"/>
  </r>
  <r>
    <n v="4887"/>
    <x v="2419"/>
    <x v="0"/>
    <x v="85"/>
    <d v="2013-12-02T00:00:00"/>
    <s v="Second Class"/>
    <s v="RF-19345"/>
    <s v="Randy Ferguson"/>
    <x v="1"/>
    <s v="United States"/>
    <x v="419"/>
    <x v="32"/>
    <n v="30062"/>
    <x v="0"/>
    <s v="FUR-CH-10004477"/>
    <x v="0"/>
    <x v="1"/>
    <s v="Global Push Button Manager's Chair, Indigo"/>
    <x v="3637"/>
    <n v="3"/>
    <n v="0"/>
    <n v="52.974299999999992"/>
  </r>
  <r>
    <n v="4888"/>
    <x v="2419"/>
    <x v="0"/>
    <x v="85"/>
    <d v="2013-12-02T00:00:00"/>
    <s v="Second Class"/>
    <s v="RF-19345"/>
    <s v="Randy Ferguson"/>
    <x v="1"/>
    <s v="United States"/>
    <x v="419"/>
    <x v="32"/>
    <n v="30062"/>
    <x v="0"/>
    <s v="TEC-AC-10003441"/>
    <x v="2"/>
    <x v="11"/>
    <s v="Kingston Digital DataTraveler 32GB USB 2.0"/>
    <x v="3638"/>
    <n v="6"/>
    <n v="0"/>
    <n v="6.1019999999999968"/>
  </r>
  <r>
    <n v="4889"/>
    <x v="2419"/>
    <x v="0"/>
    <x v="85"/>
    <d v="2013-12-02T00:00:00"/>
    <s v="Second Class"/>
    <s v="RF-19345"/>
    <s v="Randy Ferguson"/>
    <x v="1"/>
    <s v="United States"/>
    <x v="419"/>
    <x v="32"/>
    <n v="30062"/>
    <x v="0"/>
    <s v="OFF-ST-10004459"/>
    <x v="1"/>
    <x v="4"/>
    <s v="Tennsco Single-Tier Lockers"/>
    <x v="494"/>
    <n v="3"/>
    <n v="0"/>
    <n v="56.300999999999988"/>
  </r>
  <r>
    <n v="4890"/>
    <x v="2419"/>
    <x v="0"/>
    <x v="85"/>
    <d v="2013-12-02T00:00:00"/>
    <s v="Second Class"/>
    <s v="RF-19345"/>
    <s v="Randy Ferguson"/>
    <x v="1"/>
    <s v="United States"/>
    <x v="419"/>
    <x v="32"/>
    <n v="30062"/>
    <x v="0"/>
    <s v="OFF-ST-10003805"/>
    <x v="1"/>
    <x v="4"/>
    <s v="24 Capacity Maxi Data Binder Racks, Pearl"/>
    <x v="3639"/>
    <n v="6"/>
    <n v="0"/>
    <n v="315.82499999999993"/>
  </r>
  <r>
    <n v="4891"/>
    <x v="2420"/>
    <x v="0"/>
    <x v="443"/>
    <d v="2013-12-31T00:00:00"/>
    <s v="Standard Class"/>
    <s v="EH-13765"/>
    <s v="Edward Hooks"/>
    <x v="1"/>
    <s v="United States"/>
    <x v="4"/>
    <x v="4"/>
    <n v="98103"/>
    <x v="1"/>
    <s v="OFF-AR-10001246"/>
    <x v="1"/>
    <x v="6"/>
    <s v="Newell 317"/>
    <x v="138"/>
    <n v="3"/>
    <n v="0"/>
    <n v="2.5577999999999994"/>
  </r>
  <r>
    <n v="4892"/>
    <x v="2420"/>
    <x v="0"/>
    <x v="443"/>
    <d v="2013-12-31T00:00:00"/>
    <s v="Standard Class"/>
    <s v="EH-13765"/>
    <s v="Edward Hooks"/>
    <x v="1"/>
    <s v="United States"/>
    <x v="4"/>
    <x v="4"/>
    <n v="98103"/>
    <x v="1"/>
    <s v="OFF-PA-10001295"/>
    <x v="1"/>
    <x v="10"/>
    <s v="Computer Printout Paper with Letter-Trim Perforations"/>
    <x v="2479"/>
    <n v="2"/>
    <n v="0"/>
    <n v="18.211199999999998"/>
  </r>
  <r>
    <n v="4893"/>
    <x v="2420"/>
    <x v="0"/>
    <x v="443"/>
    <d v="2013-12-31T00:00:00"/>
    <s v="Standard Class"/>
    <s v="EH-13765"/>
    <s v="Edward Hooks"/>
    <x v="1"/>
    <s v="United States"/>
    <x v="4"/>
    <x v="4"/>
    <n v="98103"/>
    <x v="1"/>
    <s v="OFF-AR-10001231"/>
    <x v="1"/>
    <x v="6"/>
    <s v="Sanford EarthWrite Recycled Pencils, Medium Soft, #2"/>
    <x v="3640"/>
    <n v="2"/>
    <n v="0"/>
    <n v="1.1760000000000002"/>
  </r>
  <r>
    <n v="4894"/>
    <x v="2420"/>
    <x v="0"/>
    <x v="443"/>
    <d v="2013-12-31T00:00:00"/>
    <s v="Standard Class"/>
    <s v="EH-13765"/>
    <s v="Edward Hooks"/>
    <x v="1"/>
    <s v="United States"/>
    <x v="4"/>
    <x v="4"/>
    <n v="98103"/>
    <x v="1"/>
    <s v="OFF-ST-10002743"/>
    <x v="1"/>
    <x v="4"/>
    <s v="SAFCO Boltless Steel Shelving"/>
    <x v="3641"/>
    <n v="2"/>
    <n v="0"/>
    <n v="2.2727999999999895"/>
  </r>
  <r>
    <n v="4895"/>
    <x v="2420"/>
    <x v="0"/>
    <x v="443"/>
    <d v="2013-12-31T00:00:00"/>
    <s v="Standard Class"/>
    <s v="EH-13765"/>
    <s v="Edward Hooks"/>
    <x v="1"/>
    <s v="United States"/>
    <x v="4"/>
    <x v="4"/>
    <n v="98103"/>
    <x v="1"/>
    <s v="OFF-PA-10004327"/>
    <x v="1"/>
    <x v="10"/>
    <s v="Xerox 1911"/>
    <x v="3642"/>
    <n v="1"/>
    <n v="0"/>
    <n v="22.991999999999997"/>
  </r>
  <r>
    <n v="4896"/>
    <x v="2420"/>
    <x v="0"/>
    <x v="443"/>
    <d v="2013-12-31T00:00:00"/>
    <s v="Standard Class"/>
    <s v="EH-13765"/>
    <s v="Edward Hooks"/>
    <x v="1"/>
    <s v="United States"/>
    <x v="4"/>
    <x v="4"/>
    <n v="98103"/>
    <x v="1"/>
    <s v="OFF-EN-10004773"/>
    <x v="1"/>
    <x v="12"/>
    <s v="Staples"/>
    <x v="1168"/>
    <n v="2"/>
    <n v="0"/>
    <n v="30.360399999999998"/>
  </r>
  <r>
    <n v="4897"/>
    <x v="2420"/>
    <x v="0"/>
    <x v="443"/>
    <d v="2013-12-31T00:00:00"/>
    <s v="Standard Class"/>
    <s v="EH-13765"/>
    <s v="Edward Hooks"/>
    <x v="1"/>
    <s v="United States"/>
    <x v="4"/>
    <x v="4"/>
    <n v="98103"/>
    <x v="1"/>
    <s v="OFF-ST-10003470"/>
    <x v="1"/>
    <x v="4"/>
    <s v="Tennsco Snap-Together Open Shelving Units, Starter Sets and Add-On Units"/>
    <x v="2105"/>
    <n v="4"/>
    <n v="0"/>
    <n v="55.895999999999958"/>
  </r>
  <r>
    <n v="4898"/>
    <x v="2421"/>
    <x v="2"/>
    <x v="771"/>
    <d v="2011-10-17T00:00:00"/>
    <s v="First Class"/>
    <s v="AC-10660"/>
    <s v="Anna Chung"/>
    <x v="0"/>
    <s v="United States"/>
    <x v="215"/>
    <x v="24"/>
    <n v="44134"/>
    <x v="3"/>
    <s v="FUR-CH-10003761"/>
    <x v="0"/>
    <x v="1"/>
    <s v="Global Italian Leather Office Chair"/>
    <x v="1727"/>
    <n v="2"/>
    <n v="0.3"/>
    <n v="-7.8588000000000022"/>
  </r>
  <r>
    <n v="4899"/>
    <x v="2421"/>
    <x v="2"/>
    <x v="771"/>
    <d v="2011-10-17T00:00:00"/>
    <s v="First Class"/>
    <s v="AC-10660"/>
    <s v="Anna Chung"/>
    <x v="0"/>
    <s v="United States"/>
    <x v="215"/>
    <x v="24"/>
    <n v="44134"/>
    <x v="3"/>
    <s v="OFF-PA-10002230"/>
    <x v="1"/>
    <x v="10"/>
    <s v="Xerox 1897"/>
    <x v="892"/>
    <n v="2"/>
    <n v="0.2"/>
    <n v="2.8884000000000007"/>
  </r>
  <r>
    <n v="4900"/>
    <x v="2422"/>
    <x v="0"/>
    <x v="250"/>
    <d v="2013-08-28T00:00:00"/>
    <s v="Standard Class"/>
    <s v="SG-20470"/>
    <s v="Sheri Gordon"/>
    <x v="0"/>
    <s v="United States"/>
    <x v="345"/>
    <x v="21"/>
    <n v="97030"/>
    <x v="1"/>
    <s v="OFF-BI-10000088"/>
    <x v="1"/>
    <x v="8"/>
    <s v="GBC Imprintable Covers"/>
    <x v="3643"/>
    <n v="8"/>
    <n v="0.7"/>
    <n v="-18.446399999999997"/>
  </r>
  <r>
    <n v="4901"/>
    <x v="2423"/>
    <x v="3"/>
    <x v="94"/>
    <d v="2014-12-22T00:00:00"/>
    <s v="Standard Class"/>
    <s v="CA-12310"/>
    <s v="Christine Abelman"/>
    <x v="1"/>
    <s v="United States"/>
    <x v="125"/>
    <x v="1"/>
    <n v="92804"/>
    <x v="1"/>
    <s v="OFF-ST-10001526"/>
    <x v="1"/>
    <x v="4"/>
    <s v="Iceberg Mobile Mega Data/Printer Cart "/>
    <x v="2289"/>
    <n v="4"/>
    <n v="0"/>
    <n v="125.14319999999998"/>
  </r>
  <r>
    <n v="4902"/>
    <x v="2423"/>
    <x v="3"/>
    <x v="94"/>
    <d v="2014-12-22T00:00:00"/>
    <s v="Standard Class"/>
    <s v="CA-12310"/>
    <s v="Christine Abelman"/>
    <x v="1"/>
    <s v="United States"/>
    <x v="125"/>
    <x v="1"/>
    <n v="92804"/>
    <x v="1"/>
    <s v="OFF-SU-10002557"/>
    <x v="1"/>
    <x v="14"/>
    <s v="Fiskars Spring-Action Scissors"/>
    <x v="62"/>
    <n v="1"/>
    <n v="0"/>
    <n v="3.6348000000000003"/>
  </r>
  <r>
    <n v="4903"/>
    <x v="2424"/>
    <x v="3"/>
    <x v="469"/>
    <d v="2014-03-13T00:00:00"/>
    <s v="Standard Class"/>
    <s v="SH-20395"/>
    <s v="Shahid Hopkins"/>
    <x v="0"/>
    <s v="United States"/>
    <x v="20"/>
    <x v="15"/>
    <n v="10035"/>
    <x v="3"/>
    <s v="OFF-BI-10003669"/>
    <x v="1"/>
    <x v="8"/>
    <s v="3M Organizer Strips"/>
    <x v="243"/>
    <n v="6"/>
    <n v="0.2"/>
    <n v="9.0719999999999992"/>
  </r>
  <r>
    <n v="4904"/>
    <x v="2424"/>
    <x v="3"/>
    <x v="469"/>
    <d v="2014-03-13T00:00:00"/>
    <s v="Standard Class"/>
    <s v="SH-20395"/>
    <s v="Shahid Hopkins"/>
    <x v="0"/>
    <s v="United States"/>
    <x v="20"/>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x v="12"/>
    <x v="5"/>
    <n v="77070"/>
    <x v="2"/>
    <s v="FUR-CH-10003746"/>
    <x v="0"/>
    <x v="1"/>
    <s v="Hon 4070 Series Pagoda Round Back Stacking Chairs"/>
    <x v="3645"/>
    <n v="3"/>
    <n v="0.3"/>
    <n v="-19.258800000000008"/>
  </r>
  <r>
    <n v="4906"/>
    <x v="2426"/>
    <x v="2"/>
    <x v="1005"/>
    <d v="2011-10-16T00:00:00"/>
    <s v="Second Class"/>
    <s v="JE-15610"/>
    <s v="Jim Epp"/>
    <x v="1"/>
    <s v="United States"/>
    <x v="3"/>
    <x v="38"/>
    <n v="3301"/>
    <x v="3"/>
    <s v="OFF-BI-10003476"/>
    <x v="1"/>
    <x v="8"/>
    <s v="Avery Metallic Poly Binders"/>
    <x v="3310"/>
    <n v="4"/>
    <n v="0"/>
    <n v="11.0016"/>
  </r>
  <r>
    <n v="4907"/>
    <x v="2426"/>
    <x v="2"/>
    <x v="1005"/>
    <d v="2011-10-16T00:00:00"/>
    <s v="Second Class"/>
    <s v="JE-15610"/>
    <s v="Jim Epp"/>
    <x v="1"/>
    <s v="United States"/>
    <x v="3"/>
    <x v="38"/>
    <n v="3301"/>
    <x v="3"/>
    <s v="OFF-ST-10001469"/>
    <x v="1"/>
    <x v="4"/>
    <s v="Fellowes Bankers Box Recycled Super Stor/Drawer"/>
    <x v="3646"/>
    <n v="5"/>
    <n v="0"/>
    <n v="16.193999999999988"/>
  </r>
  <r>
    <n v="4908"/>
    <x v="2427"/>
    <x v="2"/>
    <x v="728"/>
    <d v="2011-11-23T00:00:00"/>
    <s v="Second Class"/>
    <s v="MS-17530"/>
    <s v="MaryBeth Skach"/>
    <x v="0"/>
    <s v="United States"/>
    <x v="54"/>
    <x v="24"/>
    <n v="45014"/>
    <x v="3"/>
    <s v="OFF-BI-10001757"/>
    <x v="1"/>
    <x v="8"/>
    <s v="Pressboard Hanging Data Binders for Unburst Sheets"/>
    <x v="3647"/>
    <n v="8"/>
    <n v="0.7"/>
    <n v="-8.659200000000002"/>
  </r>
  <r>
    <n v="4909"/>
    <x v="2427"/>
    <x v="2"/>
    <x v="728"/>
    <d v="2011-11-23T00:00:00"/>
    <s v="Second Class"/>
    <s v="MS-17530"/>
    <s v="MaryBeth Skach"/>
    <x v="0"/>
    <s v="United States"/>
    <x v="54"/>
    <x v="24"/>
    <n v="45014"/>
    <x v="3"/>
    <s v="TEC-PH-10004875"/>
    <x v="2"/>
    <x v="7"/>
    <s v="PNY Rapid USB Car Charger - Black"/>
    <x v="3648"/>
    <n v="2"/>
    <n v="0.4"/>
    <n v="-2.0773999999999999"/>
  </r>
  <r>
    <n v="4910"/>
    <x v="2428"/>
    <x v="3"/>
    <x v="424"/>
    <d v="2014-01-19T00:00:00"/>
    <s v="Standard Class"/>
    <s v="BH-11710"/>
    <s v="Brosina Hoffman"/>
    <x v="0"/>
    <s v="United States"/>
    <x v="271"/>
    <x v="18"/>
    <n v="37604"/>
    <x v="0"/>
    <s v="OFF-EN-10001219"/>
    <x v="1"/>
    <x v="12"/>
    <s v="#10- 4 1/8&quot; x 9 1/2&quot; Security-Tint Envelopes"/>
    <x v="829"/>
    <n v="3"/>
    <n v="0.2"/>
    <n v="6.6467999999999989"/>
  </r>
  <r>
    <n v="4911"/>
    <x v="2428"/>
    <x v="3"/>
    <x v="424"/>
    <d v="2014-01-19T00:00:00"/>
    <s v="Standard Class"/>
    <s v="BH-11710"/>
    <s v="Brosina Hoffman"/>
    <x v="0"/>
    <s v="United States"/>
    <x v="271"/>
    <x v="18"/>
    <n v="37604"/>
    <x v="0"/>
    <s v="OFF-PA-10000019"/>
    <x v="1"/>
    <x v="10"/>
    <s v="Xerox 1931"/>
    <x v="1590"/>
    <n v="7"/>
    <n v="0.2"/>
    <n v="12.700800000000001"/>
  </r>
  <r>
    <n v="4912"/>
    <x v="2428"/>
    <x v="3"/>
    <x v="424"/>
    <d v="2014-01-19T00:00:00"/>
    <s v="Standard Class"/>
    <s v="BH-11710"/>
    <s v="Brosina Hoffman"/>
    <x v="0"/>
    <s v="United States"/>
    <x v="271"/>
    <x v="18"/>
    <n v="37604"/>
    <x v="0"/>
    <s v="TEC-PH-10001924"/>
    <x v="2"/>
    <x v="7"/>
    <s v="iHome FM Clock Radio with Lightning Dock"/>
    <x v="1781"/>
    <n v="2"/>
    <n v="0.2"/>
    <n v="6.9990000000000059"/>
  </r>
  <r>
    <n v="4913"/>
    <x v="2428"/>
    <x v="3"/>
    <x v="424"/>
    <d v="2014-01-19T00:00:00"/>
    <s v="Standard Class"/>
    <s v="BH-11710"/>
    <s v="Brosina Hoffman"/>
    <x v="0"/>
    <s v="United States"/>
    <x v="271"/>
    <x v="18"/>
    <n v="37604"/>
    <x v="0"/>
    <s v="OFF-BI-10002003"/>
    <x v="1"/>
    <x v="8"/>
    <s v="Ibico Presentation Index for Binding Systems"/>
    <x v="3649"/>
    <n v="5"/>
    <n v="0.7"/>
    <n v="-4.577"/>
  </r>
  <r>
    <n v="4914"/>
    <x v="2428"/>
    <x v="3"/>
    <x v="424"/>
    <d v="2014-01-19T00:00:00"/>
    <s v="Standard Class"/>
    <s v="BH-11710"/>
    <s v="Brosina Hoffman"/>
    <x v="0"/>
    <s v="United States"/>
    <x v="271"/>
    <x v="18"/>
    <n v="37604"/>
    <x v="0"/>
    <s v="OFF-BI-10003727"/>
    <x v="1"/>
    <x v="8"/>
    <s v="Avery Durable Slant Ring Binders With Label Holder"/>
    <x v="3650"/>
    <n v="2"/>
    <n v="0.7"/>
    <n v="-1.8391999999999999"/>
  </r>
  <r>
    <n v="4915"/>
    <x v="2429"/>
    <x v="1"/>
    <x v="496"/>
    <d v="2012-09-26T00:00:00"/>
    <s v="Second Class"/>
    <s v="ME-17725"/>
    <s v="Max Engle"/>
    <x v="0"/>
    <s v="United States"/>
    <x v="4"/>
    <x v="4"/>
    <n v="98105"/>
    <x v="1"/>
    <s v="OFF-AR-10004042"/>
    <x v="1"/>
    <x v="6"/>
    <s v="BOSTON Model 1800 Electric Pencil Sharpeners, Putty/Woodgrain"/>
    <x v="3651"/>
    <n v="2"/>
    <n v="0"/>
    <n v="10.428399999999996"/>
  </r>
  <r>
    <n v="4916"/>
    <x v="2429"/>
    <x v="1"/>
    <x v="496"/>
    <d v="2012-09-26T00:00:00"/>
    <s v="Second Class"/>
    <s v="ME-17725"/>
    <s v="Max Engle"/>
    <x v="0"/>
    <s v="United States"/>
    <x v="4"/>
    <x v="4"/>
    <n v="98105"/>
    <x v="1"/>
    <s v="OFF-BI-10001097"/>
    <x v="1"/>
    <x v="8"/>
    <s v="Avery Hole Reinforcements"/>
    <x v="3652"/>
    <n v="3"/>
    <n v="0.2"/>
    <n v="5.4201000000000006"/>
  </r>
  <r>
    <n v="4917"/>
    <x v="2430"/>
    <x v="3"/>
    <x v="449"/>
    <d v="2014-10-12T00:00:00"/>
    <s v="Second Class"/>
    <s v="MB-17305"/>
    <s v="Maria Bertelson"/>
    <x v="0"/>
    <s v="United States"/>
    <x v="425"/>
    <x v="5"/>
    <n v="77573"/>
    <x v="2"/>
    <s v="OFF-AR-10004344"/>
    <x v="1"/>
    <x v="6"/>
    <s v="Bulldog Vacuum Base Pencil Sharpener"/>
    <x v="3653"/>
    <n v="7"/>
    <n v="0.2"/>
    <n v="5.8750999999999962"/>
  </r>
  <r>
    <n v="4918"/>
    <x v="2430"/>
    <x v="3"/>
    <x v="449"/>
    <d v="2014-10-12T00:00:00"/>
    <s v="Second Class"/>
    <s v="MB-17305"/>
    <s v="Maria Bertelson"/>
    <x v="0"/>
    <s v="United States"/>
    <x v="425"/>
    <x v="5"/>
    <n v="77573"/>
    <x v="2"/>
    <s v="FUR-CH-10001802"/>
    <x v="0"/>
    <x v="1"/>
    <s v="Hon Every-Day Chair Series Swivel Task Chairs"/>
    <x v="3654"/>
    <n v="3"/>
    <n v="0.3"/>
    <n v="-32.664599999999993"/>
  </r>
  <r>
    <n v="4919"/>
    <x v="2431"/>
    <x v="0"/>
    <x v="1006"/>
    <d v="2013-01-07T00:00:00"/>
    <s v="Standard Class"/>
    <s v="BM-11575"/>
    <s v="Brendan Murry"/>
    <x v="1"/>
    <s v="United States"/>
    <x v="426"/>
    <x v="39"/>
    <n v="20877"/>
    <x v="3"/>
    <s v="FUR-BO-10004709"/>
    <x v="0"/>
    <x v="0"/>
    <s v="Bush Westfield Collection Bookcases, Medium Cherry Finish"/>
    <x v="2131"/>
    <n v="3"/>
    <n v="0"/>
    <n v="38.266800000000003"/>
  </r>
  <r>
    <n v="4920"/>
    <x v="2431"/>
    <x v="0"/>
    <x v="1006"/>
    <d v="2013-01-07T00:00:00"/>
    <s v="Standard Class"/>
    <s v="BM-11575"/>
    <s v="Brendan Murry"/>
    <x v="1"/>
    <s v="United States"/>
    <x v="426"/>
    <x v="39"/>
    <n v="20877"/>
    <x v="3"/>
    <s v="TEC-PH-10000455"/>
    <x v="2"/>
    <x v="7"/>
    <s v="GE 30522EE2"/>
    <x v="3655"/>
    <n v="2"/>
    <n v="0"/>
    <n v="67.274199999999979"/>
  </r>
  <r>
    <n v="4921"/>
    <x v="2432"/>
    <x v="3"/>
    <x v="971"/>
    <d v="2014-08-24T00:00:00"/>
    <s v="Standard Class"/>
    <s v="SC-20575"/>
    <s v="Sonia Cooley"/>
    <x v="0"/>
    <s v="United States"/>
    <x v="22"/>
    <x v="10"/>
    <n v="60653"/>
    <x v="2"/>
    <s v="OFF-BI-10002393"/>
    <x v="1"/>
    <x v="8"/>
    <s v="Binder Posts"/>
    <x v="3424"/>
    <n v="2"/>
    <n v="0.8"/>
    <n v="-3.9032000000000009"/>
  </r>
  <r>
    <n v="4922"/>
    <x v="2433"/>
    <x v="3"/>
    <x v="53"/>
    <d v="2014-12-30T00:00:00"/>
    <s v="Second Class"/>
    <s v="MH-18115"/>
    <s v="Mick Hernandez"/>
    <x v="2"/>
    <s v="United States"/>
    <x v="114"/>
    <x v="19"/>
    <n v="35810"/>
    <x v="0"/>
    <s v="OFF-PA-10004381"/>
    <x v="1"/>
    <x v="10"/>
    <s v="14-7/8 x 11 Blue Bar Computer Printout Paper"/>
    <x v="3656"/>
    <n v="2"/>
    <n v="0"/>
    <n v="46.118399999999994"/>
  </r>
  <r>
    <n v="4923"/>
    <x v="2433"/>
    <x v="3"/>
    <x v="53"/>
    <d v="2014-12-30T00:00:00"/>
    <s v="Second Class"/>
    <s v="MH-18115"/>
    <s v="Mick Hernandez"/>
    <x v="2"/>
    <s v="United States"/>
    <x v="114"/>
    <x v="19"/>
    <n v="35810"/>
    <x v="0"/>
    <s v="OFF-FA-10003059"/>
    <x v="1"/>
    <x v="13"/>
    <s v="Assorted Color Push Pins"/>
    <x v="3657"/>
    <n v="2"/>
    <n v="0"/>
    <n v="1.1945999999999999"/>
  </r>
  <r>
    <n v="4924"/>
    <x v="2433"/>
    <x v="3"/>
    <x v="53"/>
    <d v="2014-12-30T00:00:00"/>
    <s v="Second Class"/>
    <s v="MH-18115"/>
    <s v="Mick Hernandez"/>
    <x v="2"/>
    <s v="United States"/>
    <x v="114"/>
    <x v="19"/>
    <n v="35810"/>
    <x v="0"/>
    <s v="OFF-PA-10000994"/>
    <x v="1"/>
    <x v="10"/>
    <s v="Xerox 1915"/>
    <x v="2713"/>
    <n v="6"/>
    <n v="0"/>
    <n v="301.96799999999996"/>
  </r>
  <r>
    <n v="4925"/>
    <x v="2433"/>
    <x v="3"/>
    <x v="53"/>
    <d v="2014-12-30T00:00:00"/>
    <s v="Second Class"/>
    <s v="MH-18115"/>
    <s v="Mick Hernandez"/>
    <x v="2"/>
    <s v="United States"/>
    <x v="114"/>
    <x v="19"/>
    <n v="35810"/>
    <x v="0"/>
    <s v="TEC-PH-10002890"/>
    <x v="2"/>
    <x v="7"/>
    <s v="AT&amp;T 17929 Lendline Telephone"/>
    <x v="3658"/>
    <n v="2"/>
    <n v="0"/>
    <n v="23.524799999999999"/>
  </r>
  <r>
    <n v="4926"/>
    <x v="2434"/>
    <x v="3"/>
    <x v="18"/>
    <d v="2014-09-14T00:00:00"/>
    <s v="First Class"/>
    <s v="AR-10345"/>
    <s v="Alex Russell"/>
    <x v="1"/>
    <s v="United States"/>
    <x v="104"/>
    <x v="31"/>
    <n v="1841"/>
    <x v="3"/>
    <s v="OFF-AR-10003338"/>
    <x v="1"/>
    <x v="6"/>
    <s v="Eberhard Faber 3 1/2&quot; Golf Pencils"/>
    <x v="3659"/>
    <n v="2"/>
    <n v="0"/>
    <n v="3.7200000000000006"/>
  </r>
  <r>
    <n v="4927"/>
    <x v="2435"/>
    <x v="3"/>
    <x v="15"/>
    <d v="2014-10-24T00:00:00"/>
    <s v="Standard Class"/>
    <s v="MO-17500"/>
    <s v="Mary O'Rourke"/>
    <x v="0"/>
    <s v="United States"/>
    <x v="22"/>
    <x v="10"/>
    <n v="60623"/>
    <x v="2"/>
    <s v="FUR-TA-10003008"/>
    <x v="0"/>
    <x v="3"/>
    <s v="Lesro Round Back Collection Coffee Table, End Table"/>
    <x v="3660"/>
    <n v="1"/>
    <n v="0.5"/>
    <n v="-67.543499999999995"/>
  </r>
  <r>
    <n v="4928"/>
    <x v="2436"/>
    <x v="3"/>
    <x v="96"/>
    <d v="2014-12-07T00:00:00"/>
    <s v="Standard Class"/>
    <s v="AD-10180"/>
    <s v="Alan Dominguez"/>
    <x v="2"/>
    <s v="United States"/>
    <x v="54"/>
    <x v="29"/>
    <n v="6824"/>
    <x v="3"/>
    <s v="OFF-PA-10001972"/>
    <x v="1"/>
    <x v="10"/>
    <s v="Xerox 214"/>
    <x v="541"/>
    <n v="3"/>
    <n v="0"/>
    <n v="9.3312000000000008"/>
  </r>
  <r>
    <n v="4929"/>
    <x v="2436"/>
    <x v="3"/>
    <x v="96"/>
    <d v="2014-12-07T00:00:00"/>
    <s v="Standard Class"/>
    <s v="AD-10180"/>
    <s v="Alan Dominguez"/>
    <x v="2"/>
    <s v="United States"/>
    <x v="54"/>
    <x v="29"/>
    <n v="6824"/>
    <x v="3"/>
    <s v="FUR-CH-10000155"/>
    <x v="0"/>
    <x v="1"/>
    <s v="Global Comet Stacking Armless Chair"/>
    <x v="3661"/>
    <n v="3"/>
    <n v="0"/>
    <n v="251.20200000000003"/>
  </r>
  <r>
    <n v="4930"/>
    <x v="2437"/>
    <x v="2"/>
    <x v="814"/>
    <d v="2011-09-03T00:00:00"/>
    <s v="First Class"/>
    <s v="KD-16345"/>
    <s v="Katherine Ducich"/>
    <x v="0"/>
    <s v="United States"/>
    <x v="20"/>
    <x v="15"/>
    <n v="10009"/>
    <x v="3"/>
    <s v="OFF-AR-10000658"/>
    <x v="1"/>
    <x v="6"/>
    <s v="Newell 324"/>
    <x v="2495"/>
    <n v="5"/>
    <n v="0"/>
    <n v="16.170000000000002"/>
  </r>
  <r>
    <n v="4931"/>
    <x v="2437"/>
    <x v="2"/>
    <x v="814"/>
    <d v="2011-09-03T00:00:00"/>
    <s v="First Class"/>
    <s v="KD-16345"/>
    <s v="Katherine Ducich"/>
    <x v="0"/>
    <s v="United States"/>
    <x v="20"/>
    <x v="15"/>
    <n v="10009"/>
    <x v="3"/>
    <s v="OFF-PA-10000349"/>
    <x v="1"/>
    <x v="10"/>
    <s v="Staples"/>
    <x v="1830"/>
    <n v="3"/>
    <n v="0"/>
    <n v="7.0218000000000007"/>
  </r>
  <r>
    <n v="4932"/>
    <x v="2438"/>
    <x v="3"/>
    <x v="613"/>
    <d v="2014-03-31T00:00:00"/>
    <s v="Standard Class"/>
    <s v="FM-14215"/>
    <s v="Filia McAdams"/>
    <x v="1"/>
    <s v="United States"/>
    <x v="4"/>
    <x v="4"/>
    <n v="98103"/>
    <x v="1"/>
    <s v="OFF-AR-10001446"/>
    <x v="1"/>
    <x v="6"/>
    <s v="Newell 309"/>
    <x v="795"/>
    <n v="2"/>
    <n v="0"/>
    <n v="6.93"/>
  </r>
  <r>
    <n v="4933"/>
    <x v="2439"/>
    <x v="1"/>
    <x v="694"/>
    <d v="2012-10-04T00:00:00"/>
    <s v="Standard Class"/>
    <s v="ZC-21910"/>
    <s v="Zuschuss Carroll"/>
    <x v="0"/>
    <s v="United States"/>
    <x v="34"/>
    <x v="22"/>
    <n v="80013"/>
    <x v="1"/>
    <s v="OFF-EN-10004483"/>
    <x v="1"/>
    <x v="12"/>
    <s v="#10 White Business Envelopes,4 1/8 x 9 1/2"/>
    <x v="3662"/>
    <n v="1"/>
    <n v="0.2"/>
    <n v="4.2308999999999983"/>
  </r>
  <r>
    <n v="4934"/>
    <x v="2439"/>
    <x v="1"/>
    <x v="694"/>
    <d v="2012-10-04T00:00:00"/>
    <s v="Standard Class"/>
    <s v="ZC-21910"/>
    <s v="Zuschuss Carroll"/>
    <x v="0"/>
    <s v="United States"/>
    <x v="34"/>
    <x v="22"/>
    <n v="80013"/>
    <x v="1"/>
    <s v="OFF-BI-10002012"/>
    <x v="1"/>
    <x v="8"/>
    <s v="Wilson Jones Easy Flow II Sheet Lifters"/>
    <x v="886"/>
    <n v="2"/>
    <n v="0.7"/>
    <n v="-0.79200000000000004"/>
  </r>
  <r>
    <n v="4935"/>
    <x v="2439"/>
    <x v="1"/>
    <x v="694"/>
    <d v="2012-10-04T00:00:00"/>
    <s v="Standard Class"/>
    <s v="ZC-21910"/>
    <s v="Zuschuss Carroll"/>
    <x v="0"/>
    <s v="United States"/>
    <x v="34"/>
    <x v="22"/>
    <n v="80013"/>
    <x v="1"/>
    <s v="OFF-FA-10003021"/>
    <x v="1"/>
    <x v="13"/>
    <s v="Staples"/>
    <x v="3663"/>
    <n v="3"/>
    <n v="0.2"/>
    <n v="0.84599999999999964"/>
  </r>
  <r>
    <n v="4936"/>
    <x v="2440"/>
    <x v="1"/>
    <x v="1007"/>
    <d v="2012-03-21T00:00:00"/>
    <s v="Standard Class"/>
    <s v="KS-16300"/>
    <s v="Karen Seio"/>
    <x v="1"/>
    <s v="United States"/>
    <x v="427"/>
    <x v="7"/>
    <n v="84043"/>
    <x v="1"/>
    <s v="TEC-PH-10003356"/>
    <x v="2"/>
    <x v="7"/>
    <s v="SmartStand Mobile Device Holder, Assorted Colors"/>
    <x v="3664"/>
    <n v="3"/>
    <n v="0.2"/>
    <n v="1.6776"/>
  </r>
  <r>
    <n v="4937"/>
    <x v="2441"/>
    <x v="3"/>
    <x v="1008"/>
    <d v="2014-01-14T00:00:00"/>
    <s v="Standard Class"/>
    <s v="DP-13390"/>
    <s v="Dennis Pardue"/>
    <x v="2"/>
    <s v="United States"/>
    <x v="428"/>
    <x v="19"/>
    <n v="35401"/>
    <x v="0"/>
    <s v="OFF-BI-10004728"/>
    <x v="1"/>
    <x v="8"/>
    <s v="Wilson Jones Turn Tabs Binder Tool for Ring Binders"/>
    <x v="3665"/>
    <n v="7"/>
    <n v="0"/>
    <n v="15.5204"/>
  </r>
  <r>
    <n v="4938"/>
    <x v="2442"/>
    <x v="2"/>
    <x v="286"/>
    <d v="2011-01-19T00:00:00"/>
    <s v="Standard Class"/>
    <s v="BD-11605"/>
    <s v="Brian Dahlen"/>
    <x v="0"/>
    <s v="United States"/>
    <x v="8"/>
    <x v="1"/>
    <n v="94109"/>
    <x v="1"/>
    <s v="OFF-ST-10000078"/>
    <x v="1"/>
    <x v="4"/>
    <s v="Tennsco 6- and 18-Compartment Lockers"/>
    <x v="2225"/>
    <n v="5"/>
    <n v="0"/>
    <n v="238.65299999999991"/>
  </r>
  <r>
    <n v="4939"/>
    <x v="2442"/>
    <x v="2"/>
    <x v="286"/>
    <d v="2011-01-19T00:00:00"/>
    <s v="Standard Class"/>
    <s v="BD-11605"/>
    <s v="Brian Dahlen"/>
    <x v="0"/>
    <s v="United States"/>
    <x v="8"/>
    <x v="1"/>
    <n v="94109"/>
    <x v="1"/>
    <s v="FUR-BO-10003034"/>
    <x v="0"/>
    <x v="0"/>
    <s v="O'Sullivan Elevations Bookcase, Cherry Finish"/>
    <x v="3666"/>
    <n v="3"/>
    <n v="0.15"/>
    <n v="3.9294000000000082"/>
  </r>
  <r>
    <n v="4940"/>
    <x v="2442"/>
    <x v="2"/>
    <x v="286"/>
    <d v="2011-01-19T00:00:00"/>
    <s v="Standard Class"/>
    <s v="BD-11605"/>
    <s v="Brian Dahlen"/>
    <x v="0"/>
    <s v="United States"/>
    <x v="8"/>
    <x v="1"/>
    <n v="94109"/>
    <x v="1"/>
    <s v="OFF-AR-10003514"/>
    <x v="1"/>
    <x v="6"/>
    <s v="4009 Highlighters by Sanford"/>
    <x v="189"/>
    <n v="5"/>
    <n v="0"/>
    <n v="6.5669999999999984"/>
  </r>
  <r>
    <n v="4941"/>
    <x v="2443"/>
    <x v="1"/>
    <x v="525"/>
    <d v="2012-02-13T00:00:00"/>
    <s v="Standard Class"/>
    <s v="IL-15100"/>
    <s v="Ivan Liston"/>
    <x v="0"/>
    <s v="United States"/>
    <x v="40"/>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x v="40"/>
    <x v="13"/>
    <n v="19805"/>
    <x v="3"/>
    <s v="FUR-BO-10002598"/>
    <x v="0"/>
    <x v="0"/>
    <s v="Hon Metal Bookcases, Putty"/>
    <x v="514"/>
    <n v="4"/>
    <n v="0"/>
    <n v="82.336799999999982"/>
  </r>
  <r>
    <n v="4943"/>
    <x v="2443"/>
    <x v="1"/>
    <x v="525"/>
    <d v="2012-02-13T00:00:00"/>
    <s v="Standard Class"/>
    <s v="IL-15100"/>
    <s v="Ivan Liston"/>
    <x v="0"/>
    <s v="United States"/>
    <x v="40"/>
    <x v="13"/>
    <n v="19805"/>
    <x v="3"/>
    <s v="OFF-AR-10001022"/>
    <x v="1"/>
    <x v="6"/>
    <s v="SANFORD Liquid Accent Tank-Style Highlighters"/>
    <x v="1103"/>
    <n v="2"/>
    <n v="0"/>
    <n v="1.7607999999999997"/>
  </r>
  <r>
    <n v="4944"/>
    <x v="2444"/>
    <x v="3"/>
    <x v="202"/>
    <d v="2014-12-28T00:00:00"/>
    <s v="Standard Class"/>
    <s v="LP-17095"/>
    <s v="Liz Preis"/>
    <x v="0"/>
    <s v="United States"/>
    <x v="240"/>
    <x v="14"/>
    <n v="47905"/>
    <x v="2"/>
    <s v="OFF-ST-10004459"/>
    <x v="1"/>
    <x v="4"/>
    <s v="Tennsco Single-Tier Lockers"/>
    <x v="2602"/>
    <n v="1"/>
    <n v="0"/>
    <n v="18.766999999999996"/>
  </r>
  <r>
    <n v="4945"/>
    <x v="2445"/>
    <x v="0"/>
    <x v="64"/>
    <d v="2013-09-07T00:00:00"/>
    <s v="First Class"/>
    <s v="JH-15985"/>
    <s v="Joseph Holt"/>
    <x v="0"/>
    <s v="United States"/>
    <x v="332"/>
    <x v="1"/>
    <n v="90278"/>
    <x v="1"/>
    <s v="OFF-PA-10004381"/>
    <x v="1"/>
    <x v="10"/>
    <s v="14-7/8 x 11 Blue Bar Computer Printout Paper"/>
    <x v="3656"/>
    <n v="2"/>
    <n v="0"/>
    <n v="46.118399999999994"/>
  </r>
  <r>
    <n v="4946"/>
    <x v="2445"/>
    <x v="0"/>
    <x v="64"/>
    <d v="2013-09-07T00:00:00"/>
    <s v="First Class"/>
    <s v="JH-15985"/>
    <s v="Joseph Holt"/>
    <x v="0"/>
    <s v="United States"/>
    <x v="332"/>
    <x v="1"/>
    <n v="90278"/>
    <x v="1"/>
    <s v="OFF-BI-10000050"/>
    <x v="1"/>
    <x v="8"/>
    <s v="Angle-D Binders with Locking Rings, Label Holders"/>
    <x v="2643"/>
    <n v="2"/>
    <n v="0.2"/>
    <n v="3.9419999999999993"/>
  </r>
  <r>
    <n v="4947"/>
    <x v="2445"/>
    <x v="0"/>
    <x v="64"/>
    <d v="2013-09-07T00:00:00"/>
    <s v="First Class"/>
    <s v="JH-15985"/>
    <s v="Joseph Holt"/>
    <x v="0"/>
    <s v="United States"/>
    <x v="332"/>
    <x v="1"/>
    <n v="90278"/>
    <x v="1"/>
    <s v="OFF-FA-10000304"/>
    <x v="1"/>
    <x v="13"/>
    <s v="Advantus Push Pins"/>
    <x v="1009"/>
    <n v="2"/>
    <n v="0"/>
    <n v="1.7876000000000003"/>
  </r>
  <r>
    <n v="4948"/>
    <x v="2446"/>
    <x v="2"/>
    <x v="777"/>
    <d v="2011-10-09T00:00:00"/>
    <s v="Standard Class"/>
    <s v="JD-16015"/>
    <s v="Joy Daniels"/>
    <x v="0"/>
    <s v="United States"/>
    <x v="4"/>
    <x v="4"/>
    <n v="98115"/>
    <x v="1"/>
    <s v="OFF-LA-10002475"/>
    <x v="1"/>
    <x v="2"/>
    <s v="Avery 519"/>
    <x v="3204"/>
    <n v="4"/>
    <n v="0"/>
    <n v="13.742799999999999"/>
  </r>
  <r>
    <n v="4949"/>
    <x v="2447"/>
    <x v="3"/>
    <x v="344"/>
    <d v="2014-12-03T00:00:00"/>
    <s v="Standard Class"/>
    <s v="BD-11320"/>
    <s v="Bill Donatelli"/>
    <x v="0"/>
    <s v="United States"/>
    <x v="1"/>
    <x v="1"/>
    <n v="90045"/>
    <x v="1"/>
    <s v="OFF-BI-10001989"/>
    <x v="1"/>
    <x v="8"/>
    <s v="Premium Transparent Presentation Covers by GBC"/>
    <x v="3668"/>
    <n v="7"/>
    <n v="0.2"/>
    <n v="41.120799999999988"/>
  </r>
  <r>
    <n v="4950"/>
    <x v="2447"/>
    <x v="3"/>
    <x v="344"/>
    <d v="2014-12-03T00:00:00"/>
    <s v="Standard Class"/>
    <s v="BD-11320"/>
    <s v="Bill Donatelli"/>
    <x v="0"/>
    <s v="United States"/>
    <x v="1"/>
    <x v="1"/>
    <n v="90045"/>
    <x v="1"/>
    <s v="FUR-FU-10000732"/>
    <x v="0"/>
    <x v="5"/>
    <s v="Eldon 200 Class Desk Accessories"/>
    <x v="609"/>
    <n v="3"/>
    <n v="0"/>
    <n v="6.0287999999999995"/>
  </r>
  <r>
    <n v="4951"/>
    <x v="2448"/>
    <x v="0"/>
    <x v="99"/>
    <d v="2013-11-02T00:00:00"/>
    <s v="Second Class"/>
    <s v="DL-13330"/>
    <s v="Denise Leinenbach"/>
    <x v="0"/>
    <s v="United States"/>
    <x v="20"/>
    <x v="15"/>
    <n v="10009"/>
    <x v="3"/>
    <s v="OFF-AR-10004441"/>
    <x v="1"/>
    <x v="6"/>
    <s v="BIC Brite Liner Highlighters"/>
    <x v="2162"/>
    <n v="3"/>
    <n v="0"/>
    <n v="5.2164000000000001"/>
  </r>
  <r>
    <n v="4952"/>
    <x v="2449"/>
    <x v="1"/>
    <x v="988"/>
    <d v="2012-06-13T00:00:00"/>
    <s v="Standard Class"/>
    <s v="NC-18415"/>
    <s v="Nathan Cano"/>
    <x v="0"/>
    <s v="United States"/>
    <x v="195"/>
    <x v="12"/>
    <n v="48073"/>
    <x v="2"/>
    <s v="OFF-PA-10000304"/>
    <x v="1"/>
    <x v="10"/>
    <s v="Xerox 1995"/>
    <x v="91"/>
    <n v="2"/>
    <n v="0"/>
    <n v="6.2208000000000006"/>
  </r>
  <r>
    <n v="4953"/>
    <x v="2450"/>
    <x v="3"/>
    <x v="166"/>
    <d v="2014-12-13T00:00:00"/>
    <s v="Second Class"/>
    <s v="AS-10225"/>
    <s v="Alan Schoenberger"/>
    <x v="1"/>
    <s v="United States"/>
    <x v="8"/>
    <x v="1"/>
    <n v="94109"/>
    <x v="1"/>
    <s v="OFF-AP-10002670"/>
    <x v="1"/>
    <x v="9"/>
    <s v="Belkin 8-Outlet Premiere SurgeMaster II Surge Protectors"/>
    <x v="3669"/>
    <n v="1"/>
    <n v="0"/>
    <n v="20.843999999999994"/>
  </r>
  <r>
    <n v="4954"/>
    <x v="2451"/>
    <x v="1"/>
    <x v="199"/>
    <d v="2012-03-20T00:00:00"/>
    <s v="Standard Class"/>
    <s v="MS-17980"/>
    <s v="Michael Stewart"/>
    <x v="1"/>
    <s v="United States"/>
    <x v="20"/>
    <x v="15"/>
    <n v="10009"/>
    <x v="3"/>
    <s v="TEC-PH-10001527"/>
    <x v="2"/>
    <x v="7"/>
    <s v="Plantronics MX500i Earset"/>
    <x v="3670"/>
    <n v="2"/>
    <n v="0"/>
    <n v="2.5769999999999982"/>
  </r>
  <r>
    <n v="4955"/>
    <x v="2452"/>
    <x v="2"/>
    <x v="3"/>
    <d v="2011-06-13T00:00:00"/>
    <s v="Second Class"/>
    <s v="TS-21205"/>
    <s v="Thomas Seio"/>
    <x v="1"/>
    <s v="United States"/>
    <x v="226"/>
    <x v="33"/>
    <n v="89031"/>
    <x v="1"/>
    <s v="OFF-AR-10002335"/>
    <x v="1"/>
    <x v="6"/>
    <s v="DIXON Oriole Pencils"/>
    <x v="3671"/>
    <n v="7"/>
    <n v="0"/>
    <n v="4.6956000000000007"/>
  </r>
  <r>
    <n v="4956"/>
    <x v="2452"/>
    <x v="2"/>
    <x v="3"/>
    <d v="2011-06-13T00:00:00"/>
    <s v="Second Class"/>
    <s v="TS-21205"/>
    <s v="Thomas Seio"/>
    <x v="1"/>
    <s v="United States"/>
    <x v="226"/>
    <x v="33"/>
    <n v="89031"/>
    <x v="1"/>
    <s v="OFF-PA-10003641"/>
    <x v="1"/>
    <x v="10"/>
    <s v="Xerox 1909"/>
    <x v="1219"/>
    <n v="3"/>
    <n v="0"/>
    <n v="36.404399999999995"/>
  </r>
  <r>
    <n v="4957"/>
    <x v="2452"/>
    <x v="2"/>
    <x v="3"/>
    <d v="2011-06-13T00:00:00"/>
    <s v="Second Class"/>
    <s v="TS-21205"/>
    <s v="Thomas Seio"/>
    <x v="1"/>
    <s v="United States"/>
    <x v="226"/>
    <x v="33"/>
    <n v="89031"/>
    <x v="1"/>
    <s v="FUR-FU-10002685"/>
    <x v="0"/>
    <x v="5"/>
    <s v="Executive Impressions 13-1/2&quot; Indoor/Outdoor Wall Clock"/>
    <x v="3672"/>
    <n v="2"/>
    <n v="0"/>
    <n v="14.212"/>
  </r>
  <r>
    <n v="4958"/>
    <x v="2453"/>
    <x v="1"/>
    <x v="305"/>
    <d v="2012-03-26T00:00:00"/>
    <s v="Standard Class"/>
    <s v="JK-15730"/>
    <s v="Joe Kamberova"/>
    <x v="0"/>
    <s v="United States"/>
    <x v="238"/>
    <x v="5"/>
    <n v="75007"/>
    <x v="2"/>
    <s v="OFF-BI-10001308"/>
    <x v="1"/>
    <x v="8"/>
    <s v="GBC Standard Plastic Binding Systems' Combs"/>
    <x v="3673"/>
    <n v="2"/>
    <n v="0.8"/>
    <n v="-4.3960000000000026"/>
  </r>
  <r>
    <n v="4959"/>
    <x v="2453"/>
    <x v="1"/>
    <x v="305"/>
    <d v="2012-03-26T00:00:00"/>
    <s v="Standard Class"/>
    <s v="JK-15730"/>
    <s v="Joe Kamberova"/>
    <x v="0"/>
    <s v="United States"/>
    <x v="238"/>
    <x v="5"/>
    <n v="75007"/>
    <x v="2"/>
    <s v="OFF-FA-10003485"/>
    <x v="1"/>
    <x v="13"/>
    <s v="Staples"/>
    <x v="3674"/>
    <n v="9"/>
    <n v="0.2"/>
    <n v="6.1307999999999998"/>
  </r>
  <r>
    <n v="4960"/>
    <x v="2454"/>
    <x v="0"/>
    <x v="741"/>
    <d v="2013-11-23T00:00:00"/>
    <s v="Standard Class"/>
    <s v="TC-21535"/>
    <s v="Tracy Collins"/>
    <x v="2"/>
    <s v="United States"/>
    <x v="1"/>
    <x v="1"/>
    <n v="90008"/>
    <x v="1"/>
    <s v="TEC-PH-10003357"/>
    <x v="2"/>
    <x v="7"/>
    <s v="Grandstream GXP2100 Mainstream Business Phone"/>
    <x v="3675"/>
    <n v="1"/>
    <n v="0.2"/>
    <n v="6.1192000000000011"/>
  </r>
  <r>
    <n v="4961"/>
    <x v="2454"/>
    <x v="0"/>
    <x v="741"/>
    <d v="2013-11-23T00:00:00"/>
    <s v="Standard Class"/>
    <s v="TC-21535"/>
    <s v="Tracy Collins"/>
    <x v="2"/>
    <s v="United States"/>
    <x v="1"/>
    <x v="1"/>
    <n v="90008"/>
    <x v="1"/>
    <s v="OFF-AP-10002867"/>
    <x v="1"/>
    <x v="9"/>
    <s v="Fellowes Command Center 5-outlet power strip"/>
    <x v="3676"/>
    <n v="1"/>
    <n v="0"/>
    <n v="18.316800000000001"/>
  </r>
  <r>
    <n v="4962"/>
    <x v="2455"/>
    <x v="2"/>
    <x v="1009"/>
    <d v="2011-03-08T00:00:00"/>
    <s v="First Class"/>
    <s v="AB-10015"/>
    <s v="Aaron Bergman"/>
    <x v="0"/>
    <s v="United States"/>
    <x v="4"/>
    <x v="4"/>
    <n v="98103"/>
    <x v="1"/>
    <s v="FUR-CH-10004477"/>
    <x v="0"/>
    <x v="1"/>
    <s v="Global Push Button Manager's Chair, Indigo"/>
    <x v="3677"/>
    <n v="1"/>
    <n v="0.2"/>
    <n v="5.4800999999999966"/>
  </r>
  <r>
    <n v="4963"/>
    <x v="2455"/>
    <x v="2"/>
    <x v="1009"/>
    <d v="2011-03-08T00:00:00"/>
    <s v="First Class"/>
    <s v="AB-10015"/>
    <s v="Aaron Bergman"/>
    <x v="0"/>
    <s v="United States"/>
    <x v="4"/>
    <x v="4"/>
    <n v="98103"/>
    <x v="1"/>
    <s v="OFF-AR-10001427"/>
    <x v="1"/>
    <x v="6"/>
    <s v="Newell 330"/>
    <x v="1465"/>
    <n v="3"/>
    <n v="0"/>
    <n v="4.6644000000000005"/>
  </r>
  <r>
    <n v="4964"/>
    <x v="2455"/>
    <x v="2"/>
    <x v="1009"/>
    <d v="2011-03-08T00:00:00"/>
    <s v="First Class"/>
    <s v="AB-10015"/>
    <s v="Aaron Bergman"/>
    <x v="0"/>
    <s v="United States"/>
    <x v="4"/>
    <x v="4"/>
    <n v="98103"/>
    <x v="1"/>
    <s v="OFF-ST-10002344"/>
    <x v="1"/>
    <x v="4"/>
    <s v="Carina 42&quot;Hx23 3/4&quot;W Media Storage Unit"/>
    <x v="423"/>
    <n v="3"/>
    <n v="0"/>
    <n v="4.8588000000000164"/>
  </r>
  <r>
    <n v="4965"/>
    <x v="2456"/>
    <x v="0"/>
    <x v="666"/>
    <d v="2013-05-20T00:00:00"/>
    <s v="Second Class"/>
    <s v="DP-13000"/>
    <s v="Darren Powers"/>
    <x v="0"/>
    <s v="United States"/>
    <x v="2"/>
    <x v="2"/>
    <n v="33311"/>
    <x v="0"/>
    <s v="OFF-BI-10000301"/>
    <x v="1"/>
    <x v="8"/>
    <s v="GBC Instant Report Kit"/>
    <x v="3678"/>
    <n v="4"/>
    <n v="0.7"/>
    <n v="-5.1760000000000002"/>
  </r>
  <r>
    <n v="4966"/>
    <x v="2457"/>
    <x v="1"/>
    <x v="442"/>
    <d v="2012-05-28T00:00:00"/>
    <s v="Second Class"/>
    <s v="CY-12745"/>
    <s v="Craig Yedwab"/>
    <x v="1"/>
    <s v="United States"/>
    <x v="29"/>
    <x v="18"/>
    <n v="38401"/>
    <x v="0"/>
    <s v="TEC-PH-10001944"/>
    <x v="2"/>
    <x v="7"/>
    <s v="Wi-Ex zBoost YX540 Cellular Phone Signal Booster"/>
    <x v="3679"/>
    <n v="4"/>
    <n v="0.2"/>
    <n v="58.379999999999939"/>
  </r>
  <r>
    <n v="4967"/>
    <x v="2458"/>
    <x v="1"/>
    <x v="991"/>
    <d v="2012-08-05T00:00:00"/>
    <s v="Second Class"/>
    <s v="BE-11455"/>
    <s v="Brad Eason"/>
    <x v="2"/>
    <s v="United States"/>
    <x v="205"/>
    <x v="34"/>
    <n v="2908"/>
    <x v="3"/>
    <s v="TEC-PH-10001527"/>
    <x v="2"/>
    <x v="7"/>
    <s v="Plantronics MX500i Earset"/>
    <x v="3680"/>
    <n v="3"/>
    <n v="0"/>
    <n v="3.8654999999999973"/>
  </r>
  <r>
    <n v="4968"/>
    <x v="2458"/>
    <x v="1"/>
    <x v="991"/>
    <d v="2012-08-05T00:00:00"/>
    <s v="Second Class"/>
    <s v="BE-11455"/>
    <s v="Brad Eason"/>
    <x v="2"/>
    <s v="United States"/>
    <x v="205"/>
    <x v="34"/>
    <n v="2908"/>
    <x v="3"/>
    <s v="OFF-PA-10001307"/>
    <x v="1"/>
    <x v="10"/>
    <s v="Important Message Pads, 50 4-1/4 x 5-1/2 Forms per Pad"/>
    <x v="3681"/>
    <n v="2"/>
    <n v="0"/>
    <n v="4.1159999999999997"/>
  </r>
  <r>
    <n v="4969"/>
    <x v="2458"/>
    <x v="1"/>
    <x v="991"/>
    <d v="2012-08-05T00:00:00"/>
    <s v="Second Class"/>
    <s v="BE-11455"/>
    <s v="Brad Eason"/>
    <x v="2"/>
    <s v="United States"/>
    <x v="205"/>
    <x v="34"/>
    <n v="2908"/>
    <x v="3"/>
    <s v="TEC-AC-10004571"/>
    <x v="2"/>
    <x v="11"/>
    <s v="Logitech G700s Rechargeable Gaming Mouse"/>
    <x v="1664"/>
    <n v="2"/>
    <n v="0"/>
    <n v="83.991600000000005"/>
  </r>
  <r>
    <n v="4970"/>
    <x v="2458"/>
    <x v="1"/>
    <x v="991"/>
    <d v="2012-08-05T00:00:00"/>
    <s v="Second Class"/>
    <s v="BE-11455"/>
    <s v="Brad Eason"/>
    <x v="2"/>
    <s v="United States"/>
    <x v="205"/>
    <x v="34"/>
    <n v="2908"/>
    <x v="3"/>
    <s v="FUR-CH-10001973"/>
    <x v="0"/>
    <x v="1"/>
    <s v="Office Star Flex Back Scooter Chair with White Frame"/>
    <x v="3682"/>
    <n v="1"/>
    <n v="0"/>
    <n v="15.537199999999999"/>
  </r>
  <r>
    <n v="4971"/>
    <x v="2459"/>
    <x v="0"/>
    <x v="61"/>
    <d v="2013-11-10T00:00:00"/>
    <s v="First Class"/>
    <s v="KL-16555"/>
    <s v="Kelly Lampkin"/>
    <x v="1"/>
    <s v="United States"/>
    <x v="108"/>
    <x v="2"/>
    <n v="32216"/>
    <x v="0"/>
    <s v="FUR-CH-10000513"/>
    <x v="0"/>
    <x v="1"/>
    <s v="High-Back Leather Manager's Chair"/>
    <x v="3683"/>
    <n v="2"/>
    <n v="0.2"/>
    <n v="-28.597800000000007"/>
  </r>
  <r>
    <n v="4972"/>
    <x v="2459"/>
    <x v="0"/>
    <x v="61"/>
    <d v="2013-11-10T00:00:00"/>
    <s v="First Class"/>
    <s v="KL-16555"/>
    <s v="Kelly Lampkin"/>
    <x v="1"/>
    <s v="United States"/>
    <x v="108"/>
    <x v="2"/>
    <n v="32216"/>
    <x v="0"/>
    <s v="OFF-PA-10002421"/>
    <x v="1"/>
    <x v="10"/>
    <s v="Embossed Ink Jet Note Cards"/>
    <x v="3684"/>
    <n v="2"/>
    <n v="0.2"/>
    <n v="12.639200000000001"/>
  </r>
  <r>
    <n v="4973"/>
    <x v="2459"/>
    <x v="0"/>
    <x v="61"/>
    <d v="2013-11-10T00:00:00"/>
    <s v="First Class"/>
    <s v="KL-16555"/>
    <s v="Kelly Lampkin"/>
    <x v="1"/>
    <s v="United States"/>
    <x v="108"/>
    <x v="2"/>
    <n v="32216"/>
    <x v="0"/>
    <s v="FUR-FU-10004090"/>
    <x v="0"/>
    <x v="5"/>
    <s v="Executive Impressions 14&quot; Contract Wall Clock"/>
    <x v="3685"/>
    <n v="2"/>
    <n v="0.2"/>
    <n v="5.7797999999999963"/>
  </r>
  <r>
    <n v="4974"/>
    <x v="2459"/>
    <x v="0"/>
    <x v="61"/>
    <d v="2013-11-10T00:00:00"/>
    <s v="First Class"/>
    <s v="KL-16555"/>
    <s v="Kelly Lampkin"/>
    <x v="1"/>
    <s v="United States"/>
    <x v="108"/>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x v="147"/>
    <x v="1"/>
    <n v="92054"/>
    <x v="1"/>
    <s v="OFF-PA-10002246"/>
    <x v="1"/>
    <x v="10"/>
    <s v="Wirebound Four 2-3/4 x 5 Forms per Page, 400 Sets per Book"/>
    <x v="3686"/>
    <n v="2"/>
    <n v="0"/>
    <n v="6.3209999999999997"/>
  </r>
  <r>
    <n v="4976"/>
    <x v="2461"/>
    <x v="1"/>
    <x v="227"/>
    <d v="2012-09-23T00:00:00"/>
    <s v="Second Class"/>
    <s v="JR-16210"/>
    <s v="Justin Ritter"/>
    <x v="1"/>
    <s v="United States"/>
    <x v="108"/>
    <x v="2"/>
    <n v="32216"/>
    <x v="0"/>
    <s v="TEC-AC-10003198"/>
    <x v="2"/>
    <x v="11"/>
    <s v="Enermax Acrylux Wireless Keyboard"/>
    <x v="3687"/>
    <n v="9"/>
    <n v="0.2"/>
    <n v="152.38799999999992"/>
  </r>
  <r>
    <n v="4977"/>
    <x v="2462"/>
    <x v="1"/>
    <x v="214"/>
    <d v="2012-12-09T00:00:00"/>
    <s v="First Class"/>
    <s v="AH-10210"/>
    <s v="Alan Hwang"/>
    <x v="0"/>
    <s v="United States"/>
    <x v="20"/>
    <x v="15"/>
    <n v="10024"/>
    <x v="3"/>
    <s v="OFF-BI-10001031"/>
    <x v="1"/>
    <x v="8"/>
    <s v="Pressboard Data Binders by Wilson Jones"/>
    <x v="794"/>
    <n v="5"/>
    <n v="0.2"/>
    <n v="7.2089999999999996"/>
  </r>
  <r>
    <n v="4978"/>
    <x v="2462"/>
    <x v="1"/>
    <x v="214"/>
    <d v="2012-12-09T00:00:00"/>
    <s v="First Class"/>
    <s v="AH-10210"/>
    <s v="Alan Hwang"/>
    <x v="0"/>
    <s v="United States"/>
    <x v="20"/>
    <x v="15"/>
    <n v="10024"/>
    <x v="3"/>
    <s v="OFF-BI-10003727"/>
    <x v="1"/>
    <x v="8"/>
    <s v="Avery Durable Slant Ring Binders With Label Holder"/>
    <x v="1314"/>
    <n v="2"/>
    <n v="0.2"/>
    <n v="2.3407999999999998"/>
  </r>
  <r>
    <n v="4979"/>
    <x v="2462"/>
    <x v="1"/>
    <x v="214"/>
    <d v="2012-12-09T00:00:00"/>
    <s v="First Class"/>
    <s v="AH-10210"/>
    <s v="Alan Hwang"/>
    <x v="0"/>
    <s v="United States"/>
    <x v="20"/>
    <x v="15"/>
    <n v="10024"/>
    <x v="3"/>
    <s v="TEC-PH-10001336"/>
    <x v="2"/>
    <x v="7"/>
    <s v="Digium D40 VoIP phone"/>
    <x v="3688"/>
    <n v="6"/>
    <n v="0"/>
    <n v="224.4426"/>
  </r>
  <r>
    <n v="4980"/>
    <x v="2463"/>
    <x v="0"/>
    <x v="10"/>
    <d v="2013-12-14T00:00:00"/>
    <s v="Second Class"/>
    <s v="RW-19630"/>
    <s v="Rob Williams"/>
    <x v="1"/>
    <s v="United States"/>
    <x v="22"/>
    <x v="10"/>
    <n v="60610"/>
    <x v="2"/>
    <s v="OFF-SU-10001664"/>
    <x v="1"/>
    <x v="14"/>
    <s v="Acme Office Executive Series Stainless Steel Trimmers"/>
    <x v="3689"/>
    <n v="3"/>
    <n v="0.2"/>
    <n v="1.5426000000000002"/>
  </r>
  <r>
    <n v="4981"/>
    <x v="2463"/>
    <x v="0"/>
    <x v="10"/>
    <d v="2013-12-14T00:00:00"/>
    <s v="Second Class"/>
    <s v="RW-19630"/>
    <s v="Rob Williams"/>
    <x v="1"/>
    <s v="United States"/>
    <x v="22"/>
    <x v="10"/>
    <n v="60610"/>
    <x v="2"/>
    <s v="OFF-AP-10003971"/>
    <x v="1"/>
    <x v="9"/>
    <s v="Belkin 6 Outlet Metallic Surge Strip"/>
    <x v="3690"/>
    <n v="2"/>
    <n v="0.8"/>
    <n v="-11.761200000000002"/>
  </r>
  <r>
    <n v="4982"/>
    <x v="2463"/>
    <x v="0"/>
    <x v="10"/>
    <d v="2013-12-14T00:00:00"/>
    <s v="Second Class"/>
    <s v="RW-19630"/>
    <s v="Rob Williams"/>
    <x v="1"/>
    <s v="United States"/>
    <x v="22"/>
    <x v="10"/>
    <n v="60610"/>
    <x v="2"/>
    <s v="TEC-AC-10000199"/>
    <x v="2"/>
    <x v="11"/>
    <s v="Kingston Digital DataTraveler 8GB USB 2.0"/>
    <x v="3184"/>
    <n v="4"/>
    <n v="0.2"/>
    <n v="-1.4279999999999999"/>
  </r>
  <r>
    <n v="4983"/>
    <x v="2464"/>
    <x v="2"/>
    <x v="912"/>
    <d v="2011-11-22T00:00:00"/>
    <s v="Standard Class"/>
    <s v="AH-10075"/>
    <s v="Adam Hart"/>
    <x v="1"/>
    <s v="United States"/>
    <x v="101"/>
    <x v="1"/>
    <n v="92646"/>
    <x v="1"/>
    <s v="OFF-LA-10001045"/>
    <x v="1"/>
    <x v="2"/>
    <s v="Permanent Self-Adhesive File Folder Labels for Typewriters by Universal"/>
    <x v="3691"/>
    <n v="2"/>
    <n v="0"/>
    <n v="2.4011999999999998"/>
  </r>
  <r>
    <n v="4984"/>
    <x v="2465"/>
    <x v="0"/>
    <x v="61"/>
    <d v="2013-11-11T00:00:00"/>
    <s v="Second Class"/>
    <s v="IM-15070"/>
    <s v="Irene Maddox"/>
    <x v="0"/>
    <s v="United States"/>
    <x v="70"/>
    <x v="1"/>
    <n v="92105"/>
    <x v="1"/>
    <s v="OFF-ST-10003442"/>
    <x v="1"/>
    <x v="4"/>
    <s v="Eldon Portable Mobile Manager"/>
    <x v="3692"/>
    <n v="3"/>
    <n v="0"/>
    <n v="22.9068"/>
  </r>
  <r>
    <n v="4985"/>
    <x v="2466"/>
    <x v="1"/>
    <x v="684"/>
    <d v="2012-09-10T00:00:00"/>
    <s v="Standard Class"/>
    <s v="CK-12760"/>
    <s v="Cyma Kinney"/>
    <x v="1"/>
    <s v="United States"/>
    <x v="316"/>
    <x v="18"/>
    <n v="37211"/>
    <x v="0"/>
    <s v="OFF-FA-10003059"/>
    <x v="1"/>
    <x v="13"/>
    <s v="Assorted Color Push Pins"/>
    <x v="3693"/>
    <n v="5"/>
    <n v="0.2"/>
    <n v="1.1764999999999992"/>
  </r>
  <r>
    <n v="4986"/>
    <x v="2467"/>
    <x v="2"/>
    <x v="1010"/>
    <d v="2011-09-03T00:00:00"/>
    <s v="Same Day"/>
    <s v="AG-10390"/>
    <s v="Allen Goldenen"/>
    <x v="0"/>
    <s v="United States"/>
    <x v="20"/>
    <x v="15"/>
    <n v="10009"/>
    <x v="3"/>
    <s v="OFF-LA-10001175"/>
    <x v="1"/>
    <x v="2"/>
    <s v="Avery 514"/>
    <x v="936"/>
    <n v="5"/>
    <n v="0"/>
    <n v="7.056"/>
  </r>
  <r>
    <n v="4987"/>
    <x v="2468"/>
    <x v="0"/>
    <x v="423"/>
    <d v="2013-04-29T00:00:00"/>
    <s v="Standard Class"/>
    <s v="CL-12700"/>
    <s v="Craig Leslie"/>
    <x v="2"/>
    <s v="United States"/>
    <x v="77"/>
    <x v="22"/>
    <n v="80906"/>
    <x v="1"/>
    <s v="OFF-PA-10003441"/>
    <x v="1"/>
    <x v="10"/>
    <s v="Xerox 226"/>
    <x v="12"/>
    <n v="3"/>
    <n v="0.2"/>
    <n v="5.4432"/>
  </r>
  <r>
    <n v="4988"/>
    <x v="2468"/>
    <x v="0"/>
    <x v="423"/>
    <d v="2013-04-29T00:00:00"/>
    <s v="Standard Class"/>
    <s v="CL-12700"/>
    <s v="Craig Leslie"/>
    <x v="2"/>
    <s v="United States"/>
    <x v="77"/>
    <x v="22"/>
    <n v="80906"/>
    <x v="1"/>
    <s v="FUR-CH-10004287"/>
    <x v="0"/>
    <x v="1"/>
    <s v="SAFCO Arco Folding Chair"/>
    <x v="3694"/>
    <n v="6"/>
    <n v="0.2"/>
    <n v="149.14799999999991"/>
  </r>
  <r>
    <n v="4989"/>
    <x v="2468"/>
    <x v="0"/>
    <x v="423"/>
    <d v="2013-04-29T00:00:00"/>
    <s v="Standard Class"/>
    <s v="CL-12700"/>
    <s v="Craig Leslie"/>
    <x v="2"/>
    <s v="United States"/>
    <x v="77"/>
    <x v="22"/>
    <n v="80906"/>
    <x v="1"/>
    <s v="OFF-BI-10004040"/>
    <x v="1"/>
    <x v="8"/>
    <s v="Wilson Jones Impact Binders"/>
    <x v="3695"/>
    <n v="2"/>
    <n v="0.7"/>
    <n v="-2.1755999999999993"/>
  </r>
  <r>
    <n v="4990"/>
    <x v="2469"/>
    <x v="3"/>
    <x v="515"/>
    <d v="2014-09-05T00:00:00"/>
    <s v="Standard Class"/>
    <s v="AW-10930"/>
    <s v="Arthur Wiediger"/>
    <x v="2"/>
    <s v="United States"/>
    <x v="8"/>
    <x v="1"/>
    <n v="94110"/>
    <x v="1"/>
    <s v="OFF-BI-10004022"/>
    <x v="1"/>
    <x v="8"/>
    <s v="Acco Suede Grain Vinyl Round Ring Binder"/>
    <x v="408"/>
    <n v="3"/>
    <n v="0.2"/>
    <n v="2.1683999999999997"/>
  </r>
  <r>
    <n v="4991"/>
    <x v="2469"/>
    <x v="3"/>
    <x v="515"/>
    <d v="2014-09-05T00:00:00"/>
    <s v="Standard Class"/>
    <s v="AW-10930"/>
    <s v="Arthur Wiediger"/>
    <x v="2"/>
    <s v="United States"/>
    <x v="8"/>
    <x v="1"/>
    <n v="94110"/>
    <x v="1"/>
    <s v="TEC-PH-10002200"/>
    <x v="2"/>
    <x v="7"/>
    <s v="Aastra 6757i CT Wireless VoIP phone"/>
    <x v="3696"/>
    <n v="4"/>
    <n v="0.2"/>
    <n v="77.558399999999978"/>
  </r>
  <r>
    <n v="4992"/>
    <x v="2470"/>
    <x v="3"/>
    <x v="226"/>
    <d v="2014-12-14T00:00:00"/>
    <s v="Standard Class"/>
    <s v="HG-14965"/>
    <s v="Henry Goldwyn"/>
    <x v="1"/>
    <s v="United States"/>
    <x v="22"/>
    <x v="10"/>
    <n v="60653"/>
    <x v="2"/>
    <s v="OFF-BI-10001120"/>
    <x v="1"/>
    <x v="8"/>
    <s v="Ibico EPK-21 Electric Binding System"/>
    <x v="3697"/>
    <n v="5"/>
    <n v="0.8"/>
    <n v="-2929.4845000000005"/>
  </r>
  <r>
    <n v="4993"/>
    <x v="2471"/>
    <x v="1"/>
    <x v="217"/>
    <d v="2012-12-25T00:00:00"/>
    <s v="Standard Class"/>
    <s v="RB-19645"/>
    <s v="Robert Barroso"/>
    <x v="1"/>
    <s v="United States"/>
    <x v="26"/>
    <x v="18"/>
    <n v="38109"/>
    <x v="0"/>
    <s v="OFF-EN-10000461"/>
    <x v="1"/>
    <x v="12"/>
    <s v="#10- 4 1/8&quot; x 9 1/2&quot; Recycled Envelopes"/>
    <x v="3698"/>
    <n v="8"/>
    <n v="0.2"/>
    <n v="18.878399999999999"/>
  </r>
  <r>
    <n v="4994"/>
    <x v="2471"/>
    <x v="1"/>
    <x v="217"/>
    <d v="2012-12-25T00:00:00"/>
    <s v="Standard Class"/>
    <s v="RB-19645"/>
    <s v="Robert Barroso"/>
    <x v="1"/>
    <s v="United States"/>
    <x v="26"/>
    <x v="18"/>
    <n v="38109"/>
    <x v="0"/>
    <s v="OFF-LA-10004008"/>
    <x v="1"/>
    <x v="2"/>
    <s v="Avery 507"/>
    <x v="3699"/>
    <n v="8"/>
    <n v="0.2"/>
    <n v="5.9903999999999984"/>
  </r>
  <r>
    <n v="4995"/>
    <x v="2471"/>
    <x v="1"/>
    <x v="217"/>
    <d v="2012-12-25T00:00:00"/>
    <s v="Standard Class"/>
    <s v="RB-19645"/>
    <s v="Robert Barroso"/>
    <x v="1"/>
    <s v="United States"/>
    <x v="26"/>
    <x v="18"/>
    <n v="38109"/>
    <x v="0"/>
    <s v="FUR-FU-10000221"/>
    <x v="0"/>
    <x v="5"/>
    <s v="Master Caster Door Stop, Brown"/>
    <x v="2352"/>
    <n v="5"/>
    <n v="0.2"/>
    <n v="3.5559999999999992"/>
  </r>
  <r>
    <n v="4996"/>
    <x v="2472"/>
    <x v="2"/>
    <x v="130"/>
    <d v="2011-11-10T00:00:00"/>
    <s v="Standard Class"/>
    <s v="SZ-20035"/>
    <s v="Sam Zeldin"/>
    <x v="2"/>
    <s v="United States"/>
    <x v="20"/>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x v="253"/>
    <x v="3"/>
    <n v="27604"/>
    <x v="0"/>
    <s v="OFF-AP-10000390"/>
    <x v="1"/>
    <x v="9"/>
    <s v="Euro Pro Shark Stick Mini Vacuum"/>
    <x v="3701"/>
    <n v="1"/>
    <n v="0.2"/>
    <n v="3.6587999999999976"/>
  </r>
  <r>
    <n v="4998"/>
    <x v="2473"/>
    <x v="3"/>
    <x v="434"/>
    <d v="2014-03-16T00:00:00"/>
    <s v="Standard Class"/>
    <s v="KS-16300"/>
    <s v="Karen Seio"/>
    <x v="1"/>
    <s v="United States"/>
    <x v="253"/>
    <x v="3"/>
    <n v="27604"/>
    <x v="0"/>
    <s v="OFF-BI-10000014"/>
    <x v="1"/>
    <x v="8"/>
    <s v="Heavy-Duty E-Z-D Binders"/>
    <x v="3702"/>
    <n v="4"/>
    <n v="0.7"/>
    <n v="-10.037199999999999"/>
  </r>
  <r>
    <n v="4999"/>
    <x v="2474"/>
    <x v="0"/>
    <x v="1011"/>
    <d v="2013-02-04T00:00:00"/>
    <s v="Standard Class"/>
    <s v="SC-20050"/>
    <s v="Sample Company A"/>
    <x v="2"/>
    <s v="United States"/>
    <x v="1"/>
    <x v="1"/>
    <n v="90045"/>
    <x v="1"/>
    <s v="TEC-PH-10004120"/>
    <x v="2"/>
    <x v="7"/>
    <s v="AT&amp;T 1080 Phone"/>
    <x v="3703"/>
    <n v="1"/>
    <n v="0.2"/>
    <n v="8.2194000000000003"/>
  </r>
  <r>
    <n v="5000"/>
    <x v="2474"/>
    <x v="0"/>
    <x v="1011"/>
    <d v="2013-02-04T00:00:00"/>
    <s v="Standard Class"/>
    <s v="SC-20050"/>
    <s v="Sample Company A"/>
    <x v="2"/>
    <s v="United States"/>
    <x v="1"/>
    <x v="1"/>
    <n v="90045"/>
    <x v="1"/>
    <s v="OFF-PA-10002764"/>
    <x v="1"/>
    <x v="10"/>
    <s v="Staples"/>
    <x v="3704"/>
    <n v="5"/>
    <n v="0"/>
    <n v="27.782999999999998"/>
  </r>
  <r>
    <n v="5001"/>
    <x v="2475"/>
    <x v="3"/>
    <x v="917"/>
    <d v="2014-05-13T00:00:00"/>
    <s v="Standard Class"/>
    <s v="AB-10060"/>
    <s v="Adam Bellavance"/>
    <x v="2"/>
    <s v="United States"/>
    <x v="1"/>
    <x v="1"/>
    <n v="90004"/>
    <x v="1"/>
    <s v="TEC-AC-10000736"/>
    <x v="2"/>
    <x v="11"/>
    <s v="Logitech G600 MMO Gaming Mouse"/>
    <x v="3705"/>
    <n v="1"/>
    <n v="0"/>
    <n v="28.796399999999998"/>
  </r>
  <r>
    <n v="5002"/>
    <x v="2476"/>
    <x v="0"/>
    <x v="1012"/>
    <d v="2013-05-25T00:00:00"/>
    <s v="Same Day"/>
    <s v="EH-14125"/>
    <s v="Eugene Hildebrand"/>
    <x v="2"/>
    <s v="United States"/>
    <x v="311"/>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x v="311"/>
    <x v="17"/>
    <n v="23602"/>
    <x v="0"/>
    <s v="OFF-PA-10004327"/>
    <x v="1"/>
    <x v="10"/>
    <s v="Xerox 1911"/>
    <x v="879"/>
    <n v="4"/>
    <n v="0"/>
    <n v="91.967999999999989"/>
  </r>
  <r>
    <n v="5004"/>
    <x v="2477"/>
    <x v="0"/>
    <x v="877"/>
    <d v="2013-10-13T00:00:00"/>
    <s v="Standard Class"/>
    <s v="CC-12475"/>
    <s v="Cindy Chapman"/>
    <x v="0"/>
    <s v="United States"/>
    <x v="1"/>
    <x v="1"/>
    <n v="90032"/>
    <x v="1"/>
    <s v="OFF-PA-10000143"/>
    <x v="1"/>
    <x v="10"/>
    <s v="Astroparche Fine Business Paper"/>
    <x v="232"/>
    <n v="2"/>
    <n v="0"/>
    <n v="5.0688000000000004"/>
  </r>
  <r>
    <n v="5005"/>
    <x v="2478"/>
    <x v="2"/>
    <x v="1013"/>
    <d v="2011-05-02T00:00:00"/>
    <s v="Second Class"/>
    <s v="TM-21010"/>
    <s v="Tamara Manning"/>
    <x v="0"/>
    <s v="United States"/>
    <x v="25"/>
    <x v="35"/>
    <n v="39212"/>
    <x v="0"/>
    <s v="TEC-AC-10002550"/>
    <x v="2"/>
    <x v="11"/>
    <s v="Maxell 4.7GB DVD-RW 3/Pack"/>
    <x v="3706"/>
    <n v="3"/>
    <n v="0"/>
    <n v="16.2486"/>
  </r>
  <r>
    <n v="5006"/>
    <x v="2479"/>
    <x v="1"/>
    <x v="113"/>
    <d v="2012-11-14T00:00:00"/>
    <s v="Second Class"/>
    <s v="SC-20695"/>
    <s v="Steve Chapman"/>
    <x v="1"/>
    <s v="United States"/>
    <x v="102"/>
    <x v="14"/>
    <n v="47374"/>
    <x v="2"/>
    <s v="OFF-ST-10003306"/>
    <x v="1"/>
    <x v="4"/>
    <s v="Letter Size Cart"/>
    <x v="412"/>
    <n v="5"/>
    <n v="0"/>
    <n v="207.14699999999993"/>
  </r>
  <r>
    <n v="5007"/>
    <x v="2480"/>
    <x v="1"/>
    <x v="529"/>
    <d v="2012-11-14T00:00:00"/>
    <s v="Standard Class"/>
    <s v="Dp-13240"/>
    <s v="Dean percer"/>
    <x v="2"/>
    <s v="United States"/>
    <x v="20"/>
    <x v="15"/>
    <n v="10035"/>
    <x v="3"/>
    <s v="TEC-MA-10000045"/>
    <x v="2"/>
    <x v="15"/>
    <s v="Zebra ZM400 Thermal Label Printer"/>
    <x v="3707"/>
    <n v="2"/>
    <n v="0"/>
    <n v="1114.5119999999999"/>
  </r>
  <r>
    <n v="5008"/>
    <x v="2480"/>
    <x v="1"/>
    <x v="529"/>
    <d v="2012-11-14T00:00:00"/>
    <s v="Standard Class"/>
    <s v="Dp-13240"/>
    <s v="Dean percer"/>
    <x v="2"/>
    <s v="United States"/>
    <x v="20"/>
    <x v="15"/>
    <n v="10035"/>
    <x v="3"/>
    <s v="OFF-ST-10001505"/>
    <x v="1"/>
    <x v="4"/>
    <s v="Perma STOR-ALL Hanging File Box, 13 1/8&quot;W x 12 1/4&quot;D x 10 1/2&quot;H"/>
    <x v="1465"/>
    <n v="3"/>
    <n v="0"/>
    <n v="3.0497999999999985"/>
  </r>
  <r>
    <n v="5009"/>
    <x v="2481"/>
    <x v="1"/>
    <x v="67"/>
    <d v="2012-09-14T00:00:00"/>
    <s v="Standard Class"/>
    <s v="LR-17035"/>
    <s v="Lisa Ryan"/>
    <x v="1"/>
    <s v="United States"/>
    <x v="10"/>
    <x v="9"/>
    <n v="19134"/>
    <x v="3"/>
    <s v="OFF-BI-10004781"/>
    <x v="1"/>
    <x v="8"/>
    <s v="GBC Wire Binding Strips"/>
    <x v="3708"/>
    <n v="1"/>
    <n v="0.7"/>
    <n v="-6.9827999999999975"/>
  </r>
  <r>
    <n v="5010"/>
    <x v="2481"/>
    <x v="1"/>
    <x v="67"/>
    <d v="2012-09-14T00:00:00"/>
    <s v="Standard Class"/>
    <s v="LR-17035"/>
    <s v="Lisa Ryan"/>
    <x v="1"/>
    <s v="United States"/>
    <x v="10"/>
    <x v="9"/>
    <n v="19134"/>
    <x v="3"/>
    <s v="TEC-PH-10002680"/>
    <x v="2"/>
    <x v="7"/>
    <s v="Samsung Galaxy Note 3"/>
    <x v="3709"/>
    <n v="6"/>
    <n v="0.4"/>
    <n v="-131.9940000000002"/>
  </r>
  <r>
    <n v="5011"/>
    <x v="2481"/>
    <x v="1"/>
    <x v="67"/>
    <d v="2012-09-14T00:00:00"/>
    <s v="Standard Class"/>
    <s v="LR-17035"/>
    <s v="Lisa Ryan"/>
    <x v="1"/>
    <s v="United States"/>
    <x v="10"/>
    <x v="9"/>
    <n v="19134"/>
    <x v="3"/>
    <s v="OFF-BI-10000848"/>
    <x v="1"/>
    <x v="8"/>
    <s v="Angle-D Ring Binders"/>
    <x v="3710"/>
    <n v="3"/>
    <n v="0.7"/>
    <n v="-3.9383999999999997"/>
  </r>
  <r>
    <n v="5012"/>
    <x v="2482"/>
    <x v="3"/>
    <x v="943"/>
    <d v="2014-05-14T00:00:00"/>
    <s v="First Class"/>
    <s v="TS-21370"/>
    <s v="Todd Sumrall"/>
    <x v="1"/>
    <s v="United States"/>
    <x v="42"/>
    <x v="16"/>
    <n v="85023"/>
    <x v="1"/>
    <s v="FUR-BO-10004467"/>
    <x v="0"/>
    <x v="0"/>
    <s v="Bestar Classic Bookcase"/>
    <x v="3711"/>
    <n v="7"/>
    <n v="0.7"/>
    <n v="-356.96429999999998"/>
  </r>
  <r>
    <n v="5013"/>
    <x v="2483"/>
    <x v="3"/>
    <x v="246"/>
    <d v="2014-07-27T00:00:00"/>
    <s v="Standard Class"/>
    <s v="SW-20350"/>
    <s v="Sean Wendt"/>
    <x v="2"/>
    <s v="United States"/>
    <x v="138"/>
    <x v="24"/>
    <n v="44105"/>
    <x v="3"/>
    <s v="OFF-BI-10001670"/>
    <x v="1"/>
    <x v="8"/>
    <s v="Vinyl Sectional Post Binders"/>
    <x v="3712"/>
    <n v="3"/>
    <n v="0.7"/>
    <n v="-22.619999999999997"/>
  </r>
  <r>
    <n v="5014"/>
    <x v="2483"/>
    <x v="3"/>
    <x v="246"/>
    <d v="2014-07-27T00:00:00"/>
    <s v="Standard Class"/>
    <s v="SW-20350"/>
    <s v="Sean Wendt"/>
    <x v="2"/>
    <s v="United States"/>
    <x v="138"/>
    <x v="24"/>
    <n v="44105"/>
    <x v="3"/>
    <s v="OFF-ST-10000136"/>
    <x v="1"/>
    <x v="4"/>
    <s v="Letter Size File"/>
    <x v="3713"/>
    <n v="7"/>
    <n v="0.2"/>
    <n v="25.010999999999967"/>
  </r>
  <r>
    <n v="5015"/>
    <x v="2483"/>
    <x v="3"/>
    <x v="246"/>
    <d v="2014-07-27T00:00:00"/>
    <s v="Standard Class"/>
    <s v="SW-20350"/>
    <s v="Sean Wendt"/>
    <x v="2"/>
    <s v="United States"/>
    <x v="138"/>
    <x v="24"/>
    <n v="44105"/>
    <x v="3"/>
    <s v="TEC-PH-10004522"/>
    <x v="2"/>
    <x v="7"/>
    <s v="Dexim XPower Skin Super-Thin Power Case for iPhone 5 - Black"/>
    <x v="3714"/>
    <n v="6"/>
    <n v="0.4"/>
    <n v="-52.640999999999991"/>
  </r>
  <r>
    <n v="5016"/>
    <x v="2484"/>
    <x v="2"/>
    <x v="156"/>
    <d v="2011-11-29T00:00:00"/>
    <s v="Standard Class"/>
    <s v="TH-21100"/>
    <s v="Thea Hendricks"/>
    <x v="0"/>
    <s v="United States"/>
    <x v="167"/>
    <x v="24"/>
    <n v="43615"/>
    <x v="3"/>
    <s v="FUR-FU-10002960"/>
    <x v="0"/>
    <x v="5"/>
    <s v="Eldon 200 Class Desk Accessories, Burgundy"/>
    <x v="200"/>
    <n v="7"/>
    <n v="0.2"/>
    <n v="9.6712000000000025"/>
  </r>
  <r>
    <n v="5017"/>
    <x v="2484"/>
    <x v="2"/>
    <x v="156"/>
    <d v="2011-11-29T00:00:00"/>
    <s v="Standard Class"/>
    <s v="TH-21100"/>
    <s v="Thea Hendricks"/>
    <x v="0"/>
    <s v="United States"/>
    <x v="167"/>
    <x v="24"/>
    <n v="43615"/>
    <x v="3"/>
    <s v="TEC-PH-10002584"/>
    <x v="2"/>
    <x v="7"/>
    <s v="Samsung Galaxy S4"/>
    <x v="3715"/>
    <n v="4"/>
    <n v="0.4"/>
    <n v="-250.39600000000019"/>
  </r>
  <r>
    <n v="5018"/>
    <x v="2485"/>
    <x v="2"/>
    <x v="647"/>
    <d v="2011-11-18T00:00:00"/>
    <s v="First Class"/>
    <s v="SS-20410"/>
    <s v="Shahid Shariari"/>
    <x v="0"/>
    <s v="United States"/>
    <x v="1"/>
    <x v="1"/>
    <n v="90008"/>
    <x v="1"/>
    <s v="FUR-FU-10002505"/>
    <x v="0"/>
    <x v="5"/>
    <s v="Eldon 100 Class Desk Accessories"/>
    <x v="3716"/>
    <n v="3"/>
    <n v="0"/>
    <n v="3.2351999999999994"/>
  </r>
  <r>
    <n v="5019"/>
    <x v="2485"/>
    <x v="2"/>
    <x v="647"/>
    <d v="2011-11-18T00:00:00"/>
    <s v="First Class"/>
    <s v="SS-20410"/>
    <s v="Shahid Shariari"/>
    <x v="0"/>
    <s v="United States"/>
    <x v="1"/>
    <x v="1"/>
    <n v="90008"/>
    <x v="1"/>
    <s v="TEC-AC-10003832"/>
    <x v="2"/>
    <x v="11"/>
    <s v="Logitech P710e Mobile Speakerphone"/>
    <x v="3717"/>
    <n v="3"/>
    <n v="0"/>
    <n v="146.76929999999993"/>
  </r>
  <r>
    <n v="5020"/>
    <x v="2485"/>
    <x v="2"/>
    <x v="647"/>
    <d v="2011-11-18T00:00:00"/>
    <s v="First Class"/>
    <s v="SS-20410"/>
    <s v="Shahid Shariari"/>
    <x v="0"/>
    <s v="United States"/>
    <x v="1"/>
    <x v="1"/>
    <n v="90008"/>
    <x v="1"/>
    <s v="OFF-SU-10002537"/>
    <x v="1"/>
    <x v="14"/>
    <s v="Acme Box Cutter Scissors"/>
    <x v="3718"/>
    <n v="2"/>
    <n v="0"/>
    <n v="5.3196000000000012"/>
  </r>
  <r>
    <n v="5021"/>
    <x v="2486"/>
    <x v="3"/>
    <x v="721"/>
    <d v="2014-03-26T00:00:00"/>
    <s v="Second Class"/>
    <s v="MZ-17515"/>
    <s v="Mary Zewe"/>
    <x v="1"/>
    <s v="United States"/>
    <x v="20"/>
    <x v="15"/>
    <n v="10011"/>
    <x v="3"/>
    <s v="OFF-SU-10003505"/>
    <x v="1"/>
    <x v="14"/>
    <s v="Premier Electric Letter Opener"/>
    <x v="3719"/>
    <n v="3"/>
    <n v="0"/>
    <n v="17.378999999999976"/>
  </r>
  <r>
    <n v="5022"/>
    <x v="2487"/>
    <x v="0"/>
    <x v="122"/>
    <d v="2013-12-25T00:00:00"/>
    <s v="Standard Class"/>
    <s v="JE-15475"/>
    <s v="Jeremy Ellison"/>
    <x v="0"/>
    <s v="United States"/>
    <x v="70"/>
    <x v="1"/>
    <n v="92037"/>
    <x v="1"/>
    <s v="TEC-AC-10001465"/>
    <x v="2"/>
    <x v="11"/>
    <s v="SanDisk Cruzer 64 GB USB Flash Drive"/>
    <x v="3720"/>
    <n v="2"/>
    <n v="0"/>
    <n v="21.791999999999994"/>
  </r>
  <r>
    <n v="5023"/>
    <x v="2487"/>
    <x v="0"/>
    <x v="122"/>
    <d v="2013-12-25T00:00:00"/>
    <s v="Standard Class"/>
    <s v="JE-15475"/>
    <s v="Jeremy Ellison"/>
    <x v="0"/>
    <s v="United States"/>
    <x v="70"/>
    <x v="1"/>
    <n v="92037"/>
    <x v="1"/>
    <s v="TEC-AC-10003832"/>
    <x v="2"/>
    <x v="11"/>
    <s v="Logitech P710e Mobile Speakerphone"/>
    <x v="3717"/>
    <n v="3"/>
    <n v="0"/>
    <n v="146.76929999999993"/>
  </r>
  <r>
    <n v="5024"/>
    <x v="2487"/>
    <x v="0"/>
    <x v="122"/>
    <d v="2013-12-25T00:00:00"/>
    <s v="Standard Class"/>
    <s v="JE-15475"/>
    <s v="Jeremy Ellison"/>
    <x v="0"/>
    <s v="United States"/>
    <x v="70"/>
    <x v="1"/>
    <n v="92037"/>
    <x v="1"/>
    <s v="FUR-FU-10003731"/>
    <x v="0"/>
    <x v="5"/>
    <s v="Eldon Expressions Wood and Plastic Desk Accessories, Oak"/>
    <x v="3089"/>
    <n v="4"/>
    <n v="0"/>
    <n v="11.177600000000002"/>
  </r>
  <r>
    <n v="5025"/>
    <x v="2488"/>
    <x v="3"/>
    <x v="570"/>
    <d v="2014-08-04T00:00:00"/>
    <s v="Standard Class"/>
    <s v="RF-19735"/>
    <s v="Roland Fjeld"/>
    <x v="0"/>
    <s v="United States"/>
    <x v="268"/>
    <x v="26"/>
    <n v="73120"/>
    <x v="2"/>
    <s v="OFF-BI-10004828"/>
    <x v="1"/>
    <x v="8"/>
    <s v="GBC Poly Designer Binding Covers"/>
    <x v="3446"/>
    <n v="2"/>
    <n v="0"/>
    <n v="16.405199999999997"/>
  </r>
  <r>
    <n v="5026"/>
    <x v="2488"/>
    <x v="3"/>
    <x v="570"/>
    <d v="2014-08-04T00:00:00"/>
    <s v="Standard Class"/>
    <s v="RF-19735"/>
    <s v="Roland Fjeld"/>
    <x v="0"/>
    <s v="United States"/>
    <x v="268"/>
    <x v="26"/>
    <n v="73120"/>
    <x v="2"/>
    <s v="TEC-PH-10003012"/>
    <x v="2"/>
    <x v="7"/>
    <s v="Nortel Meridian M3904 Professional Digital phone"/>
    <x v="3721"/>
    <n v="3"/>
    <n v="0"/>
    <n v="133.97129999999996"/>
  </r>
  <r>
    <n v="5027"/>
    <x v="2488"/>
    <x v="3"/>
    <x v="570"/>
    <d v="2014-08-04T00:00:00"/>
    <s v="Standard Class"/>
    <s v="RF-19735"/>
    <s v="Roland Fjeld"/>
    <x v="0"/>
    <s v="United States"/>
    <x v="268"/>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x v="268"/>
    <x v="26"/>
    <n v="73120"/>
    <x v="2"/>
    <s v="FUR-CH-10004626"/>
    <x v="0"/>
    <x v="1"/>
    <s v="Office Star Flex Back Scooter Chair with Aluminum Finish Frame"/>
    <x v="3722"/>
    <n v="3"/>
    <n v="0"/>
    <n v="72.640799999999999"/>
  </r>
  <r>
    <n v="5029"/>
    <x v="2489"/>
    <x v="2"/>
    <x v="814"/>
    <d v="2011-09-07T00:00:00"/>
    <s v="Second Class"/>
    <s v="CV-12295"/>
    <s v="Christina VanderZanden"/>
    <x v="0"/>
    <s v="United States"/>
    <x v="22"/>
    <x v="10"/>
    <n v="60653"/>
    <x v="2"/>
    <s v="TEC-AC-10001606"/>
    <x v="2"/>
    <x v="11"/>
    <s v="Logitech Wireless Performance Mouse MX for PC and Mac"/>
    <x v="1977"/>
    <n v="3"/>
    <n v="0.2"/>
    <n v="53.994600000000005"/>
  </r>
  <r>
    <n v="5030"/>
    <x v="2490"/>
    <x v="3"/>
    <x v="926"/>
    <d v="2014-02-03T00:00:00"/>
    <s v="Standard Class"/>
    <s v="VG-21790"/>
    <s v="Vivek Gonzalez"/>
    <x v="0"/>
    <s v="United States"/>
    <x v="8"/>
    <x v="1"/>
    <n v="94109"/>
    <x v="1"/>
    <s v="OFF-AR-10001216"/>
    <x v="1"/>
    <x v="6"/>
    <s v="Newell 339"/>
    <x v="484"/>
    <n v="3"/>
    <n v="0"/>
    <n v="2.1683999999999997"/>
  </r>
  <r>
    <n v="5031"/>
    <x v="2490"/>
    <x v="3"/>
    <x v="926"/>
    <d v="2014-02-03T00:00:00"/>
    <s v="Standard Class"/>
    <s v="VG-21790"/>
    <s v="Vivek Gonzalez"/>
    <x v="0"/>
    <s v="United States"/>
    <x v="8"/>
    <x v="1"/>
    <n v="94109"/>
    <x v="1"/>
    <s v="OFF-SU-10001664"/>
    <x v="1"/>
    <x v="14"/>
    <s v="Acme Office Executive Series Stainless Steel Trimmers"/>
    <x v="3723"/>
    <n v="1"/>
    <n v="0"/>
    <n v="2.2282000000000002"/>
  </r>
  <r>
    <n v="5032"/>
    <x v="2490"/>
    <x v="3"/>
    <x v="926"/>
    <d v="2014-02-03T00:00:00"/>
    <s v="Standard Class"/>
    <s v="VG-21790"/>
    <s v="Vivek Gonzalez"/>
    <x v="0"/>
    <s v="United States"/>
    <x v="8"/>
    <x v="1"/>
    <n v="94109"/>
    <x v="1"/>
    <s v="OFF-BI-10002498"/>
    <x v="1"/>
    <x v="8"/>
    <s v="Clear Mylar Reinforcing Strips"/>
    <x v="473"/>
    <n v="8"/>
    <n v="0.2"/>
    <n v="40.370399999999997"/>
  </r>
  <r>
    <n v="5033"/>
    <x v="2491"/>
    <x v="0"/>
    <x v="482"/>
    <d v="2014-01-03T00:00:00"/>
    <s v="Standard Class"/>
    <s v="BB-11545"/>
    <s v="Brenda Bowman"/>
    <x v="1"/>
    <s v="United States"/>
    <x v="219"/>
    <x v="30"/>
    <n v="8360"/>
    <x v="3"/>
    <s v="FUR-CH-10003968"/>
    <x v="0"/>
    <x v="1"/>
    <s v="Novimex Turbo Task Chair"/>
    <x v="3724"/>
    <n v="3"/>
    <n v="0"/>
    <n v="25.552800000000005"/>
  </r>
  <r>
    <n v="5034"/>
    <x v="2491"/>
    <x v="0"/>
    <x v="482"/>
    <d v="2014-01-03T00:00:00"/>
    <s v="Standard Class"/>
    <s v="BB-11545"/>
    <s v="Brenda Bowman"/>
    <x v="1"/>
    <s v="United States"/>
    <x v="219"/>
    <x v="30"/>
    <n v="8360"/>
    <x v="3"/>
    <s v="OFF-AP-10002765"/>
    <x v="1"/>
    <x v="9"/>
    <s v="Fellowes Advanced Computer Series Surge Protectors"/>
    <x v="3725"/>
    <n v="1"/>
    <n v="0"/>
    <n v="7.4172000000000011"/>
  </r>
  <r>
    <n v="5035"/>
    <x v="2492"/>
    <x v="1"/>
    <x v="101"/>
    <d v="2012-08-13T00:00:00"/>
    <s v="Second Class"/>
    <s v="HR-14770"/>
    <s v="Hallie Redmond"/>
    <x v="2"/>
    <s v="United States"/>
    <x v="158"/>
    <x v="6"/>
    <n v="53209"/>
    <x v="2"/>
    <s v="FUR-BO-10004690"/>
    <x v="0"/>
    <x v="0"/>
    <s v="O'Sullivan Cherrywood Estates Traditional Barrister Bookcase"/>
    <x v="3726"/>
    <n v="5"/>
    <n v="0"/>
    <n v="48.117999999999981"/>
  </r>
  <r>
    <n v="5036"/>
    <x v="2493"/>
    <x v="2"/>
    <x v="322"/>
    <d v="2011-04-12T00:00:00"/>
    <s v="Standard Class"/>
    <s v="SC-20260"/>
    <s v="Scott Cohen"/>
    <x v="1"/>
    <s v="United States"/>
    <x v="4"/>
    <x v="4"/>
    <n v="98115"/>
    <x v="1"/>
    <s v="FUR-TA-10000688"/>
    <x v="0"/>
    <x v="3"/>
    <s v="Chromcraft Bull-Nose Wood Round Conference Table Top, Wood Base"/>
    <x v="2327"/>
    <n v="3"/>
    <n v="0"/>
    <n v="111.10349999999994"/>
  </r>
  <r>
    <n v="5037"/>
    <x v="2493"/>
    <x v="2"/>
    <x v="322"/>
    <d v="2011-04-12T00:00:00"/>
    <s v="Standard Class"/>
    <s v="SC-20260"/>
    <s v="Scott Cohen"/>
    <x v="1"/>
    <s v="United States"/>
    <x v="4"/>
    <x v="4"/>
    <n v="98115"/>
    <x v="1"/>
    <s v="TEC-AC-10003441"/>
    <x v="2"/>
    <x v="11"/>
    <s v="Kingston Digital DataTraveler 32GB USB 2.0"/>
    <x v="1284"/>
    <n v="2"/>
    <n v="0"/>
    <n v="2.0339999999999989"/>
  </r>
  <r>
    <n v="5038"/>
    <x v="2494"/>
    <x v="3"/>
    <x v="701"/>
    <d v="2014-11-22T00:00:00"/>
    <s v="Second Class"/>
    <s v="EG-13900"/>
    <s v="Emily Grady"/>
    <x v="0"/>
    <s v="United States"/>
    <x v="14"/>
    <x v="10"/>
    <n v="60540"/>
    <x v="2"/>
    <s v="TEC-AC-10003610"/>
    <x v="2"/>
    <x v="11"/>
    <s v="Logitech Illuminated - Keyboard"/>
    <x v="3727"/>
    <n v="5"/>
    <n v="0.2"/>
    <n v="83.98599999999999"/>
  </r>
  <r>
    <n v="5039"/>
    <x v="2495"/>
    <x v="1"/>
    <x v="655"/>
    <d v="2012-07-12T00:00:00"/>
    <s v="First Class"/>
    <s v="TS-21370"/>
    <s v="Todd Sumrall"/>
    <x v="1"/>
    <s v="United States"/>
    <x v="40"/>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x v="40"/>
    <x v="13"/>
    <n v="19805"/>
    <x v="3"/>
    <s v="TEC-PH-10001817"/>
    <x v="2"/>
    <x v="7"/>
    <s v="Wilson Electronics DB Pro Signal Booster"/>
    <x v="3729"/>
    <n v="2"/>
    <n v="0"/>
    <n v="193.32000000000005"/>
  </r>
  <r>
    <n v="5041"/>
    <x v="2495"/>
    <x v="1"/>
    <x v="655"/>
    <d v="2012-07-12T00:00:00"/>
    <s v="First Class"/>
    <s v="TS-21370"/>
    <s v="Todd Sumrall"/>
    <x v="1"/>
    <s v="United States"/>
    <x v="40"/>
    <x v="13"/>
    <n v="19805"/>
    <x v="3"/>
    <s v="OFF-BI-10004492"/>
    <x v="1"/>
    <x v="8"/>
    <s v="Tuf-Vin Binders"/>
    <x v="3730"/>
    <n v="7"/>
    <n v="0"/>
    <n v="103.89819999999997"/>
  </r>
  <r>
    <n v="5042"/>
    <x v="2496"/>
    <x v="0"/>
    <x v="338"/>
    <d v="2013-11-14T00:00:00"/>
    <s v="Second Class"/>
    <s v="AI-10855"/>
    <s v="Arianne Irving"/>
    <x v="0"/>
    <s v="United States"/>
    <x v="1"/>
    <x v="1"/>
    <n v="90036"/>
    <x v="1"/>
    <s v="OFF-PA-10002421"/>
    <x v="1"/>
    <x v="10"/>
    <s v="Embossed Ink Jet Note Cards"/>
    <x v="3731"/>
    <n v="3"/>
    <n v="0"/>
    <n v="32.500799999999998"/>
  </r>
  <r>
    <n v="5043"/>
    <x v="2496"/>
    <x v="0"/>
    <x v="338"/>
    <d v="2013-11-14T00:00:00"/>
    <s v="Second Class"/>
    <s v="AI-10855"/>
    <s v="Arianne Irving"/>
    <x v="0"/>
    <s v="United States"/>
    <x v="1"/>
    <x v="1"/>
    <n v="90036"/>
    <x v="1"/>
    <s v="OFF-AP-10000055"/>
    <x v="1"/>
    <x v="9"/>
    <s v="Belkin F9S820V06 8 Outlet Surge"/>
    <x v="681"/>
    <n v="4"/>
    <n v="0"/>
    <n v="38.975999999999985"/>
  </r>
  <r>
    <n v="5044"/>
    <x v="2496"/>
    <x v="0"/>
    <x v="338"/>
    <d v="2013-11-14T00:00:00"/>
    <s v="Second Class"/>
    <s v="AI-10855"/>
    <s v="Arianne Irving"/>
    <x v="0"/>
    <s v="United States"/>
    <x v="1"/>
    <x v="1"/>
    <n v="90036"/>
    <x v="1"/>
    <s v="FUR-FU-10000965"/>
    <x v="0"/>
    <x v="5"/>
    <s v="Howard Miller 11-1/2&quot; Diameter Ridgewood Wall Clock"/>
    <x v="3732"/>
    <n v="9"/>
    <n v="0"/>
    <n v="191.65860000000001"/>
  </r>
  <r>
    <n v="5045"/>
    <x v="2496"/>
    <x v="0"/>
    <x v="338"/>
    <d v="2013-11-14T00:00:00"/>
    <s v="Second Class"/>
    <s v="AI-10855"/>
    <s v="Arianne Irving"/>
    <x v="0"/>
    <s v="United States"/>
    <x v="1"/>
    <x v="1"/>
    <n v="90036"/>
    <x v="1"/>
    <s v="OFF-PA-10001363"/>
    <x v="1"/>
    <x v="10"/>
    <s v="Xerox 1933"/>
    <x v="3733"/>
    <n v="5"/>
    <n v="0"/>
    <n v="28.857999999999997"/>
  </r>
  <r>
    <n v="5046"/>
    <x v="2496"/>
    <x v="0"/>
    <x v="338"/>
    <d v="2013-11-14T00:00:00"/>
    <s v="Second Class"/>
    <s v="AI-10855"/>
    <s v="Arianne Irving"/>
    <x v="0"/>
    <s v="United States"/>
    <x v="1"/>
    <x v="1"/>
    <n v="90036"/>
    <x v="1"/>
    <s v="OFF-ST-10001496"/>
    <x v="1"/>
    <x v="4"/>
    <s v="Standard Rollaway File with Lock"/>
    <x v="3734"/>
    <n v="4"/>
    <n v="0"/>
    <n v="187.39760000000001"/>
  </r>
  <r>
    <n v="5047"/>
    <x v="2496"/>
    <x v="0"/>
    <x v="338"/>
    <d v="2013-11-14T00:00:00"/>
    <s v="Second Class"/>
    <s v="AI-10855"/>
    <s v="Arianne Irving"/>
    <x v="0"/>
    <s v="United States"/>
    <x v="1"/>
    <x v="1"/>
    <n v="90036"/>
    <x v="1"/>
    <s v="OFF-BI-10004656"/>
    <x v="1"/>
    <x v="8"/>
    <s v="Peel &amp; Stick Add-On Corner Pockets"/>
    <x v="1182"/>
    <n v="3"/>
    <n v="0.2"/>
    <n v="1.8143999999999996"/>
  </r>
  <r>
    <n v="5048"/>
    <x v="2496"/>
    <x v="0"/>
    <x v="338"/>
    <d v="2013-11-14T00:00:00"/>
    <s v="Second Class"/>
    <s v="AI-10855"/>
    <s v="Arianne Irving"/>
    <x v="0"/>
    <s v="United States"/>
    <x v="1"/>
    <x v="1"/>
    <n v="90036"/>
    <x v="1"/>
    <s v="OFF-AR-10001227"/>
    <x v="1"/>
    <x v="6"/>
    <s v="Newell 338"/>
    <x v="456"/>
    <n v="5"/>
    <n v="0"/>
    <n v="3.9690000000000003"/>
  </r>
  <r>
    <n v="5049"/>
    <x v="2497"/>
    <x v="2"/>
    <x v="691"/>
    <d v="2011-04-04T00:00:00"/>
    <s v="Standard Class"/>
    <s v="DD-13570"/>
    <s v="Dorothy Dickinson"/>
    <x v="0"/>
    <s v="United States"/>
    <x v="22"/>
    <x v="10"/>
    <n v="60610"/>
    <x v="2"/>
    <s v="OFF-BI-10002071"/>
    <x v="1"/>
    <x v="8"/>
    <s v="Fellowes Black Plastic Comb Bindings"/>
    <x v="3735"/>
    <n v="7"/>
    <n v="0.8"/>
    <n v="-13.827800000000003"/>
  </r>
  <r>
    <n v="5050"/>
    <x v="2497"/>
    <x v="2"/>
    <x v="691"/>
    <d v="2011-04-04T00:00:00"/>
    <s v="Standard Class"/>
    <s v="DD-13570"/>
    <s v="Dorothy Dickinson"/>
    <x v="0"/>
    <s v="United States"/>
    <x v="22"/>
    <x v="10"/>
    <n v="60610"/>
    <x v="2"/>
    <s v="TEC-AC-10004901"/>
    <x v="2"/>
    <x v="11"/>
    <s v="Kensington SlimBlade Notebook Wireless Mouse with Nano Receiver "/>
    <x v="1566"/>
    <n v="2"/>
    <n v="0.2"/>
    <n v="13.997199999999999"/>
  </r>
  <r>
    <n v="5051"/>
    <x v="2498"/>
    <x v="1"/>
    <x v="227"/>
    <d v="2012-09-24T00:00:00"/>
    <s v="Standard Class"/>
    <s v="AB-10060"/>
    <s v="Adam Bellavance"/>
    <x v="2"/>
    <s v="United States"/>
    <x v="96"/>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x v="10"/>
    <x v="9"/>
    <n v="19140"/>
    <x v="3"/>
    <s v="OFF-EN-10000483"/>
    <x v="1"/>
    <x v="12"/>
    <s v="White Envelopes, White Envelopes with Clear Poly Window"/>
    <x v="3736"/>
    <n v="2"/>
    <n v="0.2"/>
    <n v="7.9299999999999971"/>
  </r>
  <r>
    <n v="5053"/>
    <x v="2500"/>
    <x v="3"/>
    <x v="240"/>
    <d v="2014-05-20T00:00:00"/>
    <s v="Same Day"/>
    <s v="JC-15775"/>
    <s v="John Castell"/>
    <x v="0"/>
    <s v="United States"/>
    <x v="118"/>
    <x v="32"/>
    <n v="30318"/>
    <x v="0"/>
    <s v="OFF-PA-10003129"/>
    <x v="1"/>
    <x v="10"/>
    <s v="Tops White Computer Printout Paper"/>
    <x v="3589"/>
    <n v="4"/>
    <n v="0"/>
    <n v="91.950799999999987"/>
  </r>
  <r>
    <n v="5054"/>
    <x v="2501"/>
    <x v="1"/>
    <x v="928"/>
    <d v="2012-01-08T00:00:00"/>
    <s v="Second Class"/>
    <s v="AH-10465"/>
    <s v="Amy Hunt"/>
    <x v="0"/>
    <s v="United States"/>
    <x v="61"/>
    <x v="5"/>
    <n v="75217"/>
    <x v="2"/>
    <s v="TEC-AC-10003198"/>
    <x v="2"/>
    <x v="11"/>
    <s v="Enermax Acrylux Wireless Keyboard"/>
    <x v="3737"/>
    <n v="5"/>
    <n v="0.2"/>
    <n v="84.659999999999982"/>
  </r>
  <r>
    <n v="5055"/>
    <x v="2501"/>
    <x v="1"/>
    <x v="928"/>
    <d v="2012-01-08T00:00:00"/>
    <s v="Second Class"/>
    <s v="AH-10465"/>
    <s v="Amy Hunt"/>
    <x v="0"/>
    <s v="United States"/>
    <x v="61"/>
    <x v="5"/>
    <n v="75217"/>
    <x v="2"/>
    <s v="OFF-AR-10001246"/>
    <x v="1"/>
    <x v="6"/>
    <s v="Newell 317"/>
    <x v="2617"/>
    <n v="3"/>
    <n v="0.2"/>
    <n v="0.79379999999999962"/>
  </r>
  <r>
    <n v="5056"/>
    <x v="2501"/>
    <x v="1"/>
    <x v="928"/>
    <d v="2012-01-08T00:00:00"/>
    <s v="Second Class"/>
    <s v="AH-10465"/>
    <s v="Amy Hunt"/>
    <x v="0"/>
    <s v="United States"/>
    <x v="61"/>
    <x v="5"/>
    <n v="75217"/>
    <x v="2"/>
    <s v="FUR-BO-10003272"/>
    <x v="0"/>
    <x v="0"/>
    <s v="O'Sullivan Living Dimensions 5-Shelf Bookcases"/>
    <x v="3738"/>
    <n v="9"/>
    <n v="0.32"/>
    <n v="-437.5404000000002"/>
  </r>
  <r>
    <n v="5057"/>
    <x v="2502"/>
    <x v="1"/>
    <x v="1014"/>
    <d v="2012-09-11T00:00:00"/>
    <s v="First Class"/>
    <s v="NM-18520"/>
    <s v="Neoma Murray"/>
    <x v="0"/>
    <s v="United States"/>
    <x v="429"/>
    <x v="1"/>
    <n v="92553"/>
    <x v="1"/>
    <s v="OFF-PA-10002606"/>
    <x v="1"/>
    <x v="10"/>
    <s v="Xerox 1928"/>
    <x v="1603"/>
    <n v="5"/>
    <n v="0"/>
    <n v="11.879999999999999"/>
  </r>
  <r>
    <n v="5058"/>
    <x v="2502"/>
    <x v="1"/>
    <x v="1014"/>
    <d v="2012-09-11T00:00:00"/>
    <s v="First Class"/>
    <s v="NM-18520"/>
    <s v="Neoma Murray"/>
    <x v="0"/>
    <s v="United States"/>
    <x v="429"/>
    <x v="1"/>
    <n v="92553"/>
    <x v="1"/>
    <s v="OFF-ST-10002486"/>
    <x v="1"/>
    <x v="4"/>
    <s v="Eldon Shelf Savers Cubes and Bins"/>
    <x v="3739"/>
    <n v="6"/>
    <n v="0"/>
    <n v="0.83759999999999835"/>
  </r>
  <r>
    <n v="5059"/>
    <x v="2503"/>
    <x v="0"/>
    <x v="1015"/>
    <d v="2013-04-08T00:00:00"/>
    <s v="Standard Class"/>
    <s v="CS-11950"/>
    <s v="Carlos Soltero"/>
    <x v="0"/>
    <s v="United States"/>
    <x v="10"/>
    <x v="9"/>
    <n v="19140"/>
    <x v="3"/>
    <s v="OFF-BI-10004330"/>
    <x v="1"/>
    <x v="8"/>
    <s v="GBC Velobind Prepunched Cover Sets, Regency Series"/>
    <x v="3740"/>
    <n v="9"/>
    <n v="0.7"/>
    <n v="-83.204999999999984"/>
  </r>
  <r>
    <n v="5060"/>
    <x v="2504"/>
    <x v="0"/>
    <x v="5"/>
    <d v="2013-12-08T00:00:00"/>
    <s v="Second Class"/>
    <s v="TP-21130"/>
    <s v="Theone Pippenger"/>
    <x v="0"/>
    <s v="United States"/>
    <x v="430"/>
    <x v="0"/>
    <n v="40324"/>
    <x v="0"/>
    <s v="TEC-PH-10000560"/>
    <x v="2"/>
    <x v="7"/>
    <s v="Samsung Galaxy S III - 16GB - pebble blue (T-Mobile)"/>
    <x v="1551"/>
    <n v="2"/>
    <n v="0"/>
    <n v="195.99440000000004"/>
  </r>
  <r>
    <n v="5061"/>
    <x v="2504"/>
    <x v="0"/>
    <x v="5"/>
    <d v="2013-12-08T00:00:00"/>
    <s v="Second Class"/>
    <s v="TP-21130"/>
    <s v="Theone Pippenger"/>
    <x v="0"/>
    <s v="United States"/>
    <x v="430"/>
    <x v="0"/>
    <n v="40324"/>
    <x v="0"/>
    <s v="OFF-ST-10000060"/>
    <x v="1"/>
    <x v="4"/>
    <s v="Fellowes Bankers Box Staxonsteel Drawer File/Stacking System"/>
    <x v="3741"/>
    <n v="9"/>
    <n v="0"/>
    <n v="70.178400000000025"/>
  </r>
  <r>
    <n v="5062"/>
    <x v="2505"/>
    <x v="1"/>
    <x v="412"/>
    <d v="2012-05-12T00:00:00"/>
    <s v="Standard Class"/>
    <s v="DL-12925"/>
    <s v="Daniel Lacy"/>
    <x v="0"/>
    <s v="United States"/>
    <x v="31"/>
    <x v="11"/>
    <n v="55407"/>
    <x v="2"/>
    <s v="OFF-BI-10003684"/>
    <x v="1"/>
    <x v="8"/>
    <s v="Wilson Jones Legal Size Ring Binders"/>
    <x v="3742"/>
    <n v="2"/>
    <n v="0"/>
    <n v="21.99"/>
  </r>
  <r>
    <n v="5063"/>
    <x v="2505"/>
    <x v="1"/>
    <x v="412"/>
    <d v="2012-05-12T00:00:00"/>
    <s v="Standard Class"/>
    <s v="DL-12925"/>
    <s v="Daniel Lacy"/>
    <x v="0"/>
    <s v="United States"/>
    <x v="31"/>
    <x v="11"/>
    <n v="55407"/>
    <x v="2"/>
    <s v="TEC-PH-10000441"/>
    <x v="2"/>
    <x v="7"/>
    <s v="VTech DS6151"/>
    <x v="2258"/>
    <n v="3"/>
    <n v="0"/>
    <n v="105.83160000000002"/>
  </r>
  <r>
    <n v="5064"/>
    <x v="2505"/>
    <x v="1"/>
    <x v="412"/>
    <d v="2012-05-12T00:00:00"/>
    <s v="Standard Class"/>
    <s v="DL-12925"/>
    <s v="Daniel Lacy"/>
    <x v="0"/>
    <s v="United States"/>
    <x v="31"/>
    <x v="11"/>
    <n v="55407"/>
    <x v="2"/>
    <s v="FUR-FU-10000723"/>
    <x v="0"/>
    <x v="5"/>
    <s v="Deflect-o EconoMat Studded, No Bevel Mat for Low Pile Carpeting"/>
    <x v="3484"/>
    <n v="3"/>
    <n v="0"/>
    <n v="11.156400000000005"/>
  </r>
  <r>
    <n v="5065"/>
    <x v="2506"/>
    <x v="3"/>
    <x v="585"/>
    <d v="2014-09-25T00:00:00"/>
    <s v="First Class"/>
    <s v="CA-12265"/>
    <s v="Christina Anderson"/>
    <x v="0"/>
    <s v="United States"/>
    <x v="40"/>
    <x v="13"/>
    <n v="19805"/>
    <x v="3"/>
    <s v="TEC-PH-10004977"/>
    <x v="2"/>
    <x v="7"/>
    <s v="GE 30524EE4"/>
    <x v="3743"/>
    <n v="2"/>
    <n v="0"/>
    <n v="113.67419999999998"/>
  </r>
  <r>
    <n v="5066"/>
    <x v="2507"/>
    <x v="3"/>
    <x v="329"/>
    <d v="2014-12-08T00:00:00"/>
    <s v="Standard Class"/>
    <s v="SC-20380"/>
    <s v="Shahid Collister"/>
    <x v="0"/>
    <s v="United States"/>
    <x v="140"/>
    <x v="3"/>
    <n v="27217"/>
    <x v="0"/>
    <s v="TEC-AC-10002001"/>
    <x v="2"/>
    <x v="11"/>
    <s v="Logitech Wireless Gaming Headset G930"/>
    <x v="2961"/>
    <n v="3"/>
    <n v="0.2"/>
    <n v="81.59490000000001"/>
  </r>
  <r>
    <n v="5067"/>
    <x v="2507"/>
    <x v="3"/>
    <x v="329"/>
    <d v="2014-12-08T00:00:00"/>
    <s v="Standard Class"/>
    <s v="SC-20380"/>
    <s v="Shahid Collister"/>
    <x v="0"/>
    <s v="United States"/>
    <x v="140"/>
    <x v="3"/>
    <n v="27217"/>
    <x v="0"/>
    <s v="FUR-TA-10001889"/>
    <x v="0"/>
    <x v="3"/>
    <s v="Bush Advantage Collection Racetrack Conference Table"/>
    <x v="3744"/>
    <n v="7"/>
    <n v="0.4"/>
    <n v="-653.28340000000003"/>
  </r>
  <r>
    <n v="5068"/>
    <x v="2508"/>
    <x v="3"/>
    <x v="787"/>
    <d v="2014-01-20T00:00:00"/>
    <s v="Standard Class"/>
    <s v="TT-21460"/>
    <s v="Tonja Turnell"/>
    <x v="2"/>
    <s v="United States"/>
    <x v="1"/>
    <x v="1"/>
    <n v="90008"/>
    <x v="1"/>
    <s v="OFF-AR-10003504"/>
    <x v="1"/>
    <x v="6"/>
    <s v="Newell 347"/>
    <x v="1591"/>
    <n v="5"/>
    <n v="0"/>
    <n v="6.2059999999999977"/>
  </r>
  <r>
    <n v="5069"/>
    <x v="2509"/>
    <x v="2"/>
    <x v="233"/>
    <d v="2011-08-12T00:00:00"/>
    <s v="Standard Class"/>
    <s v="MA-17560"/>
    <s v="Matt Abelman"/>
    <x v="2"/>
    <s v="United States"/>
    <x v="149"/>
    <x v="12"/>
    <n v="48183"/>
    <x v="2"/>
    <s v="TEC-CO-10001571"/>
    <x v="2"/>
    <x v="16"/>
    <s v="Sharp 1540cs Digital Laser Copier"/>
    <x v="3745"/>
    <n v="1"/>
    <n v="0"/>
    <n v="274.995"/>
  </r>
  <r>
    <n v="5070"/>
    <x v="2509"/>
    <x v="2"/>
    <x v="233"/>
    <d v="2011-08-12T00:00:00"/>
    <s v="Standard Class"/>
    <s v="MA-17560"/>
    <s v="Matt Abelman"/>
    <x v="2"/>
    <s v="United States"/>
    <x v="149"/>
    <x v="12"/>
    <n v="48183"/>
    <x v="2"/>
    <s v="OFF-AP-10002495"/>
    <x v="1"/>
    <x v="9"/>
    <s v="Acco Smartsocket Table Surge Protector, 6 Color-Coded Adapter Outlets"/>
    <x v="3746"/>
    <n v="3"/>
    <n v="0.1"/>
    <n v="37.229999999999983"/>
  </r>
  <r>
    <n v="5071"/>
    <x v="2509"/>
    <x v="2"/>
    <x v="233"/>
    <d v="2011-08-12T00:00:00"/>
    <s v="Standard Class"/>
    <s v="MA-17560"/>
    <s v="Matt Abelman"/>
    <x v="2"/>
    <s v="United States"/>
    <x v="149"/>
    <x v="12"/>
    <n v="48183"/>
    <x v="2"/>
    <s v="OFF-EN-10002500"/>
    <x v="1"/>
    <x v="12"/>
    <s v="Globe Weis Peel &amp; Seel First Class Envelopes"/>
    <x v="3747"/>
    <n v="3"/>
    <n v="0"/>
    <n v="17.253"/>
  </r>
  <r>
    <n v="5072"/>
    <x v="2509"/>
    <x v="2"/>
    <x v="233"/>
    <d v="2011-08-12T00:00:00"/>
    <s v="Standard Class"/>
    <s v="MA-17560"/>
    <s v="Matt Abelman"/>
    <x v="2"/>
    <s v="United States"/>
    <x v="149"/>
    <x v="12"/>
    <n v="48183"/>
    <x v="2"/>
    <s v="FUR-FU-10002088"/>
    <x v="0"/>
    <x v="5"/>
    <s v="Nu-Dell Float Frame 11 x 14 1/2"/>
    <x v="3748"/>
    <n v="6"/>
    <n v="0"/>
    <n v="22.629600000000003"/>
  </r>
  <r>
    <n v="5073"/>
    <x v="2509"/>
    <x v="2"/>
    <x v="233"/>
    <d v="2011-08-12T00:00:00"/>
    <s v="Standard Class"/>
    <s v="MA-17560"/>
    <s v="Matt Abelman"/>
    <x v="2"/>
    <s v="United States"/>
    <x v="149"/>
    <x v="12"/>
    <n v="48183"/>
    <x v="2"/>
    <s v="TEC-PH-10001128"/>
    <x v="2"/>
    <x v="7"/>
    <s v="Motorola Droid Maxx"/>
    <x v="3749"/>
    <n v="2"/>
    <n v="0"/>
    <n v="83.994400000000013"/>
  </r>
  <r>
    <n v="5074"/>
    <x v="2510"/>
    <x v="1"/>
    <x v="599"/>
    <d v="2012-11-05T00:00:00"/>
    <s v="Same Day"/>
    <s v="JM-16195"/>
    <s v="Justin MacKendrick"/>
    <x v="0"/>
    <s v="United States"/>
    <x v="8"/>
    <x v="1"/>
    <n v="94109"/>
    <x v="1"/>
    <s v="OFF-ST-10000649"/>
    <x v="1"/>
    <x v="4"/>
    <s v="Hanging Personal Folder File"/>
    <x v="3750"/>
    <n v="4"/>
    <n v="0"/>
    <n v="15.700000000000003"/>
  </r>
  <r>
    <n v="5075"/>
    <x v="2511"/>
    <x v="3"/>
    <x v="1016"/>
    <d v="2014-04-30T00:00:00"/>
    <s v="Second Class"/>
    <s v="MB-18085"/>
    <s v="Mick Brown"/>
    <x v="0"/>
    <s v="United States"/>
    <x v="1"/>
    <x v="1"/>
    <n v="90049"/>
    <x v="1"/>
    <s v="OFF-BI-10002103"/>
    <x v="1"/>
    <x v="8"/>
    <s v="Cardinal Slant-D Ring Binder, Heavy Gauge Vinyl"/>
    <x v="1162"/>
    <n v="2"/>
    <n v="0.2"/>
    <n v="4.5187999999999997"/>
  </r>
  <r>
    <n v="5076"/>
    <x v="2512"/>
    <x v="2"/>
    <x v="1017"/>
    <d v="2011-04-22T00:00:00"/>
    <s v="Second Class"/>
    <s v="SV-20365"/>
    <s v="Seth Vernon"/>
    <x v="0"/>
    <s v="United States"/>
    <x v="12"/>
    <x v="5"/>
    <n v="77070"/>
    <x v="2"/>
    <s v="FUR-TA-10001705"/>
    <x v="0"/>
    <x v="3"/>
    <s v="Bush Advantage Collection Round Conference Table"/>
    <x v="3751"/>
    <n v="5"/>
    <n v="0.3"/>
    <n v="-95.670000000000044"/>
  </r>
  <r>
    <n v="5077"/>
    <x v="2512"/>
    <x v="2"/>
    <x v="1017"/>
    <d v="2011-04-22T00:00:00"/>
    <s v="Second Class"/>
    <s v="SV-20365"/>
    <s v="Seth Vernon"/>
    <x v="0"/>
    <s v="United States"/>
    <x v="12"/>
    <x v="5"/>
    <n v="77070"/>
    <x v="2"/>
    <s v="OFF-ST-10004634"/>
    <x v="1"/>
    <x v="4"/>
    <s v="Personal Folder Holder, Ebony"/>
    <x v="3752"/>
    <n v="5"/>
    <n v="0.2"/>
    <n v="5.6049999999999951"/>
  </r>
  <r>
    <n v="5078"/>
    <x v="2512"/>
    <x v="2"/>
    <x v="1017"/>
    <d v="2011-04-22T00:00:00"/>
    <s v="Second Class"/>
    <s v="SV-20365"/>
    <s v="Seth Vernon"/>
    <x v="0"/>
    <s v="United States"/>
    <x v="12"/>
    <x v="5"/>
    <n v="77070"/>
    <x v="2"/>
    <s v="FUR-TA-10004442"/>
    <x v="0"/>
    <x v="3"/>
    <s v="Riverside Furniture Stanwyck Manor Table Series"/>
    <x v="3753"/>
    <n v="2"/>
    <n v="0.3"/>
    <n v="-131.95100000000002"/>
  </r>
  <r>
    <n v="5079"/>
    <x v="2513"/>
    <x v="3"/>
    <x v="343"/>
    <d v="2014-11-18T00:00:00"/>
    <s v="Standard Class"/>
    <s v="CG-12040"/>
    <s v="Catherine Glotzbach"/>
    <x v="2"/>
    <s v="United States"/>
    <x v="158"/>
    <x v="6"/>
    <n v="53209"/>
    <x v="2"/>
    <s v="OFF-BI-10002949"/>
    <x v="1"/>
    <x v="8"/>
    <s v="Prestige Round Ring Binders"/>
    <x v="2614"/>
    <n v="3"/>
    <n v="0"/>
    <n v="8.5727999999999991"/>
  </r>
  <r>
    <n v="5080"/>
    <x v="2514"/>
    <x v="3"/>
    <x v="920"/>
    <d v="2014-11-30T00:00:00"/>
    <s v="Standard Class"/>
    <s v="BD-11500"/>
    <s v="Bradley Drucker"/>
    <x v="0"/>
    <s v="United States"/>
    <x v="8"/>
    <x v="1"/>
    <n v="94122"/>
    <x v="1"/>
    <s v="FUR-BO-10002213"/>
    <x v="0"/>
    <x v="0"/>
    <s v="Sauder Forest Hills Library, Woodland Oak Finish"/>
    <x v="3754"/>
    <n v="3"/>
    <n v="0.15"/>
    <n v="-29.605799999999981"/>
  </r>
  <r>
    <n v="5081"/>
    <x v="2514"/>
    <x v="3"/>
    <x v="920"/>
    <d v="2014-11-30T00:00:00"/>
    <s v="Standard Class"/>
    <s v="BD-11500"/>
    <s v="Bradley Drucker"/>
    <x v="0"/>
    <s v="United States"/>
    <x v="8"/>
    <x v="1"/>
    <n v="94122"/>
    <x v="1"/>
    <s v="OFF-ST-10001325"/>
    <x v="1"/>
    <x v="4"/>
    <s v="Sterilite Officeware Hinged File Box"/>
    <x v="3755"/>
    <n v="1"/>
    <n v="0"/>
    <n v="2.8296000000000001"/>
  </r>
  <r>
    <n v="5082"/>
    <x v="2515"/>
    <x v="1"/>
    <x v="217"/>
    <d v="2012-12-18T00:00:00"/>
    <s v="Same Day"/>
    <s v="JK-15640"/>
    <s v="Jim Kriz"/>
    <x v="2"/>
    <s v="United States"/>
    <x v="138"/>
    <x v="24"/>
    <n v="44105"/>
    <x v="3"/>
    <s v="OFF-PA-10003441"/>
    <x v="1"/>
    <x v="10"/>
    <s v="Xerox 226"/>
    <x v="561"/>
    <n v="4"/>
    <n v="0.2"/>
    <n v="7.2576000000000001"/>
  </r>
  <r>
    <n v="5083"/>
    <x v="2516"/>
    <x v="0"/>
    <x v="162"/>
    <d v="2013-09-13T00:00:00"/>
    <s v="Standard Class"/>
    <s v="JM-15580"/>
    <s v="Jill Matthias"/>
    <x v="0"/>
    <s v="United States"/>
    <x v="53"/>
    <x v="3"/>
    <n v="28110"/>
    <x v="0"/>
    <s v="TEC-AC-10004209"/>
    <x v="2"/>
    <x v="11"/>
    <s v="Memorex Froggy Flash Drive 4 GB"/>
    <x v="2083"/>
    <n v="4"/>
    <n v="0.2"/>
    <n v="8.3524000000000012"/>
  </r>
  <r>
    <n v="5084"/>
    <x v="2516"/>
    <x v="0"/>
    <x v="162"/>
    <d v="2013-09-13T00:00:00"/>
    <s v="Standard Class"/>
    <s v="JM-15580"/>
    <s v="Jill Matthias"/>
    <x v="0"/>
    <s v="United States"/>
    <x v="53"/>
    <x v="3"/>
    <n v="28110"/>
    <x v="0"/>
    <s v="OFF-PA-10000501"/>
    <x v="1"/>
    <x v="10"/>
    <s v="Petty Cash Envelope"/>
    <x v="2851"/>
    <n v="3"/>
    <n v="0.2"/>
    <n v="23.455199999999998"/>
  </r>
  <r>
    <n v="5085"/>
    <x v="2517"/>
    <x v="0"/>
    <x v="112"/>
    <d v="2013-06-10T00:00:00"/>
    <s v="Second Class"/>
    <s v="SC-20230"/>
    <s v="Scot Coram"/>
    <x v="1"/>
    <s v="United States"/>
    <x v="90"/>
    <x v="31"/>
    <n v="1852"/>
    <x v="3"/>
    <s v="OFF-PA-10003656"/>
    <x v="1"/>
    <x v="10"/>
    <s v="Xerox 1935"/>
    <x v="151"/>
    <n v="4"/>
    <n v="0"/>
    <n v="48.539199999999994"/>
  </r>
  <r>
    <n v="5086"/>
    <x v="2518"/>
    <x v="1"/>
    <x v="974"/>
    <d v="2012-06-23T00:00:00"/>
    <s v="Standard Class"/>
    <s v="ME-17320"/>
    <s v="Maria Etezadi"/>
    <x v="2"/>
    <s v="United States"/>
    <x v="61"/>
    <x v="5"/>
    <n v="75081"/>
    <x v="2"/>
    <s v="OFF-BI-10001107"/>
    <x v="1"/>
    <x v="8"/>
    <s v="GBC White Gloss Covers, Plain Front"/>
    <x v="3756"/>
    <n v="2"/>
    <n v="0.8"/>
    <n v="-9.5568000000000026"/>
  </r>
  <r>
    <n v="5087"/>
    <x v="2519"/>
    <x v="1"/>
    <x v="616"/>
    <d v="2012-03-09T00:00:00"/>
    <s v="Standard Class"/>
    <s v="KN-16390"/>
    <s v="Katherine Nockton"/>
    <x v="1"/>
    <s v="United States"/>
    <x v="10"/>
    <x v="9"/>
    <n v="19120"/>
    <x v="3"/>
    <s v="TEC-PH-10000562"/>
    <x v="2"/>
    <x v="7"/>
    <s v="Samsung Convoy 3"/>
    <x v="3757"/>
    <n v="7"/>
    <n v="0.4"/>
    <n v="-93.231599999999958"/>
  </r>
  <r>
    <n v="5088"/>
    <x v="2519"/>
    <x v="1"/>
    <x v="616"/>
    <d v="2012-03-09T00:00:00"/>
    <s v="Standard Class"/>
    <s v="KN-16390"/>
    <s v="Katherine Nockton"/>
    <x v="1"/>
    <s v="United States"/>
    <x v="10"/>
    <x v="9"/>
    <n v="19120"/>
    <x v="3"/>
    <s v="TEC-AC-10001101"/>
    <x v="2"/>
    <x v="11"/>
    <s v="Sony 16GB Class 10 Micro SDHC R40 Memory Card"/>
    <x v="3758"/>
    <n v="1"/>
    <n v="0.2"/>
    <n v="-1.2890000000000006"/>
  </r>
  <r>
    <n v="5089"/>
    <x v="2519"/>
    <x v="1"/>
    <x v="616"/>
    <d v="2012-03-09T00:00:00"/>
    <s v="Standard Class"/>
    <s v="KN-16390"/>
    <s v="Katherine Nockton"/>
    <x v="1"/>
    <s v="United States"/>
    <x v="10"/>
    <x v="9"/>
    <n v="19120"/>
    <x v="3"/>
    <s v="OFF-BI-10003529"/>
    <x v="1"/>
    <x v="8"/>
    <s v="Avery Round Ring Poly Binders"/>
    <x v="3759"/>
    <n v="3"/>
    <n v="0.7"/>
    <n v="-1.7892000000000001"/>
  </r>
  <r>
    <n v="5090"/>
    <x v="2520"/>
    <x v="3"/>
    <x v="1018"/>
    <d v="2014-08-08T00:00:00"/>
    <s v="First Class"/>
    <s v="HM-14860"/>
    <s v="Harry Marie"/>
    <x v="1"/>
    <s v="United States"/>
    <x v="431"/>
    <x v="22"/>
    <n v="80538"/>
    <x v="1"/>
    <s v="OFF-PA-10001752"/>
    <x v="1"/>
    <x v="10"/>
    <s v="Hammermill CopyPlus Copy Paper (20Lb. and 84 Bright)"/>
    <x v="892"/>
    <n v="2"/>
    <n v="0.2"/>
    <n v="2.8884000000000007"/>
  </r>
  <r>
    <n v="5091"/>
    <x v="2520"/>
    <x v="3"/>
    <x v="1018"/>
    <d v="2014-08-08T00:00:00"/>
    <s v="First Class"/>
    <s v="HM-14860"/>
    <s v="Harry Marie"/>
    <x v="1"/>
    <s v="United States"/>
    <x v="431"/>
    <x v="22"/>
    <n v="80538"/>
    <x v="1"/>
    <s v="OFF-EN-10001141"/>
    <x v="1"/>
    <x v="12"/>
    <s v="Manila Recycled Extra-Heavyweight Clasp Envelopes, 6&quot; x 9&quot;"/>
    <x v="3760"/>
    <n v="1"/>
    <n v="0.2"/>
    <n v="3.1842000000000001"/>
  </r>
  <r>
    <n v="5092"/>
    <x v="2521"/>
    <x v="3"/>
    <x v="247"/>
    <d v="2015-01-04T00:00:00"/>
    <s v="Standard Class"/>
    <s v="JM-15580"/>
    <s v="Jill Matthias"/>
    <x v="0"/>
    <s v="United States"/>
    <x v="431"/>
    <x v="22"/>
    <n v="80538"/>
    <x v="1"/>
    <s v="OFF-FA-10003472"/>
    <x v="1"/>
    <x v="13"/>
    <s v="Bagged Rubber Bands"/>
    <x v="3761"/>
    <n v="3"/>
    <n v="0.2"/>
    <n v="-0.6048"/>
  </r>
  <r>
    <n v="5093"/>
    <x v="2522"/>
    <x v="1"/>
    <x v="293"/>
    <d v="2012-05-27T00:00:00"/>
    <s v="Standard Class"/>
    <s v="KH-16690"/>
    <s v="Kristen Hastings"/>
    <x v="1"/>
    <s v="United States"/>
    <x v="383"/>
    <x v="34"/>
    <n v="2895"/>
    <x v="3"/>
    <s v="OFF-ST-10004507"/>
    <x v="1"/>
    <x v="4"/>
    <s v="Advantus Rolling Storage Box"/>
    <x v="492"/>
    <n v="3"/>
    <n v="0"/>
    <n v="13.891499999999999"/>
  </r>
  <r>
    <n v="5094"/>
    <x v="2523"/>
    <x v="2"/>
    <x v="776"/>
    <d v="2011-12-10T00:00:00"/>
    <s v="Standard Class"/>
    <s v="BK-11260"/>
    <s v="Berenike Kampe"/>
    <x v="0"/>
    <s v="United States"/>
    <x v="22"/>
    <x v="10"/>
    <n v="60610"/>
    <x v="2"/>
    <s v="OFF-AP-10004036"/>
    <x v="1"/>
    <x v="9"/>
    <s v="Bionaire 99.97% HEPA Air Cleaner"/>
    <x v="3762"/>
    <n v="4"/>
    <n v="0.8"/>
    <n v="-31.536000000000001"/>
  </r>
  <r>
    <n v="5095"/>
    <x v="2523"/>
    <x v="2"/>
    <x v="776"/>
    <d v="2011-12-10T00:00:00"/>
    <s v="Standard Class"/>
    <s v="BK-11260"/>
    <s v="Berenike Kampe"/>
    <x v="0"/>
    <s v="United States"/>
    <x v="22"/>
    <x v="10"/>
    <n v="60610"/>
    <x v="2"/>
    <s v="FUR-TA-10004086"/>
    <x v="0"/>
    <x v="3"/>
    <s v="KI Adjustable-Height Table"/>
    <x v="2490"/>
    <n v="5"/>
    <n v="0.5"/>
    <n v="-120.37200000000003"/>
  </r>
  <r>
    <n v="5096"/>
    <x v="2523"/>
    <x v="2"/>
    <x v="776"/>
    <d v="2011-12-10T00:00:00"/>
    <s v="Standard Class"/>
    <s v="BK-11260"/>
    <s v="Berenike Kampe"/>
    <x v="0"/>
    <s v="United States"/>
    <x v="22"/>
    <x v="10"/>
    <n v="60610"/>
    <x v="2"/>
    <s v="TEC-PH-10000307"/>
    <x v="2"/>
    <x v="7"/>
    <s v="Shocksock Galaxy S4 Armband"/>
    <x v="1927"/>
    <n v="4"/>
    <n v="0.2"/>
    <n v="-7.0080000000000044"/>
  </r>
  <r>
    <n v="5097"/>
    <x v="2523"/>
    <x v="2"/>
    <x v="776"/>
    <d v="2011-12-10T00:00:00"/>
    <s v="Standard Class"/>
    <s v="BK-11260"/>
    <s v="Berenike Kampe"/>
    <x v="0"/>
    <s v="United States"/>
    <x v="22"/>
    <x v="10"/>
    <n v="60610"/>
    <x v="2"/>
    <s v="FUR-FU-10002088"/>
    <x v="0"/>
    <x v="5"/>
    <s v="Nu-Dell Float Frame 11 x 14 1/2"/>
    <x v="2209"/>
    <n v="3"/>
    <n v="0.6"/>
    <n v="-4.8491999999999997"/>
  </r>
  <r>
    <n v="5098"/>
    <x v="2523"/>
    <x v="2"/>
    <x v="776"/>
    <d v="2011-12-10T00:00:00"/>
    <s v="Standard Class"/>
    <s v="BK-11260"/>
    <s v="Berenike Kampe"/>
    <x v="0"/>
    <s v="United States"/>
    <x v="22"/>
    <x v="10"/>
    <n v="60610"/>
    <x v="2"/>
    <s v="OFF-BI-10004965"/>
    <x v="1"/>
    <x v="8"/>
    <s v="Ibico Covers for Plastic or Wire Binding Elements"/>
    <x v="3763"/>
    <n v="2"/>
    <n v="0.8"/>
    <n v="-8.0500000000000025"/>
  </r>
  <r>
    <n v="5099"/>
    <x v="2523"/>
    <x v="2"/>
    <x v="776"/>
    <d v="2011-12-10T00:00:00"/>
    <s v="Standard Class"/>
    <s v="BK-11260"/>
    <s v="Berenike Kampe"/>
    <x v="0"/>
    <s v="United States"/>
    <x v="22"/>
    <x v="10"/>
    <n v="60610"/>
    <x v="2"/>
    <s v="OFF-ST-10002485"/>
    <x v="1"/>
    <x v="4"/>
    <s v="Rogers Deluxe File Chest"/>
    <x v="2083"/>
    <n v="2"/>
    <n v="0.2"/>
    <n v="-8.3524000000000012"/>
  </r>
  <r>
    <n v="5100"/>
    <x v="2524"/>
    <x v="1"/>
    <x v="976"/>
    <d v="2012-08-12T00:00:00"/>
    <s v="Standard Class"/>
    <s v="PN-18775"/>
    <s v="Parhena Norris"/>
    <x v="2"/>
    <s v="United States"/>
    <x v="329"/>
    <x v="1"/>
    <n v="93309"/>
    <x v="1"/>
    <s v="OFF-BI-10002194"/>
    <x v="1"/>
    <x v="8"/>
    <s v="Cardinal Hold-It CD Pocket"/>
    <x v="3764"/>
    <n v="3"/>
    <n v="0.2"/>
    <n v="6.4638000000000009"/>
  </r>
  <r>
    <n v="5101"/>
    <x v="2525"/>
    <x v="2"/>
    <x v="461"/>
    <d v="2011-03-17T00:00:00"/>
    <s v="Same Day"/>
    <s v="AZ-10750"/>
    <s v="Annie Zypern"/>
    <x v="0"/>
    <s v="United States"/>
    <x v="61"/>
    <x v="5"/>
    <n v="75217"/>
    <x v="2"/>
    <s v="OFF-AR-10003732"/>
    <x v="1"/>
    <x v="6"/>
    <s v="Newell 333"/>
    <x v="3079"/>
    <n v="2"/>
    <n v="0.2"/>
    <n v="0.3335999999999999"/>
  </r>
  <r>
    <n v="5102"/>
    <x v="2525"/>
    <x v="2"/>
    <x v="461"/>
    <d v="2011-03-17T00:00:00"/>
    <s v="Same Day"/>
    <s v="AZ-10750"/>
    <s v="Annie Zypern"/>
    <x v="0"/>
    <s v="United States"/>
    <x v="61"/>
    <x v="5"/>
    <n v="75217"/>
    <x v="2"/>
    <s v="OFF-PA-10002195"/>
    <x v="1"/>
    <x v="10"/>
    <s v="Xerox 1966"/>
    <x v="1182"/>
    <n v="1"/>
    <n v="0.2"/>
    <n v="1.8792"/>
  </r>
  <r>
    <n v="5103"/>
    <x v="2525"/>
    <x v="2"/>
    <x v="461"/>
    <d v="2011-03-17T00:00:00"/>
    <s v="Same Day"/>
    <s v="AZ-10750"/>
    <s v="Annie Zypern"/>
    <x v="0"/>
    <s v="United States"/>
    <x v="61"/>
    <x v="5"/>
    <n v="75217"/>
    <x v="2"/>
    <s v="OFF-PA-10002365"/>
    <x v="1"/>
    <x v="10"/>
    <s v="Xerox 1967"/>
    <x v="12"/>
    <n v="3"/>
    <n v="0.2"/>
    <n v="5.4432"/>
  </r>
  <r>
    <n v="5104"/>
    <x v="2526"/>
    <x v="1"/>
    <x v="514"/>
    <d v="2012-03-30T00:00:00"/>
    <s v="Second Class"/>
    <s v="GM-14500"/>
    <s v="Gene McClure"/>
    <x v="0"/>
    <s v="United States"/>
    <x v="10"/>
    <x v="9"/>
    <n v="19140"/>
    <x v="3"/>
    <s v="OFF-PA-10001950"/>
    <x v="1"/>
    <x v="10"/>
    <s v="Southworth 25% Cotton Antique Laid Paper &amp; Envelopes"/>
    <x v="2710"/>
    <n v="6"/>
    <n v="0.2"/>
    <n v="12.509999999999993"/>
  </r>
  <r>
    <n v="5105"/>
    <x v="2526"/>
    <x v="1"/>
    <x v="514"/>
    <d v="2012-03-30T00:00:00"/>
    <s v="Second Class"/>
    <s v="GM-14500"/>
    <s v="Gene McClure"/>
    <x v="0"/>
    <s v="United States"/>
    <x v="10"/>
    <x v="9"/>
    <n v="19140"/>
    <x v="3"/>
    <s v="TEC-AC-10004633"/>
    <x v="2"/>
    <x v="11"/>
    <s v="Verbatim 25 GB 6x Blu-ray Single Layer Recordable Disc, 3/Pack"/>
    <x v="3664"/>
    <n v="3"/>
    <n v="0.2"/>
    <n v="5.0327999999999999"/>
  </r>
  <r>
    <n v="5106"/>
    <x v="2527"/>
    <x v="2"/>
    <x v="637"/>
    <d v="2011-12-20T00:00:00"/>
    <s v="Standard Class"/>
    <s v="BM-11785"/>
    <s v="Bryan Mills"/>
    <x v="0"/>
    <s v="United States"/>
    <x v="207"/>
    <x v="2"/>
    <n v="32725"/>
    <x v="0"/>
    <s v="FUR-CH-10002439"/>
    <x v="0"/>
    <x v="1"/>
    <s v="Iceberg Nesting Folding Chair, 19w x 6d x 43h"/>
    <x v="3765"/>
    <n v="4"/>
    <n v="0.2"/>
    <n v="13.972799999999999"/>
  </r>
  <r>
    <n v="5107"/>
    <x v="2528"/>
    <x v="1"/>
    <x v="444"/>
    <d v="2012-09-26T00:00:00"/>
    <s v="Standard Class"/>
    <s v="NH-18610"/>
    <s v="Nicole Hansen"/>
    <x v="1"/>
    <s v="United States"/>
    <x v="38"/>
    <x v="32"/>
    <n v="31907"/>
    <x v="0"/>
    <s v="TEC-AC-10000682"/>
    <x v="2"/>
    <x v="11"/>
    <s v="Kensington K72356US Mouse-in-a-Box USB Desktop Mouse"/>
    <x v="3766"/>
    <n v="4"/>
    <n v="0"/>
    <n v="23.225999999999999"/>
  </r>
  <r>
    <n v="5108"/>
    <x v="2529"/>
    <x v="3"/>
    <x v="1016"/>
    <d v="2014-04-27T00:00:00"/>
    <s v="First Class"/>
    <s v="PN-18775"/>
    <s v="Parhena Norris"/>
    <x v="2"/>
    <s v="United States"/>
    <x v="316"/>
    <x v="18"/>
    <n v="37211"/>
    <x v="0"/>
    <s v="OFF-AR-10004078"/>
    <x v="1"/>
    <x v="6"/>
    <s v="Newell 312"/>
    <x v="2115"/>
    <n v="9"/>
    <n v="0.2"/>
    <n v="5.2559999999999985"/>
  </r>
  <r>
    <n v="5109"/>
    <x v="2529"/>
    <x v="3"/>
    <x v="1016"/>
    <d v="2014-04-27T00:00:00"/>
    <s v="First Class"/>
    <s v="PN-18775"/>
    <s v="Parhena Norris"/>
    <x v="2"/>
    <s v="United States"/>
    <x v="316"/>
    <x v="18"/>
    <n v="37211"/>
    <x v="0"/>
    <s v="OFF-AR-10001958"/>
    <x v="1"/>
    <x v="6"/>
    <s v="Stanley Bostitch Contemporary Electric Pencil Sharpeners"/>
    <x v="3767"/>
    <n v="5"/>
    <n v="0.2"/>
    <n v="6.7920000000000016"/>
  </r>
  <r>
    <n v="5110"/>
    <x v="2530"/>
    <x v="2"/>
    <x v="638"/>
    <d v="2011-10-22T00:00:00"/>
    <s v="Standard Class"/>
    <s v="EH-13765"/>
    <s v="Edward Hooks"/>
    <x v="1"/>
    <s v="United States"/>
    <x v="10"/>
    <x v="9"/>
    <n v="19134"/>
    <x v="3"/>
    <s v="OFF-EN-10001335"/>
    <x v="1"/>
    <x v="12"/>
    <s v="White Business Envelopes with Contemporary Seam, Recycled White Business Envelopes"/>
    <x v="505"/>
    <n v="6"/>
    <n v="0.2"/>
    <n v="19.692"/>
  </r>
  <r>
    <n v="5111"/>
    <x v="2530"/>
    <x v="2"/>
    <x v="638"/>
    <d v="2011-10-22T00:00:00"/>
    <s v="Standard Class"/>
    <s v="EH-13765"/>
    <s v="Edward Hooks"/>
    <x v="1"/>
    <s v="United States"/>
    <x v="10"/>
    <x v="9"/>
    <n v="19134"/>
    <x v="3"/>
    <s v="OFF-ST-10003479"/>
    <x v="1"/>
    <x v="4"/>
    <s v="Eldon Base for stackable storage shelf, platinum"/>
    <x v="3768"/>
    <n v="6"/>
    <n v="0.2"/>
    <n v="-35.046000000000028"/>
  </r>
  <r>
    <n v="5112"/>
    <x v="2530"/>
    <x v="2"/>
    <x v="638"/>
    <d v="2011-10-22T00:00:00"/>
    <s v="Standard Class"/>
    <s v="EH-13765"/>
    <s v="Edward Hooks"/>
    <x v="1"/>
    <s v="United States"/>
    <x v="10"/>
    <x v="9"/>
    <n v="19134"/>
    <x v="3"/>
    <s v="OFF-PA-10003016"/>
    <x v="1"/>
    <x v="10"/>
    <s v="Adams &quot;While You Were Out&quot; Message Pads"/>
    <x v="3769"/>
    <n v="4"/>
    <n v="0.2"/>
    <n v="3.1399999999999988"/>
  </r>
  <r>
    <n v="5113"/>
    <x v="2531"/>
    <x v="1"/>
    <x v="50"/>
    <d v="2012-11-13T00:00:00"/>
    <s v="Same Day"/>
    <s v="HA-14905"/>
    <s v="Helen Abelman"/>
    <x v="0"/>
    <s v="United States"/>
    <x v="22"/>
    <x v="10"/>
    <n v="60610"/>
    <x v="2"/>
    <s v="FUR-FU-10001025"/>
    <x v="0"/>
    <x v="5"/>
    <s v="Eldon Imàge Series Desk Accessories, Clear"/>
    <x v="3770"/>
    <n v="9"/>
    <n v="0.6"/>
    <n v="-7.4357999999999969"/>
  </r>
  <r>
    <n v="5114"/>
    <x v="2532"/>
    <x v="0"/>
    <x v="1011"/>
    <d v="2013-02-02T00:00:00"/>
    <s v="Second Class"/>
    <s v="AB-10150"/>
    <s v="Aimee Bixby"/>
    <x v="0"/>
    <s v="United States"/>
    <x v="61"/>
    <x v="5"/>
    <n v="75220"/>
    <x v="2"/>
    <s v="OFF-PA-10003936"/>
    <x v="1"/>
    <x v="10"/>
    <s v="Xerox 1994"/>
    <x v="12"/>
    <n v="3"/>
    <n v="0.2"/>
    <n v="5.4432"/>
  </r>
  <r>
    <n v="5115"/>
    <x v="2533"/>
    <x v="0"/>
    <x v="1019"/>
    <d v="2013-11-23T00:00:00"/>
    <s v="Standard Class"/>
    <s v="MS-17365"/>
    <s v="Maribeth Schnelling"/>
    <x v="0"/>
    <s v="United States"/>
    <x v="51"/>
    <x v="27"/>
    <n v="88220"/>
    <x v="1"/>
    <s v="OFF-BI-10004140"/>
    <x v="1"/>
    <x v="8"/>
    <s v="Avery Non-Stick Binders"/>
    <x v="2209"/>
    <n v="3"/>
    <n v="0.2"/>
    <n v="3.3674999999999984"/>
  </r>
  <r>
    <n v="5116"/>
    <x v="2534"/>
    <x v="3"/>
    <x v="800"/>
    <d v="2014-07-30T00:00:00"/>
    <s v="Standard Class"/>
    <s v="DD-13570"/>
    <s v="Dorothy Dickinson"/>
    <x v="0"/>
    <s v="United States"/>
    <x v="10"/>
    <x v="9"/>
    <n v="19134"/>
    <x v="3"/>
    <s v="OFF-LA-10004178"/>
    <x v="1"/>
    <x v="2"/>
    <s v="Avery 491"/>
    <x v="106"/>
    <n v="1"/>
    <n v="0.2"/>
    <n v="1.0737999999999999"/>
  </r>
  <r>
    <n v="5117"/>
    <x v="2535"/>
    <x v="3"/>
    <x v="343"/>
    <d v="2014-11-18T00:00:00"/>
    <s v="Standard Class"/>
    <s v="MT-17815"/>
    <s v="Meg Tillman"/>
    <x v="0"/>
    <s v="United States"/>
    <x v="20"/>
    <x v="15"/>
    <n v="10009"/>
    <x v="3"/>
    <s v="OFF-ST-10003324"/>
    <x v="1"/>
    <x v="4"/>
    <s v="Belkin OmniView SE Rackmount Kit"/>
    <x v="3771"/>
    <n v="1"/>
    <n v="0"/>
    <n v="0"/>
  </r>
  <r>
    <n v="5118"/>
    <x v="2536"/>
    <x v="1"/>
    <x v="120"/>
    <d v="2012-10-03T00:00:00"/>
    <s v="Standard Class"/>
    <s v="GM-14500"/>
    <s v="Gene McClure"/>
    <x v="0"/>
    <s v="United States"/>
    <x v="147"/>
    <x v="15"/>
    <n v="11572"/>
    <x v="3"/>
    <s v="OFF-FA-10004854"/>
    <x v="1"/>
    <x v="13"/>
    <s v="Vinyl Coated Wire Paper Clips in Organizer Box, 800/Box"/>
    <x v="805"/>
    <n v="3"/>
    <n v="0"/>
    <n v="16.186799999999998"/>
  </r>
  <r>
    <n v="5119"/>
    <x v="2536"/>
    <x v="1"/>
    <x v="120"/>
    <d v="2012-10-03T00:00:00"/>
    <s v="Standard Class"/>
    <s v="GM-14500"/>
    <s v="Gene McClure"/>
    <x v="0"/>
    <s v="United States"/>
    <x v="147"/>
    <x v="15"/>
    <n v="11572"/>
    <x v="3"/>
    <s v="TEC-MA-10002859"/>
    <x v="2"/>
    <x v="15"/>
    <s v="Ativa MDM8000 8-Sheet Micro-Cut Shredder"/>
    <x v="3772"/>
    <n v="7"/>
    <n v="0"/>
    <n v="296.06709999999998"/>
  </r>
  <r>
    <n v="5120"/>
    <x v="2536"/>
    <x v="1"/>
    <x v="120"/>
    <d v="2012-10-03T00:00:00"/>
    <s v="Standard Class"/>
    <s v="GM-14500"/>
    <s v="Gene McClure"/>
    <x v="0"/>
    <s v="United States"/>
    <x v="147"/>
    <x v="15"/>
    <n v="11572"/>
    <x v="3"/>
    <s v="OFF-BI-10000088"/>
    <x v="1"/>
    <x v="8"/>
    <s v="GBC Imprintable Covers"/>
    <x v="3773"/>
    <n v="9"/>
    <n v="0.2"/>
    <n v="28.657800000000002"/>
  </r>
  <r>
    <n v="5121"/>
    <x v="2537"/>
    <x v="2"/>
    <x v="527"/>
    <d v="2011-04-08T00:00:00"/>
    <s v="Standard Class"/>
    <s v="KB-16585"/>
    <s v="Ken Black"/>
    <x v="1"/>
    <s v="United States"/>
    <x v="240"/>
    <x v="28"/>
    <n v="70506"/>
    <x v="0"/>
    <s v="OFF-ST-10004180"/>
    <x v="1"/>
    <x v="4"/>
    <s v="Safco Commercial Shelving"/>
    <x v="3774"/>
    <n v="5"/>
    <n v="0"/>
    <n v="9.3019999999999925"/>
  </r>
  <r>
    <n v="5122"/>
    <x v="2537"/>
    <x v="2"/>
    <x v="527"/>
    <d v="2011-04-08T00:00:00"/>
    <s v="Standard Class"/>
    <s v="KB-16585"/>
    <s v="Ken Black"/>
    <x v="1"/>
    <s v="United States"/>
    <x v="240"/>
    <x v="28"/>
    <n v="70506"/>
    <x v="0"/>
    <s v="TEC-AC-10002926"/>
    <x v="2"/>
    <x v="11"/>
    <s v="Logitech Wireless Marathon Mouse M705"/>
    <x v="2622"/>
    <n v="2"/>
    <n v="0"/>
    <n v="42.991400000000006"/>
  </r>
  <r>
    <n v="5123"/>
    <x v="2537"/>
    <x v="2"/>
    <x v="527"/>
    <d v="2011-04-08T00:00:00"/>
    <s v="Standard Class"/>
    <s v="KB-16585"/>
    <s v="Ken Black"/>
    <x v="1"/>
    <s v="United States"/>
    <x v="240"/>
    <x v="28"/>
    <n v="70506"/>
    <x v="0"/>
    <s v="OFF-PA-10003797"/>
    <x v="1"/>
    <x v="10"/>
    <s v="Xerox 209"/>
    <x v="541"/>
    <n v="3"/>
    <n v="0"/>
    <n v="9.3312000000000008"/>
  </r>
  <r>
    <n v="5124"/>
    <x v="2537"/>
    <x v="2"/>
    <x v="527"/>
    <d v="2011-04-08T00:00:00"/>
    <s v="Standard Class"/>
    <s v="KB-16585"/>
    <s v="Ken Black"/>
    <x v="1"/>
    <s v="United States"/>
    <x v="240"/>
    <x v="28"/>
    <n v="70506"/>
    <x v="0"/>
    <s v="OFF-PA-10002195"/>
    <x v="1"/>
    <x v="10"/>
    <s v="Xerox 1966"/>
    <x v="91"/>
    <n v="2"/>
    <n v="0"/>
    <n v="6.3504000000000005"/>
  </r>
  <r>
    <n v="5125"/>
    <x v="2538"/>
    <x v="2"/>
    <x v="80"/>
    <d v="2011-09-14T00:00:00"/>
    <s v="Same Day"/>
    <s v="DM-13015"/>
    <s v="Darrin Martin"/>
    <x v="0"/>
    <s v="United States"/>
    <x v="20"/>
    <x v="15"/>
    <n v="10009"/>
    <x v="3"/>
    <s v="FUR-TA-10001039"/>
    <x v="0"/>
    <x v="3"/>
    <s v="KI Adjustable-Height Table"/>
    <x v="3775"/>
    <n v="9"/>
    <n v="0.4"/>
    <n v="-108.33479999999997"/>
  </r>
  <r>
    <n v="5126"/>
    <x v="2538"/>
    <x v="2"/>
    <x v="80"/>
    <d v="2011-09-14T00:00:00"/>
    <s v="Same Day"/>
    <s v="DM-13015"/>
    <s v="Darrin Martin"/>
    <x v="0"/>
    <s v="United States"/>
    <x v="20"/>
    <x v="15"/>
    <n v="10009"/>
    <x v="3"/>
    <s v="OFF-EN-10001099"/>
    <x v="1"/>
    <x v="12"/>
    <s v="Staples"/>
    <x v="3776"/>
    <n v="7"/>
    <n v="0"/>
    <n v="31.491599999999995"/>
  </r>
  <r>
    <n v="5127"/>
    <x v="2538"/>
    <x v="2"/>
    <x v="80"/>
    <d v="2011-09-14T00:00:00"/>
    <s v="Same Day"/>
    <s v="DM-13015"/>
    <s v="Darrin Martin"/>
    <x v="0"/>
    <s v="United States"/>
    <x v="20"/>
    <x v="15"/>
    <n v="10009"/>
    <x v="3"/>
    <s v="TEC-MA-10003979"/>
    <x v="2"/>
    <x v="15"/>
    <s v="Ativa V4110MDD Micro-Cut Shredder"/>
    <x v="3777"/>
    <n v="4"/>
    <n v="0"/>
    <n v="1371.9803999999999"/>
  </r>
  <r>
    <n v="5128"/>
    <x v="2538"/>
    <x v="2"/>
    <x v="80"/>
    <d v="2011-09-14T00:00:00"/>
    <s v="Same Day"/>
    <s v="DM-13015"/>
    <s v="Darrin Martin"/>
    <x v="0"/>
    <s v="United States"/>
    <x v="20"/>
    <x v="15"/>
    <n v="10009"/>
    <x v="3"/>
    <s v="OFF-AP-10002945"/>
    <x v="1"/>
    <x v="9"/>
    <s v="Honeywell Enviracaire Portable HEPA Air Cleaner for 17' x 22' Room"/>
    <x v="3778"/>
    <n v="2"/>
    <n v="0"/>
    <n v="198.42899999999997"/>
  </r>
  <r>
    <n v="5129"/>
    <x v="2538"/>
    <x v="2"/>
    <x v="80"/>
    <d v="2011-09-14T00:00:00"/>
    <s v="Same Day"/>
    <s v="DM-13015"/>
    <s v="Darrin Martin"/>
    <x v="0"/>
    <s v="United States"/>
    <x v="20"/>
    <x v="15"/>
    <n v="10009"/>
    <x v="3"/>
    <s v="TEC-PH-10001536"/>
    <x v="2"/>
    <x v="7"/>
    <s v="Spigen Samsung Galaxy S5 Case Wallet"/>
    <x v="2181"/>
    <n v="1"/>
    <n v="0"/>
    <n v="4.4173999999999989"/>
  </r>
  <r>
    <n v="5130"/>
    <x v="2538"/>
    <x v="2"/>
    <x v="80"/>
    <d v="2011-09-14T00:00:00"/>
    <s v="Same Day"/>
    <s v="DM-13015"/>
    <s v="Darrin Martin"/>
    <x v="0"/>
    <s v="United States"/>
    <x v="20"/>
    <x v="15"/>
    <n v="10009"/>
    <x v="3"/>
    <s v="TEC-PH-10000526"/>
    <x v="2"/>
    <x v="7"/>
    <s v="Vtech CS6719"/>
    <x v="1170"/>
    <n v="3"/>
    <n v="0"/>
    <n v="80.631600000000006"/>
  </r>
  <r>
    <n v="5131"/>
    <x v="2538"/>
    <x v="2"/>
    <x v="80"/>
    <d v="2011-09-14T00:00:00"/>
    <s v="Same Day"/>
    <s v="DM-13015"/>
    <s v="Darrin Martin"/>
    <x v="0"/>
    <s v="United States"/>
    <x v="20"/>
    <x v="15"/>
    <n v="10009"/>
    <x v="3"/>
    <s v="OFF-PA-10000213"/>
    <x v="1"/>
    <x v="10"/>
    <s v="Xerox 198"/>
    <x v="3779"/>
    <n v="9"/>
    <n v="0"/>
    <n v="21.065400000000004"/>
  </r>
  <r>
    <n v="5132"/>
    <x v="2539"/>
    <x v="3"/>
    <x v="614"/>
    <d v="2015-01-06T00:00:00"/>
    <s v="Standard Class"/>
    <s v="BP-11185"/>
    <s v="Ben Peterman"/>
    <x v="1"/>
    <s v="United States"/>
    <x v="125"/>
    <x v="1"/>
    <n v="92804"/>
    <x v="1"/>
    <s v="FUR-FU-10002501"/>
    <x v="0"/>
    <x v="5"/>
    <s v="Nu-Dell Executive Frame"/>
    <x v="3780"/>
    <n v="8"/>
    <n v="0"/>
    <n v="37.414400000000001"/>
  </r>
  <r>
    <n v="5133"/>
    <x v="2540"/>
    <x v="1"/>
    <x v="1020"/>
    <d v="2012-06-27T00:00:00"/>
    <s v="Standard Class"/>
    <s v="EP-13915"/>
    <s v="Emily Phan"/>
    <x v="0"/>
    <s v="United States"/>
    <x v="207"/>
    <x v="2"/>
    <n v="32725"/>
    <x v="0"/>
    <s v="TEC-PH-10001819"/>
    <x v="2"/>
    <x v="7"/>
    <s v="Innergie mMini Combo Duo USB Travel Charging Kit"/>
    <x v="3781"/>
    <n v="3"/>
    <n v="0.2"/>
    <n v="37.791599999999988"/>
  </r>
  <r>
    <n v="5134"/>
    <x v="2541"/>
    <x v="3"/>
    <x v="200"/>
    <d v="2014-12-01T00:00:00"/>
    <s v="Standard Class"/>
    <s v="FG-14260"/>
    <s v="Frank Gastineau"/>
    <x v="2"/>
    <s v="United States"/>
    <x v="20"/>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x v="20"/>
    <x v="15"/>
    <n v="10009"/>
    <x v="3"/>
    <s v="OFF-BI-10003364"/>
    <x v="1"/>
    <x v="8"/>
    <s v="Binding Machine Supplies"/>
    <x v="3783"/>
    <n v="4"/>
    <n v="0.2"/>
    <n v="32.670400000000001"/>
  </r>
  <r>
    <n v="5136"/>
    <x v="2542"/>
    <x v="0"/>
    <x v="248"/>
    <d v="2013-10-29T00:00:00"/>
    <s v="Standard Class"/>
    <s v="AB-10255"/>
    <s v="Alejandro Ballentine"/>
    <x v="2"/>
    <s v="United States"/>
    <x v="4"/>
    <x v="4"/>
    <n v="98103"/>
    <x v="1"/>
    <s v="OFF-FA-10002983"/>
    <x v="1"/>
    <x v="13"/>
    <s v="Advantus SlideClip Paper Clips"/>
    <x v="3784"/>
    <n v="5"/>
    <n v="0"/>
    <n v="8.1840000000000011"/>
  </r>
  <r>
    <n v="5137"/>
    <x v="2543"/>
    <x v="1"/>
    <x v="639"/>
    <d v="2012-12-19T00:00:00"/>
    <s v="Standard Class"/>
    <s v="RD-19480"/>
    <s v="Rick Duston"/>
    <x v="0"/>
    <s v="United States"/>
    <x v="70"/>
    <x v="1"/>
    <n v="92105"/>
    <x v="1"/>
    <s v="OFF-BI-10002432"/>
    <x v="1"/>
    <x v="8"/>
    <s v="Wilson Jones Standard D-Ring Binders"/>
    <x v="3785"/>
    <n v="2"/>
    <n v="0.2"/>
    <n v="2.7323999999999993"/>
  </r>
  <r>
    <n v="5138"/>
    <x v="2544"/>
    <x v="0"/>
    <x v="373"/>
    <d v="2013-11-18T00:00:00"/>
    <s v="Standard Class"/>
    <s v="TS-21430"/>
    <s v="Tom Stivers"/>
    <x v="1"/>
    <s v="United States"/>
    <x v="268"/>
    <x v="26"/>
    <n v="73120"/>
    <x v="2"/>
    <s v="FUR-FU-10003096"/>
    <x v="0"/>
    <x v="5"/>
    <s v="Master Giant Foot Doorstop, Safety Yellow"/>
    <x v="635"/>
    <n v="4"/>
    <n v="0"/>
    <n v="13.0548"/>
  </r>
  <r>
    <n v="5139"/>
    <x v="2545"/>
    <x v="3"/>
    <x v="365"/>
    <d v="2014-10-06T00:00:00"/>
    <s v="Standard Class"/>
    <s v="JA-15970"/>
    <s v="Joseph Airdo"/>
    <x v="0"/>
    <s v="United States"/>
    <x v="145"/>
    <x v="15"/>
    <n v="10550"/>
    <x v="3"/>
    <s v="OFF-EN-10001539"/>
    <x v="1"/>
    <x v="12"/>
    <s v="Staples"/>
    <x v="1013"/>
    <n v="3"/>
    <n v="0"/>
    <n v="10.969799999999999"/>
  </r>
  <r>
    <n v="5140"/>
    <x v="2545"/>
    <x v="3"/>
    <x v="365"/>
    <d v="2014-10-06T00:00:00"/>
    <s v="Standard Class"/>
    <s v="JA-15970"/>
    <s v="Joseph Airdo"/>
    <x v="0"/>
    <s v="United States"/>
    <x v="145"/>
    <x v="15"/>
    <n v="10550"/>
    <x v="3"/>
    <s v="OFF-PA-10004996"/>
    <x v="1"/>
    <x v="10"/>
    <s v="Speediset Carbonless Redi-Letter 7&quot; x 8 1/2&quot;"/>
    <x v="3786"/>
    <n v="5"/>
    <n v="0"/>
    <n v="24.2285"/>
  </r>
  <r>
    <n v="5141"/>
    <x v="2546"/>
    <x v="1"/>
    <x v="627"/>
    <d v="2012-11-12T00:00:00"/>
    <s v="Standard Class"/>
    <s v="SW-20455"/>
    <s v="Shaun Weien"/>
    <x v="0"/>
    <s v="United States"/>
    <x v="8"/>
    <x v="1"/>
    <n v="94109"/>
    <x v="1"/>
    <s v="TEC-AC-10001956"/>
    <x v="2"/>
    <x v="11"/>
    <s v="Microsoft Arc Touch Mouse"/>
    <x v="3787"/>
    <n v="2"/>
    <n v="0"/>
    <n v="43.164000000000001"/>
  </r>
  <r>
    <n v="5142"/>
    <x v="2547"/>
    <x v="0"/>
    <x v="178"/>
    <d v="2013-04-06T00:00:00"/>
    <s v="Standard Class"/>
    <s v="FP-14320"/>
    <s v="Frank Preis"/>
    <x v="0"/>
    <s v="United States"/>
    <x v="20"/>
    <x v="15"/>
    <n v="10009"/>
    <x v="3"/>
    <s v="FUR-CH-10000454"/>
    <x v="0"/>
    <x v="1"/>
    <s v="Hon Deluxe Fabric Upholstered Stacking Chairs, Rounded Back"/>
    <x v="3788"/>
    <n v="6"/>
    <n v="0.1"/>
    <n v="292.77599999999995"/>
  </r>
  <r>
    <n v="5143"/>
    <x v="2547"/>
    <x v="0"/>
    <x v="178"/>
    <d v="2013-04-06T00:00:00"/>
    <s v="Standard Class"/>
    <s v="FP-14320"/>
    <s v="Frank Preis"/>
    <x v="0"/>
    <s v="United States"/>
    <x v="20"/>
    <x v="15"/>
    <n v="10009"/>
    <x v="3"/>
    <s v="OFF-SU-10000946"/>
    <x v="1"/>
    <x v="14"/>
    <s v="Staples"/>
    <x v="1558"/>
    <n v="8"/>
    <n v="0"/>
    <n v="18.513599999999997"/>
  </r>
  <r>
    <n v="5144"/>
    <x v="2547"/>
    <x v="0"/>
    <x v="178"/>
    <d v="2013-04-06T00:00:00"/>
    <s v="Standard Class"/>
    <s v="FP-14320"/>
    <s v="Frank Preis"/>
    <x v="0"/>
    <s v="United States"/>
    <x v="20"/>
    <x v="15"/>
    <n v="10009"/>
    <x v="3"/>
    <s v="OFF-BI-10004140"/>
    <x v="1"/>
    <x v="8"/>
    <s v="Avery Non-Stick Binders"/>
    <x v="3273"/>
    <n v="1"/>
    <n v="0.2"/>
    <n v="1.1224999999999996"/>
  </r>
  <r>
    <n v="5145"/>
    <x v="2548"/>
    <x v="3"/>
    <x v="62"/>
    <d v="2014-02-08T00:00:00"/>
    <s v="Standard Class"/>
    <s v="JL-15835"/>
    <s v="John Lee"/>
    <x v="0"/>
    <s v="United States"/>
    <x v="1"/>
    <x v="1"/>
    <n v="90045"/>
    <x v="1"/>
    <s v="FUR-FU-10003039"/>
    <x v="0"/>
    <x v="5"/>
    <s v="Howard Miller 11-1/2&quot; Diameter Grantwood Wall Clock"/>
    <x v="3789"/>
    <n v="2"/>
    <n v="0"/>
    <n v="29.328400000000002"/>
  </r>
  <r>
    <n v="5146"/>
    <x v="2548"/>
    <x v="3"/>
    <x v="62"/>
    <d v="2014-02-08T00:00:00"/>
    <s v="Standard Class"/>
    <s v="JL-15835"/>
    <s v="John Lee"/>
    <x v="0"/>
    <s v="United States"/>
    <x v="1"/>
    <x v="1"/>
    <n v="90045"/>
    <x v="1"/>
    <s v="OFF-ST-10000464"/>
    <x v="1"/>
    <x v="4"/>
    <s v="Multi-Use Personal File Cart and Caster Set, Three Stacking Bins"/>
    <x v="3790"/>
    <n v="4"/>
    <n v="0"/>
    <n v="38.931200000000004"/>
  </r>
  <r>
    <n v="5147"/>
    <x v="2548"/>
    <x v="3"/>
    <x v="62"/>
    <d v="2014-02-08T00:00:00"/>
    <s v="Standard Class"/>
    <s v="JL-15835"/>
    <s v="John Lee"/>
    <x v="0"/>
    <s v="United States"/>
    <x v="1"/>
    <x v="1"/>
    <n v="90045"/>
    <x v="1"/>
    <s v="OFF-AP-10000252"/>
    <x v="1"/>
    <x v="9"/>
    <s v="Harmony HEPA Quiet Air Purifiers"/>
    <x v="1047"/>
    <n v="4"/>
    <n v="0"/>
    <n v="16.38"/>
  </r>
  <r>
    <n v="5148"/>
    <x v="2549"/>
    <x v="3"/>
    <x v="165"/>
    <d v="2015-01-01T00:00:00"/>
    <s v="Standard Class"/>
    <s v="JL-15175"/>
    <s v="James Lanier"/>
    <x v="2"/>
    <s v="United States"/>
    <x v="432"/>
    <x v="16"/>
    <n v="85224"/>
    <x v="1"/>
    <s v="FUR-FU-10001731"/>
    <x v="0"/>
    <x v="5"/>
    <s v="Acrylic Self-Standing Desk Frames"/>
    <x v="1086"/>
    <n v="4"/>
    <n v="0.2"/>
    <n v="1.9223999999999997"/>
  </r>
  <r>
    <n v="5149"/>
    <x v="2549"/>
    <x v="3"/>
    <x v="165"/>
    <d v="2015-01-01T00:00:00"/>
    <s v="Standard Class"/>
    <s v="JL-15175"/>
    <s v="James Lanier"/>
    <x v="2"/>
    <s v="United States"/>
    <x v="432"/>
    <x v="16"/>
    <n v="85224"/>
    <x v="1"/>
    <s v="FUR-CH-10001394"/>
    <x v="0"/>
    <x v="1"/>
    <s v="Global Leather Executive Chair"/>
    <x v="3791"/>
    <n v="3"/>
    <n v="0.2"/>
    <n v="105.29699999999988"/>
  </r>
  <r>
    <n v="5150"/>
    <x v="2550"/>
    <x v="2"/>
    <x v="261"/>
    <d v="2011-06-21T00:00:00"/>
    <s v="Same Day"/>
    <s v="JG-15160"/>
    <s v="James Galang"/>
    <x v="0"/>
    <s v="United States"/>
    <x v="85"/>
    <x v="15"/>
    <n v="11561"/>
    <x v="3"/>
    <s v="TEC-PH-10001578"/>
    <x v="2"/>
    <x v="7"/>
    <s v="Polycom SoundStation2 EX Conference phone"/>
    <x v="3792"/>
    <n v="3"/>
    <n v="0"/>
    <n v="352.30649999999997"/>
  </r>
  <r>
    <n v="5151"/>
    <x v="2551"/>
    <x v="3"/>
    <x v="904"/>
    <d v="2014-03-11T00:00:00"/>
    <s v="Second Class"/>
    <s v="SH-19975"/>
    <s v="Sally Hughsby"/>
    <x v="1"/>
    <s v="United States"/>
    <x v="8"/>
    <x v="1"/>
    <n v="94109"/>
    <x v="1"/>
    <s v="OFF-ST-10000675"/>
    <x v="1"/>
    <x v="4"/>
    <s v="File Shuttle II and Handi-File, Black"/>
    <x v="3793"/>
    <n v="2"/>
    <n v="0"/>
    <n v="16.945"/>
  </r>
  <r>
    <n v="5152"/>
    <x v="2552"/>
    <x v="3"/>
    <x v="145"/>
    <d v="2014-09-29T00:00:00"/>
    <s v="First Class"/>
    <s v="LS-17200"/>
    <s v="Luke Schmidt"/>
    <x v="1"/>
    <s v="United States"/>
    <x v="433"/>
    <x v="37"/>
    <n v="59601"/>
    <x v="1"/>
    <s v="OFF-ST-10002352"/>
    <x v="1"/>
    <x v="4"/>
    <s v="Iris Project Case"/>
    <x v="1778"/>
    <n v="5"/>
    <n v="0"/>
    <n v="10.373999999999999"/>
  </r>
  <r>
    <n v="5153"/>
    <x v="2553"/>
    <x v="2"/>
    <x v="479"/>
    <d v="2011-07-06T00:00:00"/>
    <s v="Standard Class"/>
    <s v="CS-11860"/>
    <s v="Cari Schnelling"/>
    <x v="0"/>
    <s v="United States"/>
    <x v="20"/>
    <x v="15"/>
    <n v="10011"/>
    <x v="3"/>
    <s v="OFF-BI-10004528"/>
    <x v="1"/>
    <x v="8"/>
    <s v="Cardinal Poly Pocket Divider Pockets for Ring Binders"/>
    <x v="3794"/>
    <n v="1"/>
    <n v="0.2"/>
    <n v="0.83999999999999975"/>
  </r>
  <r>
    <n v="5154"/>
    <x v="2553"/>
    <x v="2"/>
    <x v="479"/>
    <d v="2011-07-06T00:00:00"/>
    <s v="Standard Class"/>
    <s v="CS-11860"/>
    <s v="Cari Schnelling"/>
    <x v="0"/>
    <s v="United States"/>
    <x v="20"/>
    <x v="15"/>
    <n v="10011"/>
    <x v="3"/>
    <s v="OFF-AR-10001026"/>
    <x v="1"/>
    <x v="6"/>
    <s v="Sanford Uni-Blazer View Highlighters, Chisel Tip, Yellow"/>
    <x v="3795"/>
    <n v="3"/>
    <n v="0"/>
    <n v="2.9040000000000008"/>
  </r>
  <r>
    <n v="5155"/>
    <x v="2554"/>
    <x v="1"/>
    <x v="976"/>
    <d v="2012-08-08T00:00:00"/>
    <s v="First Class"/>
    <s v="KW-16570"/>
    <s v="Kelly Williams"/>
    <x v="0"/>
    <s v="United States"/>
    <x v="434"/>
    <x v="25"/>
    <n v="63122"/>
    <x v="2"/>
    <s v="OFF-BI-10002215"/>
    <x v="1"/>
    <x v="8"/>
    <s v="Wilson Jones Hanging View Binder, White, 1&quot;"/>
    <x v="158"/>
    <n v="4"/>
    <n v="0"/>
    <n v="13.063999999999998"/>
  </r>
  <r>
    <n v="5156"/>
    <x v="2554"/>
    <x v="1"/>
    <x v="976"/>
    <d v="2012-08-08T00:00:00"/>
    <s v="First Class"/>
    <s v="KW-16570"/>
    <s v="Kelly Williams"/>
    <x v="0"/>
    <s v="United States"/>
    <x v="434"/>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x v="22"/>
    <x v="10"/>
    <n v="60653"/>
    <x v="2"/>
    <s v="TEC-PH-10002584"/>
    <x v="2"/>
    <x v="7"/>
    <s v="Samsung Galaxy S4"/>
    <x v="3796"/>
    <n v="2"/>
    <n v="0.2"/>
    <n v="125.19799999999992"/>
  </r>
  <r>
    <n v="5158"/>
    <x v="2555"/>
    <x v="3"/>
    <x v="160"/>
    <d v="2014-07-05T00:00:00"/>
    <s v="Second Class"/>
    <s v="GH-14410"/>
    <s v="Gary Hansen"/>
    <x v="2"/>
    <s v="United States"/>
    <x v="22"/>
    <x v="10"/>
    <n v="60653"/>
    <x v="2"/>
    <s v="FUR-CH-10000229"/>
    <x v="0"/>
    <x v="1"/>
    <s v="Global Enterprise Series Seating High-Back Swivel/Tilt Chairs"/>
    <x v="3797"/>
    <n v="3"/>
    <n v="0.3"/>
    <n v="-178.84680000000006"/>
  </r>
  <r>
    <n v="5159"/>
    <x v="2555"/>
    <x v="3"/>
    <x v="160"/>
    <d v="2014-07-05T00:00:00"/>
    <s v="Second Class"/>
    <s v="GH-14410"/>
    <s v="Gary Hansen"/>
    <x v="2"/>
    <s v="United States"/>
    <x v="22"/>
    <x v="10"/>
    <n v="60653"/>
    <x v="2"/>
    <s v="FUR-FU-10003799"/>
    <x v="0"/>
    <x v="5"/>
    <s v="Seth Thomas 13 1/2&quot; Wall Clock"/>
    <x v="3798"/>
    <n v="2"/>
    <n v="0.6"/>
    <n v="-10.312400000000004"/>
  </r>
  <r>
    <n v="5160"/>
    <x v="2556"/>
    <x v="1"/>
    <x v="662"/>
    <d v="2012-10-30T00:00:00"/>
    <s v="Second Class"/>
    <s v="AG-10495"/>
    <s v="Andrew Gjertsen"/>
    <x v="1"/>
    <s v="United States"/>
    <x v="97"/>
    <x v="16"/>
    <n v="85345"/>
    <x v="1"/>
    <s v="TEC-PH-10001700"/>
    <x v="2"/>
    <x v="7"/>
    <s v="Panasonic KX-TG6844B Expandable Digital Cordless Telephone"/>
    <x v="554"/>
    <n v="2"/>
    <n v="0.2"/>
    <n v="9.2386000000000053"/>
  </r>
  <r>
    <n v="5161"/>
    <x v="2556"/>
    <x v="1"/>
    <x v="662"/>
    <d v="2012-10-30T00:00:00"/>
    <s v="Second Class"/>
    <s v="AG-10495"/>
    <s v="Andrew Gjertsen"/>
    <x v="1"/>
    <s v="United States"/>
    <x v="97"/>
    <x v="16"/>
    <n v="85345"/>
    <x v="1"/>
    <s v="TEC-PH-10001527"/>
    <x v="2"/>
    <x v="7"/>
    <s v="Plantronics MX500i Earset"/>
    <x v="3799"/>
    <n v="2"/>
    <n v="0.2"/>
    <n v="-14.603000000000005"/>
  </r>
  <r>
    <n v="5162"/>
    <x v="2557"/>
    <x v="2"/>
    <x v="1021"/>
    <d v="2011-08-05T00:00:00"/>
    <s v="Standard Class"/>
    <s v="TS-21430"/>
    <s v="Tom Stivers"/>
    <x v="1"/>
    <s v="United States"/>
    <x v="4"/>
    <x v="4"/>
    <n v="98103"/>
    <x v="1"/>
    <s v="FUR-BO-10002916"/>
    <x v="0"/>
    <x v="0"/>
    <s v="Rush Hierlooms Collection 1&quot; Thick Stackable Bookcases"/>
    <x v="3800"/>
    <n v="8"/>
    <n v="0"/>
    <n v="259.88959999999997"/>
  </r>
  <r>
    <n v="5163"/>
    <x v="2558"/>
    <x v="0"/>
    <x v="741"/>
    <d v="2013-11-24T00:00:00"/>
    <s v="Second Class"/>
    <s v="AJ-10945"/>
    <s v="Ashley Jarboe"/>
    <x v="0"/>
    <s v="United States"/>
    <x v="79"/>
    <x v="12"/>
    <n v="48180"/>
    <x v="2"/>
    <s v="FUR-CH-10000863"/>
    <x v="0"/>
    <x v="1"/>
    <s v="Novimex Swivel Fabric Task Chair"/>
    <x v="85"/>
    <n v="2"/>
    <n v="0"/>
    <n v="33.215599999999995"/>
  </r>
  <r>
    <n v="5164"/>
    <x v="2559"/>
    <x v="1"/>
    <x v="380"/>
    <d v="2012-07-11T00:00:00"/>
    <s v="Standard Class"/>
    <s v="SJ-20215"/>
    <s v="Sarah Jordon"/>
    <x v="0"/>
    <s v="United States"/>
    <x v="45"/>
    <x v="1"/>
    <n v="91104"/>
    <x v="1"/>
    <s v="FUR-CH-10003968"/>
    <x v="0"/>
    <x v="1"/>
    <s v="Novimex Turbo Task Chair"/>
    <x v="3011"/>
    <n v="3"/>
    <n v="0.2"/>
    <n v="-17.035200000000003"/>
  </r>
  <r>
    <n v="5165"/>
    <x v="2560"/>
    <x v="2"/>
    <x v="849"/>
    <d v="2011-11-16T00:00:00"/>
    <s v="Standard Class"/>
    <s v="SC-20020"/>
    <s v="Sam Craven"/>
    <x v="0"/>
    <s v="United States"/>
    <x v="297"/>
    <x v="12"/>
    <n v="48640"/>
    <x v="2"/>
    <s v="OFF-AR-10001149"/>
    <x v="1"/>
    <x v="6"/>
    <s v="Avery Hi-Liter Comfort Grip Fluorescent Highlighter, Yellow Ink"/>
    <x v="2841"/>
    <n v="2"/>
    <n v="0"/>
    <n v="1.5209999999999999"/>
  </r>
  <r>
    <n v="5166"/>
    <x v="2560"/>
    <x v="2"/>
    <x v="849"/>
    <d v="2011-11-16T00:00:00"/>
    <s v="Standard Class"/>
    <s v="SC-20020"/>
    <s v="Sam Craven"/>
    <x v="0"/>
    <s v="United States"/>
    <x v="297"/>
    <x v="12"/>
    <n v="48640"/>
    <x v="2"/>
    <s v="OFF-PA-10000130"/>
    <x v="1"/>
    <x v="10"/>
    <s v="Xerox 199"/>
    <x v="1387"/>
    <n v="3"/>
    <n v="0"/>
    <n v="5.7779999999999987"/>
  </r>
  <r>
    <n v="5167"/>
    <x v="2560"/>
    <x v="2"/>
    <x v="849"/>
    <d v="2011-11-16T00:00:00"/>
    <s v="Standard Class"/>
    <s v="SC-20020"/>
    <s v="Sam Craven"/>
    <x v="0"/>
    <s v="United States"/>
    <x v="297"/>
    <x v="12"/>
    <n v="48640"/>
    <x v="2"/>
    <s v="OFF-PA-10002479"/>
    <x v="1"/>
    <x v="10"/>
    <s v="Xerox 4200 Series MultiUse Premium Copy Paper (20Lb. and 84 Bright)"/>
    <x v="3426"/>
    <n v="3"/>
    <n v="0"/>
    <n v="7.1280000000000001"/>
  </r>
  <r>
    <n v="5168"/>
    <x v="2560"/>
    <x v="2"/>
    <x v="849"/>
    <d v="2011-11-16T00:00:00"/>
    <s v="Standard Class"/>
    <s v="SC-20020"/>
    <s v="Sam Craven"/>
    <x v="0"/>
    <s v="United States"/>
    <x v="297"/>
    <x v="12"/>
    <n v="48640"/>
    <x v="2"/>
    <s v="FUR-CH-10004997"/>
    <x v="0"/>
    <x v="1"/>
    <s v="Hon Every-Day Series Multi-Task Chairs"/>
    <x v="3801"/>
    <n v="3"/>
    <n v="0"/>
    <n v="112.78800000000001"/>
  </r>
  <r>
    <n v="5169"/>
    <x v="2560"/>
    <x v="2"/>
    <x v="849"/>
    <d v="2011-11-16T00:00:00"/>
    <s v="Standard Class"/>
    <s v="SC-20020"/>
    <s v="Sam Craven"/>
    <x v="0"/>
    <s v="United States"/>
    <x v="297"/>
    <x v="12"/>
    <n v="48640"/>
    <x v="2"/>
    <s v="OFF-ST-10004950"/>
    <x v="1"/>
    <x v="4"/>
    <s v="Acco Perma 3000 Stacking Storage Drawers"/>
    <x v="2780"/>
    <n v="3"/>
    <n v="0"/>
    <n v="11.958600000000001"/>
  </r>
  <r>
    <n v="5170"/>
    <x v="2560"/>
    <x v="2"/>
    <x v="849"/>
    <d v="2011-11-16T00:00:00"/>
    <s v="Standard Class"/>
    <s v="SC-20020"/>
    <s v="Sam Craven"/>
    <x v="0"/>
    <s v="United States"/>
    <x v="297"/>
    <x v="12"/>
    <n v="48640"/>
    <x v="2"/>
    <s v="OFF-ST-10001490"/>
    <x v="1"/>
    <x v="4"/>
    <s v="Hot File 7-Pocket, Floor Stand"/>
    <x v="3469"/>
    <n v="3"/>
    <n v="0"/>
    <n v="160.62299999999993"/>
  </r>
  <r>
    <n v="5171"/>
    <x v="2561"/>
    <x v="0"/>
    <x v="1022"/>
    <d v="2013-05-30T00:00:00"/>
    <s v="Second Class"/>
    <s v="LA-16780"/>
    <s v="Laura Armstrong"/>
    <x v="1"/>
    <s v="United States"/>
    <x v="66"/>
    <x v="12"/>
    <n v="48205"/>
    <x v="2"/>
    <s v="FUR-CH-10002024"/>
    <x v="0"/>
    <x v="1"/>
    <s v="HON 5400 Series Task Chairs for Big and Tall"/>
    <x v="3802"/>
    <n v="5"/>
    <n v="0"/>
    <n v="700.98000000000013"/>
  </r>
  <r>
    <n v="5172"/>
    <x v="2561"/>
    <x v="0"/>
    <x v="1022"/>
    <d v="2013-05-30T00:00:00"/>
    <s v="Second Class"/>
    <s v="LA-16780"/>
    <s v="Laura Armstrong"/>
    <x v="1"/>
    <s v="United States"/>
    <x v="66"/>
    <x v="12"/>
    <n v="48205"/>
    <x v="2"/>
    <s v="OFF-PA-10001790"/>
    <x v="1"/>
    <x v="10"/>
    <s v="Xerox 1910"/>
    <x v="3803"/>
    <n v="3"/>
    <n v="0"/>
    <n v="69.177599999999984"/>
  </r>
  <r>
    <n v="5173"/>
    <x v="2561"/>
    <x v="0"/>
    <x v="1022"/>
    <d v="2013-05-30T00:00:00"/>
    <s v="Second Class"/>
    <s v="LA-16780"/>
    <s v="Laura Armstrong"/>
    <x v="1"/>
    <s v="United States"/>
    <x v="66"/>
    <x v="12"/>
    <n v="48205"/>
    <x v="2"/>
    <s v="OFF-PA-10000994"/>
    <x v="1"/>
    <x v="10"/>
    <s v="Xerox 1915"/>
    <x v="1836"/>
    <n v="3"/>
    <n v="0"/>
    <n v="150.98399999999998"/>
  </r>
  <r>
    <n v="5174"/>
    <x v="2562"/>
    <x v="1"/>
    <x v="936"/>
    <d v="2012-03-10T00:00:00"/>
    <s v="First Class"/>
    <s v="FC-14335"/>
    <s v="Fred Chung"/>
    <x v="1"/>
    <s v="United States"/>
    <x v="206"/>
    <x v="22"/>
    <n v="81001"/>
    <x v="1"/>
    <s v="OFF-AR-10002399"/>
    <x v="1"/>
    <x v="6"/>
    <s v="Dixon Prang Watercolor Pencils, 10-Color Set with Brush"/>
    <x v="3804"/>
    <n v="1"/>
    <n v="0.2"/>
    <n v="0.89459999999999995"/>
  </r>
  <r>
    <n v="5175"/>
    <x v="2563"/>
    <x v="3"/>
    <x v="15"/>
    <d v="2014-10-25T00:00:00"/>
    <s v="Standard Class"/>
    <s v="CA-12265"/>
    <s v="Christina Anderson"/>
    <x v="0"/>
    <s v="United States"/>
    <x v="435"/>
    <x v="5"/>
    <n v="76706"/>
    <x v="2"/>
    <s v="OFF-BI-10002799"/>
    <x v="1"/>
    <x v="8"/>
    <s v="SlimView Poly Binder, 3/8&quot;"/>
    <x v="3805"/>
    <n v="2"/>
    <n v="0.8"/>
    <n v="-3.5224000000000011"/>
  </r>
  <r>
    <n v="5176"/>
    <x v="2563"/>
    <x v="3"/>
    <x v="15"/>
    <d v="2014-10-25T00:00:00"/>
    <s v="Standard Class"/>
    <s v="CA-12265"/>
    <s v="Christina Anderson"/>
    <x v="0"/>
    <s v="United States"/>
    <x v="435"/>
    <x v="5"/>
    <n v="76706"/>
    <x v="2"/>
    <s v="FUR-BO-10004360"/>
    <x v="0"/>
    <x v="0"/>
    <s v="Rush Hierlooms Collection Rich Wood Bookcases"/>
    <x v="3806"/>
    <n v="3"/>
    <n v="0.32"/>
    <n v="-91.758599999999973"/>
  </r>
  <r>
    <n v="5177"/>
    <x v="2564"/>
    <x v="0"/>
    <x v="732"/>
    <d v="2013-11-09T00:00:00"/>
    <s v="First Class"/>
    <s v="JH-15985"/>
    <s v="Joseph Holt"/>
    <x v="0"/>
    <s v="United States"/>
    <x v="8"/>
    <x v="1"/>
    <n v="94109"/>
    <x v="1"/>
    <s v="OFF-BI-10002082"/>
    <x v="1"/>
    <x v="8"/>
    <s v="GBC Twin Loop Wire Binding Elements"/>
    <x v="3807"/>
    <n v="2"/>
    <n v="0.2"/>
    <n v="19.968"/>
  </r>
  <r>
    <n v="5178"/>
    <x v="2565"/>
    <x v="0"/>
    <x v="482"/>
    <d v="2013-12-31T00:00:00"/>
    <s v="Standard Class"/>
    <s v="AJ-10795"/>
    <s v="Anthony Johnson"/>
    <x v="1"/>
    <s v="United States"/>
    <x v="20"/>
    <x v="15"/>
    <n v="10024"/>
    <x v="3"/>
    <s v="OFF-BI-10004967"/>
    <x v="1"/>
    <x v="8"/>
    <s v="Round Ring Binders"/>
    <x v="3808"/>
    <n v="3"/>
    <n v="0.2"/>
    <n v="1.6848000000000001"/>
  </r>
  <r>
    <n v="5179"/>
    <x v="2566"/>
    <x v="1"/>
    <x v="657"/>
    <d v="2012-04-19T00:00:00"/>
    <s v="Standard Class"/>
    <s v="BT-11395"/>
    <s v="Bill Tyler"/>
    <x v="1"/>
    <s v="United States"/>
    <x v="1"/>
    <x v="1"/>
    <n v="90036"/>
    <x v="1"/>
    <s v="FUR-FU-10004973"/>
    <x v="0"/>
    <x v="5"/>
    <s v="Flat Face Poster Frame"/>
    <x v="1023"/>
    <n v="2"/>
    <n v="0"/>
    <n v="15.825600000000001"/>
  </r>
  <r>
    <n v="5180"/>
    <x v="2566"/>
    <x v="1"/>
    <x v="657"/>
    <d v="2012-04-19T00:00:00"/>
    <s v="Standard Class"/>
    <s v="BT-11395"/>
    <s v="Bill Tyler"/>
    <x v="1"/>
    <s v="United States"/>
    <x v="1"/>
    <x v="1"/>
    <n v="90036"/>
    <x v="1"/>
    <s v="TEC-PH-10003645"/>
    <x v="2"/>
    <x v="7"/>
    <s v="Aastra 57i VoIP phone"/>
    <x v="3809"/>
    <n v="2"/>
    <n v="0.2"/>
    <n v="19.393200000000007"/>
  </r>
  <r>
    <n v="5181"/>
    <x v="2566"/>
    <x v="1"/>
    <x v="657"/>
    <d v="2012-04-19T00:00:00"/>
    <s v="Standard Class"/>
    <s v="BT-11395"/>
    <s v="Bill Tyler"/>
    <x v="1"/>
    <s v="United States"/>
    <x v="1"/>
    <x v="1"/>
    <n v="90036"/>
    <x v="1"/>
    <s v="OFF-AP-10004980"/>
    <x v="1"/>
    <x v="9"/>
    <s v="3M Replacement Filter for Office Air Cleaner for 20' x 33' Room"/>
    <x v="3810"/>
    <n v="2"/>
    <n v="0"/>
    <n v="29.577600000000004"/>
  </r>
  <r>
    <n v="5182"/>
    <x v="2567"/>
    <x v="3"/>
    <x v="510"/>
    <d v="2014-09-16T00:00:00"/>
    <s v="First Class"/>
    <s v="DJ-13510"/>
    <s v="Don Jones"/>
    <x v="1"/>
    <s v="United States"/>
    <x v="383"/>
    <x v="34"/>
    <n v="2895"/>
    <x v="3"/>
    <s v="OFF-PA-10003797"/>
    <x v="1"/>
    <x v="10"/>
    <s v="Xerox 209"/>
    <x v="1568"/>
    <n v="7"/>
    <n v="0"/>
    <n v="21.772800000000004"/>
  </r>
  <r>
    <n v="5183"/>
    <x v="2567"/>
    <x v="3"/>
    <x v="510"/>
    <d v="2014-09-16T00:00:00"/>
    <s v="First Class"/>
    <s v="DJ-13510"/>
    <s v="Don Jones"/>
    <x v="1"/>
    <s v="United States"/>
    <x v="383"/>
    <x v="34"/>
    <n v="2895"/>
    <x v="3"/>
    <s v="OFF-BI-10003707"/>
    <x v="1"/>
    <x v="8"/>
    <s v="Aluminum Screw Posts"/>
    <x v="3811"/>
    <n v="3"/>
    <n v="0"/>
    <n v="22.89"/>
  </r>
  <r>
    <n v="5184"/>
    <x v="2568"/>
    <x v="3"/>
    <x v="241"/>
    <d v="2014-09-28T00:00:00"/>
    <s v="First Class"/>
    <s v="AG-10675"/>
    <s v="Anna Gayman"/>
    <x v="0"/>
    <s v="United States"/>
    <x v="38"/>
    <x v="32"/>
    <n v="31907"/>
    <x v="0"/>
    <s v="OFF-ST-10000885"/>
    <x v="1"/>
    <x v="4"/>
    <s v="Fellowes Desktop Hanging File Manager"/>
    <x v="2353"/>
    <n v="3"/>
    <n v="0"/>
    <n v="10.0725"/>
  </r>
  <r>
    <n v="5185"/>
    <x v="2568"/>
    <x v="3"/>
    <x v="241"/>
    <d v="2014-09-28T00:00:00"/>
    <s v="First Class"/>
    <s v="AG-10675"/>
    <s v="Anna Gayman"/>
    <x v="0"/>
    <s v="United States"/>
    <x v="38"/>
    <x v="32"/>
    <n v="31907"/>
    <x v="0"/>
    <s v="OFF-BI-10002827"/>
    <x v="1"/>
    <x v="8"/>
    <s v="Avery Durable Poly Binders"/>
    <x v="3812"/>
    <n v="7"/>
    <n v="0"/>
    <n v="17.8066"/>
  </r>
  <r>
    <n v="5186"/>
    <x v="2569"/>
    <x v="1"/>
    <x v="998"/>
    <d v="2012-10-15T00:00:00"/>
    <s v="Standard Class"/>
    <s v="JD-15790"/>
    <s v="John Dryer"/>
    <x v="0"/>
    <s v="United States"/>
    <x v="108"/>
    <x v="2"/>
    <n v="32216"/>
    <x v="0"/>
    <s v="OFF-ST-10004459"/>
    <x v="1"/>
    <x v="4"/>
    <s v="Tennsco Single-Tier Lockers"/>
    <x v="2122"/>
    <n v="6"/>
    <n v="0.2"/>
    <n v="-337.80600000000004"/>
  </r>
  <r>
    <n v="5187"/>
    <x v="2570"/>
    <x v="1"/>
    <x v="154"/>
    <d v="2012-12-03T00:00:00"/>
    <s v="Standard Class"/>
    <s v="EH-14125"/>
    <s v="Eugene Hildebrand"/>
    <x v="2"/>
    <s v="United States"/>
    <x v="10"/>
    <x v="9"/>
    <n v="19140"/>
    <x v="3"/>
    <s v="TEC-PH-10002789"/>
    <x v="2"/>
    <x v="7"/>
    <s v="LG Exalt"/>
    <x v="3813"/>
    <n v="8"/>
    <n v="0.4"/>
    <n v="-162.22960000000006"/>
  </r>
  <r>
    <n v="5188"/>
    <x v="2571"/>
    <x v="1"/>
    <x v="1023"/>
    <d v="2012-09-18T00:00:00"/>
    <s v="Standard Class"/>
    <s v="ZC-21910"/>
    <s v="Zuschuss Carroll"/>
    <x v="0"/>
    <s v="United States"/>
    <x v="38"/>
    <x v="14"/>
    <n v="47201"/>
    <x v="2"/>
    <s v="TEC-AC-10001314"/>
    <x v="2"/>
    <x v="11"/>
    <s v="Case Logic 2.4GHz Wireless Keyboard"/>
    <x v="1772"/>
    <n v="4"/>
    <n v="0"/>
    <n v="15.996799999999979"/>
  </r>
  <r>
    <n v="5189"/>
    <x v="2571"/>
    <x v="1"/>
    <x v="1023"/>
    <d v="2012-09-18T00:00:00"/>
    <s v="Standard Class"/>
    <s v="ZC-21910"/>
    <s v="Zuschuss Carroll"/>
    <x v="0"/>
    <s v="United States"/>
    <x v="38"/>
    <x v="14"/>
    <n v="47201"/>
    <x v="2"/>
    <s v="FUR-CH-10000015"/>
    <x v="0"/>
    <x v="1"/>
    <s v="Hon Multipurpose Stacking Arm Chairs"/>
    <x v="3814"/>
    <n v="7"/>
    <n v="0"/>
    <n v="394.21199999999999"/>
  </r>
  <r>
    <n v="5190"/>
    <x v="2572"/>
    <x v="3"/>
    <x v="237"/>
    <d v="2014-11-19T00:00:00"/>
    <s v="Standard Class"/>
    <s v="XP-21865"/>
    <s v="Xylona Preis"/>
    <x v="0"/>
    <s v="United States"/>
    <x v="45"/>
    <x v="5"/>
    <n v="77506"/>
    <x v="2"/>
    <s v="TEC-AC-10004855"/>
    <x v="2"/>
    <x v="11"/>
    <s v="V7 USB Numeric Keypad"/>
    <x v="3815"/>
    <n v="6"/>
    <n v="0.2"/>
    <n v="-27.292200000000001"/>
  </r>
  <r>
    <n v="5191"/>
    <x v="2572"/>
    <x v="3"/>
    <x v="237"/>
    <d v="2014-11-19T00:00:00"/>
    <s v="Standard Class"/>
    <s v="XP-21865"/>
    <s v="Xylona Preis"/>
    <x v="0"/>
    <s v="United States"/>
    <x v="45"/>
    <x v="5"/>
    <n v="77506"/>
    <x v="2"/>
    <s v="OFF-AR-10003582"/>
    <x v="1"/>
    <x v="6"/>
    <s v="Boston Electric Pencil Sharpener, Model 1818, Charcoal Black"/>
    <x v="3816"/>
    <n v="2"/>
    <n v="0.2"/>
    <n v="4.5040000000000031"/>
  </r>
  <r>
    <n v="5192"/>
    <x v="2573"/>
    <x v="3"/>
    <x v="1024"/>
    <d v="2014-05-10T00:00:00"/>
    <s v="Standard Class"/>
    <s v="DK-12985"/>
    <s v="Darren Koutras"/>
    <x v="0"/>
    <s v="United States"/>
    <x v="8"/>
    <x v="1"/>
    <n v="94122"/>
    <x v="1"/>
    <s v="OFF-EN-10003448"/>
    <x v="1"/>
    <x v="12"/>
    <s v="Peel &amp; Seel Recycled Catalog Envelopes, Brown"/>
    <x v="3817"/>
    <n v="2"/>
    <n v="0"/>
    <n v="11.58"/>
  </r>
  <r>
    <n v="5193"/>
    <x v="2574"/>
    <x v="2"/>
    <x v="683"/>
    <d v="2011-12-01T00:00:00"/>
    <s v="Second Class"/>
    <s v="CS-12250"/>
    <s v="Chris Selesnick"/>
    <x v="1"/>
    <s v="United States"/>
    <x v="29"/>
    <x v="20"/>
    <n v="29203"/>
    <x v="0"/>
    <s v="FUR-FU-10003773"/>
    <x v="0"/>
    <x v="5"/>
    <s v="Eldon Cleatmat Plus Chair Mats for High Pile Carpets"/>
    <x v="3818"/>
    <n v="5"/>
    <n v="0"/>
    <n v="43.735999999999962"/>
  </r>
  <r>
    <n v="5194"/>
    <x v="2574"/>
    <x v="2"/>
    <x v="683"/>
    <d v="2011-12-01T00:00:00"/>
    <s v="Second Class"/>
    <s v="CS-12250"/>
    <s v="Chris Selesnick"/>
    <x v="1"/>
    <s v="United States"/>
    <x v="29"/>
    <x v="20"/>
    <n v="29203"/>
    <x v="0"/>
    <s v="OFF-PA-10001363"/>
    <x v="1"/>
    <x v="10"/>
    <s v="Xerox 1933"/>
    <x v="3016"/>
    <n v="7"/>
    <n v="0"/>
    <n v="40.401199999999996"/>
  </r>
  <r>
    <n v="5195"/>
    <x v="2574"/>
    <x v="2"/>
    <x v="683"/>
    <d v="2011-12-01T00:00:00"/>
    <s v="Second Class"/>
    <s v="CS-12250"/>
    <s v="Chris Selesnick"/>
    <x v="1"/>
    <s v="United States"/>
    <x v="29"/>
    <x v="20"/>
    <n v="29203"/>
    <x v="0"/>
    <s v="OFF-AR-10004757"/>
    <x v="1"/>
    <x v="6"/>
    <s v="Crayola Colored Pencils"/>
    <x v="2805"/>
    <n v="4"/>
    <n v="0"/>
    <n v="4.3295999999999992"/>
  </r>
  <r>
    <n v="5196"/>
    <x v="2574"/>
    <x v="2"/>
    <x v="683"/>
    <d v="2011-12-01T00:00:00"/>
    <s v="Second Class"/>
    <s v="CS-12250"/>
    <s v="Chris Selesnick"/>
    <x v="1"/>
    <s v="United States"/>
    <x v="29"/>
    <x v="20"/>
    <n v="29203"/>
    <x v="0"/>
    <s v="OFF-BI-10000309"/>
    <x v="1"/>
    <x v="8"/>
    <s v="GBC Twin Loop Wire Binding Elements, 9/16&quot; Spine, Black"/>
    <x v="3819"/>
    <n v="3"/>
    <n v="0"/>
    <n v="22.3734"/>
  </r>
  <r>
    <n v="5197"/>
    <x v="2575"/>
    <x v="2"/>
    <x v="1025"/>
    <d v="2011-05-15T00:00:00"/>
    <s v="Standard Class"/>
    <s v="AI-10855"/>
    <s v="Arianne Irving"/>
    <x v="0"/>
    <s v="United States"/>
    <x v="239"/>
    <x v="4"/>
    <n v="98031"/>
    <x v="1"/>
    <s v="OFF-EN-10001434"/>
    <x v="1"/>
    <x v="12"/>
    <s v="Strathmore #10 Envelopes, Ultimate White"/>
    <x v="3820"/>
    <n v="3"/>
    <n v="0"/>
    <n v="77.483699999999999"/>
  </r>
  <r>
    <n v="5198"/>
    <x v="2575"/>
    <x v="2"/>
    <x v="1025"/>
    <d v="2011-05-15T00:00:00"/>
    <s v="Standard Class"/>
    <s v="AI-10855"/>
    <s v="Arianne Irving"/>
    <x v="0"/>
    <s v="United States"/>
    <x v="239"/>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x v="171"/>
    <x v="5"/>
    <n v="78664"/>
    <x v="2"/>
    <s v="OFF-SU-10000151"/>
    <x v="1"/>
    <x v="14"/>
    <s v="High Speed Automatic Electric Letter Opener"/>
    <x v="3821"/>
    <n v="3"/>
    <n v="0.2"/>
    <n v="-786.01440000000025"/>
  </r>
  <r>
    <n v="5200"/>
    <x v="2576"/>
    <x v="0"/>
    <x v="840"/>
    <d v="2013-03-09T00:00:00"/>
    <s v="Standard Class"/>
    <s v="AA-10315"/>
    <s v="Alex Avila"/>
    <x v="0"/>
    <s v="United States"/>
    <x v="171"/>
    <x v="5"/>
    <n v="78664"/>
    <x v="2"/>
    <s v="OFF-FA-10001332"/>
    <x v="1"/>
    <x v="13"/>
    <s v="Acco Banker's Clasps, 5 3/4&quot;-Long"/>
    <x v="2134"/>
    <n v="1"/>
    <n v="0.2"/>
    <n v="0.77759999999999996"/>
  </r>
  <r>
    <n v="5201"/>
    <x v="2576"/>
    <x v="0"/>
    <x v="840"/>
    <d v="2013-03-09T00:00:00"/>
    <s v="Standard Class"/>
    <s v="AA-10315"/>
    <s v="Alex Avila"/>
    <x v="0"/>
    <s v="United States"/>
    <x v="171"/>
    <x v="5"/>
    <n v="78664"/>
    <x v="2"/>
    <s v="TEC-PH-10000895"/>
    <x v="2"/>
    <x v="7"/>
    <s v="Polycom VVX 310 VoIP phone"/>
    <x v="2404"/>
    <n v="3"/>
    <n v="0.2"/>
    <n v="32.398200000000017"/>
  </r>
  <r>
    <n v="5202"/>
    <x v="2576"/>
    <x v="0"/>
    <x v="840"/>
    <d v="2013-03-09T00:00:00"/>
    <s v="Standard Class"/>
    <s v="AA-10315"/>
    <s v="Alex Avila"/>
    <x v="0"/>
    <s v="United States"/>
    <x v="171"/>
    <x v="5"/>
    <n v="78664"/>
    <x v="2"/>
    <s v="TEC-AC-10002857"/>
    <x v="2"/>
    <x v="11"/>
    <s v="Verbatim 25 GB 6x Blu-ray Single Layer Recordable Disc, 1/Pack"/>
    <x v="3822"/>
    <n v="7"/>
    <n v="0.2"/>
    <n v="5.7364999999999977"/>
  </r>
  <r>
    <n v="5203"/>
    <x v="2577"/>
    <x v="1"/>
    <x v="762"/>
    <d v="2012-08-19T00:00:00"/>
    <s v="Standard Class"/>
    <s v="RE-19450"/>
    <s v="Richard Eichhorn"/>
    <x v="0"/>
    <s v="United States"/>
    <x v="182"/>
    <x v="1"/>
    <n v="94601"/>
    <x v="1"/>
    <s v="FUR-FU-10004018"/>
    <x v="0"/>
    <x v="5"/>
    <s v="Tensor Computer Mounted Lamp"/>
    <x v="3823"/>
    <n v="7"/>
    <n v="0"/>
    <n v="28.142100000000006"/>
  </r>
  <r>
    <n v="5204"/>
    <x v="2577"/>
    <x v="1"/>
    <x v="762"/>
    <d v="2012-08-19T00:00:00"/>
    <s v="Standard Class"/>
    <s v="RE-19450"/>
    <s v="Richard Eichhorn"/>
    <x v="0"/>
    <s v="United States"/>
    <x v="182"/>
    <x v="1"/>
    <n v="94601"/>
    <x v="1"/>
    <s v="OFF-ST-10003638"/>
    <x v="1"/>
    <x v="4"/>
    <s v="Mobile Personal File Cube"/>
    <x v="3824"/>
    <n v="3"/>
    <n v="0"/>
    <n v="18.970199999999998"/>
  </r>
  <r>
    <n v="5205"/>
    <x v="2578"/>
    <x v="1"/>
    <x v="811"/>
    <d v="2012-09-18T00:00:00"/>
    <s v="Standard Class"/>
    <s v="TM-21010"/>
    <s v="Tamara Manning"/>
    <x v="0"/>
    <s v="United States"/>
    <x v="109"/>
    <x v="15"/>
    <n v="13021"/>
    <x v="3"/>
    <s v="OFF-AR-10004685"/>
    <x v="1"/>
    <x v="6"/>
    <s v="Binney &amp; Smith Crayola Metallic Colored Pencils, 8-Color Set"/>
    <x v="1577"/>
    <n v="2"/>
    <n v="0"/>
    <n v="3.0557999999999996"/>
  </r>
  <r>
    <n v="5206"/>
    <x v="2578"/>
    <x v="1"/>
    <x v="811"/>
    <d v="2012-09-18T00:00:00"/>
    <s v="Standard Class"/>
    <s v="TM-21010"/>
    <s v="Tamara Manning"/>
    <x v="0"/>
    <s v="United States"/>
    <x v="109"/>
    <x v="15"/>
    <n v="13021"/>
    <x v="3"/>
    <s v="OFF-ST-10001713"/>
    <x v="1"/>
    <x v="4"/>
    <s v="Gould Plastics 9-Pocket Panel Bin, 18-3/8w x 5-1/4d x 20-1/2h, Black"/>
    <x v="2815"/>
    <n v="2"/>
    <n v="0"/>
    <n v="4.2391999999999967"/>
  </r>
  <r>
    <n v="5207"/>
    <x v="2578"/>
    <x v="1"/>
    <x v="811"/>
    <d v="2012-09-18T00:00:00"/>
    <s v="Standard Class"/>
    <s v="TM-21010"/>
    <s v="Tamara Manning"/>
    <x v="0"/>
    <s v="United States"/>
    <x v="109"/>
    <x v="15"/>
    <n v="13021"/>
    <x v="3"/>
    <s v="OFF-FA-10000490"/>
    <x v="1"/>
    <x v="13"/>
    <s v="OIC Binder Clips, Mini, 1/4&quot; Capacity, Black"/>
    <x v="3825"/>
    <n v="1"/>
    <n v="0"/>
    <n v="0.58279999999999998"/>
  </r>
  <r>
    <n v="5208"/>
    <x v="2578"/>
    <x v="1"/>
    <x v="811"/>
    <d v="2012-09-18T00:00:00"/>
    <s v="Standard Class"/>
    <s v="TM-21010"/>
    <s v="Tamara Manning"/>
    <x v="0"/>
    <s v="United States"/>
    <x v="109"/>
    <x v="15"/>
    <n v="13021"/>
    <x v="3"/>
    <s v="OFF-LA-10002043"/>
    <x v="1"/>
    <x v="2"/>
    <s v="Avery 489"/>
    <x v="346"/>
    <n v="2"/>
    <n v="0"/>
    <n v="9.9359999999999999"/>
  </r>
  <r>
    <n v="5209"/>
    <x v="2578"/>
    <x v="1"/>
    <x v="811"/>
    <d v="2012-09-18T00:00:00"/>
    <s v="Standard Class"/>
    <s v="TM-21010"/>
    <s v="Tamara Manning"/>
    <x v="0"/>
    <s v="United States"/>
    <x v="109"/>
    <x v="15"/>
    <n v="13021"/>
    <x v="3"/>
    <s v="OFF-PA-10002464"/>
    <x v="1"/>
    <x v="10"/>
    <s v="HP Office Recycled Paper (20Lb. and 87 Bright)"/>
    <x v="986"/>
    <n v="5"/>
    <n v="0"/>
    <n v="14.161000000000001"/>
  </r>
  <r>
    <n v="5210"/>
    <x v="2578"/>
    <x v="1"/>
    <x v="811"/>
    <d v="2012-09-18T00:00:00"/>
    <s v="Standard Class"/>
    <s v="TM-21010"/>
    <s v="Tamara Manning"/>
    <x v="0"/>
    <s v="United States"/>
    <x v="109"/>
    <x v="15"/>
    <n v="13021"/>
    <x v="3"/>
    <s v="OFF-EN-10002504"/>
    <x v="1"/>
    <x v="12"/>
    <s v="Tyvek  Top-Opening Peel &amp; Seel Envelopes, Plain White"/>
    <x v="3370"/>
    <n v="1"/>
    <n v="0"/>
    <n v="12.7746"/>
  </r>
  <r>
    <n v="5211"/>
    <x v="2579"/>
    <x v="1"/>
    <x v="1026"/>
    <d v="2012-01-18T00:00:00"/>
    <s v="Standard Class"/>
    <s v="YS-21880"/>
    <s v="Yana Sorensen"/>
    <x v="1"/>
    <s v="United States"/>
    <x v="46"/>
    <x v="13"/>
    <n v="19711"/>
    <x v="3"/>
    <s v="OFF-ST-10002615"/>
    <x v="1"/>
    <x v="4"/>
    <s v="Dual Level, Single-Width Filing Carts"/>
    <x v="2848"/>
    <n v="3"/>
    <n v="0"/>
    <n v="120.94680000000001"/>
  </r>
  <r>
    <n v="5212"/>
    <x v="2580"/>
    <x v="1"/>
    <x v="793"/>
    <d v="2012-05-16T00:00:00"/>
    <s v="Second Class"/>
    <s v="AZ-10750"/>
    <s v="Annie Zypern"/>
    <x v="0"/>
    <s v="United States"/>
    <x v="20"/>
    <x v="15"/>
    <n v="10024"/>
    <x v="3"/>
    <s v="OFF-ST-10004258"/>
    <x v="1"/>
    <x v="4"/>
    <s v="Portable Personal File Box"/>
    <x v="905"/>
    <n v="3"/>
    <n v="0"/>
    <n v="9.8901000000000039"/>
  </r>
  <r>
    <n v="5213"/>
    <x v="2581"/>
    <x v="0"/>
    <x v="182"/>
    <d v="2013-09-27T00:00:00"/>
    <s v="Same Day"/>
    <s v="CM-12445"/>
    <s v="Chuck Magee"/>
    <x v="0"/>
    <s v="United States"/>
    <x v="56"/>
    <x v="1"/>
    <n v="92374"/>
    <x v="1"/>
    <s v="OFF-ST-10004507"/>
    <x v="1"/>
    <x v="4"/>
    <s v="Advantus Rolling Storage Box"/>
    <x v="492"/>
    <n v="3"/>
    <n v="0"/>
    <n v="13.891499999999999"/>
  </r>
  <r>
    <n v="5214"/>
    <x v="2581"/>
    <x v="0"/>
    <x v="182"/>
    <d v="2013-09-27T00:00:00"/>
    <s v="Same Day"/>
    <s v="CM-12445"/>
    <s v="Chuck Magee"/>
    <x v="0"/>
    <s v="United States"/>
    <x v="56"/>
    <x v="1"/>
    <n v="92374"/>
    <x v="1"/>
    <s v="OFF-LA-10000262"/>
    <x v="1"/>
    <x v="2"/>
    <s v="Avery 494"/>
    <x v="1507"/>
    <n v="3"/>
    <n v="0"/>
    <n v="3.6017999999999999"/>
  </r>
  <r>
    <n v="5215"/>
    <x v="2581"/>
    <x v="0"/>
    <x v="182"/>
    <d v="2013-09-27T00:00:00"/>
    <s v="Same Day"/>
    <s v="CM-12445"/>
    <s v="Chuck Magee"/>
    <x v="0"/>
    <s v="United States"/>
    <x v="56"/>
    <x v="1"/>
    <n v="92374"/>
    <x v="1"/>
    <s v="OFF-AR-10002445"/>
    <x v="1"/>
    <x v="6"/>
    <s v="SANFORD Major Accent Highlighters"/>
    <x v="3826"/>
    <n v="5"/>
    <n v="0"/>
    <n v="13.452000000000002"/>
  </r>
  <r>
    <n v="5216"/>
    <x v="2581"/>
    <x v="0"/>
    <x v="182"/>
    <d v="2013-09-27T00:00:00"/>
    <s v="Same Day"/>
    <s v="CM-12445"/>
    <s v="Chuck Magee"/>
    <x v="0"/>
    <s v="United States"/>
    <x v="56"/>
    <x v="1"/>
    <n v="92374"/>
    <x v="1"/>
    <s v="OFF-PA-10001667"/>
    <x v="1"/>
    <x v="10"/>
    <s v="Great White Multi-Use Recycled Paper (20Lb. and 84 Bright)"/>
    <x v="2744"/>
    <n v="5"/>
    <n v="0"/>
    <n v="13.454999999999998"/>
  </r>
  <r>
    <n v="5217"/>
    <x v="2582"/>
    <x v="3"/>
    <x v="428"/>
    <d v="2014-09-16T00:00:00"/>
    <s v="Standard Class"/>
    <s v="JB-16000"/>
    <s v="Joy Bell-"/>
    <x v="0"/>
    <s v="United States"/>
    <x v="43"/>
    <x v="12"/>
    <n v="48066"/>
    <x v="2"/>
    <s v="OFF-EN-10000461"/>
    <x v="1"/>
    <x v="12"/>
    <s v="#10- 4 1/8&quot; x 9 1/2&quot; Recycled Envelopes"/>
    <x v="2053"/>
    <n v="2"/>
    <n v="0"/>
    <n v="8.2156000000000002"/>
  </r>
  <r>
    <n v="5218"/>
    <x v="2583"/>
    <x v="3"/>
    <x v="4"/>
    <d v="2014-04-18T00:00:00"/>
    <s v="Second Class"/>
    <s v="NS-18640"/>
    <s v="Noel Staavos"/>
    <x v="1"/>
    <s v="United States"/>
    <x v="1"/>
    <x v="1"/>
    <n v="90049"/>
    <x v="1"/>
    <s v="OFF-PA-10002254"/>
    <x v="1"/>
    <x v="10"/>
    <s v="Xerox 1883"/>
    <x v="1219"/>
    <n v="3"/>
    <n v="0"/>
    <n v="36.404399999999995"/>
  </r>
  <r>
    <n v="5219"/>
    <x v="2584"/>
    <x v="3"/>
    <x v="193"/>
    <d v="2014-06-15T00:00:00"/>
    <s v="Standard Class"/>
    <s v="LC-16930"/>
    <s v="Linda Cazamias"/>
    <x v="1"/>
    <s v="United States"/>
    <x v="20"/>
    <x v="15"/>
    <n v="10011"/>
    <x v="3"/>
    <s v="OFF-AR-10001868"/>
    <x v="1"/>
    <x v="6"/>
    <s v="Prang Dustless Chalk Sticks"/>
    <x v="3681"/>
    <n v="5"/>
    <n v="0"/>
    <n v="4.2"/>
  </r>
  <r>
    <n v="5220"/>
    <x v="2585"/>
    <x v="3"/>
    <x v="853"/>
    <d v="2014-09-02T00:00:00"/>
    <s v="Same Day"/>
    <s v="CA-12775"/>
    <s v="Cynthia Arntzen"/>
    <x v="0"/>
    <s v="United States"/>
    <x v="66"/>
    <x v="12"/>
    <n v="48205"/>
    <x v="2"/>
    <s v="FUR-CH-10004875"/>
    <x v="0"/>
    <x v="1"/>
    <s v="Harbour Creations 67200 Series Stacking Chairs"/>
    <x v="3827"/>
    <n v="7"/>
    <n v="0"/>
    <n v="134.53020000000001"/>
  </r>
  <r>
    <n v="5221"/>
    <x v="2586"/>
    <x v="2"/>
    <x v="1027"/>
    <d v="2011-06-20T00:00:00"/>
    <s v="Standard Class"/>
    <s v="SR-20425"/>
    <s v="Sharelle Roach"/>
    <x v="2"/>
    <s v="United States"/>
    <x v="66"/>
    <x v="12"/>
    <n v="48234"/>
    <x v="2"/>
    <s v="FUR-BO-10000711"/>
    <x v="0"/>
    <x v="0"/>
    <s v="Hon Metal Bookcases, Gray"/>
    <x v="3724"/>
    <n v="3"/>
    <n v="0"/>
    <n v="57.4938"/>
  </r>
  <r>
    <n v="5222"/>
    <x v="2587"/>
    <x v="3"/>
    <x v="796"/>
    <d v="2014-05-23T00:00:00"/>
    <s v="Second Class"/>
    <s v="PP-18955"/>
    <s v="Paul Prost"/>
    <x v="2"/>
    <s v="United States"/>
    <x v="24"/>
    <x v="25"/>
    <n v="65807"/>
    <x v="2"/>
    <s v="OFF-AP-10000938"/>
    <x v="1"/>
    <x v="9"/>
    <s v="Avanti 1.7 Cu. Ft. Refrigerator"/>
    <x v="3828"/>
    <n v="7"/>
    <n v="0"/>
    <n v="197.92079999999999"/>
  </r>
  <r>
    <n v="5223"/>
    <x v="2587"/>
    <x v="3"/>
    <x v="796"/>
    <d v="2014-05-23T00:00:00"/>
    <s v="Second Class"/>
    <s v="PP-18955"/>
    <s v="Paul Prost"/>
    <x v="2"/>
    <s v="United States"/>
    <x v="24"/>
    <x v="25"/>
    <n v="65807"/>
    <x v="2"/>
    <s v="TEC-PH-10003555"/>
    <x v="2"/>
    <x v="7"/>
    <s v="Motorola HK250 Universal Bluetooth Headset"/>
    <x v="1164"/>
    <n v="5"/>
    <n v="0"/>
    <n v="2.2990000000000066"/>
  </r>
  <r>
    <n v="5224"/>
    <x v="2587"/>
    <x v="3"/>
    <x v="796"/>
    <d v="2014-05-23T00:00:00"/>
    <s v="Second Class"/>
    <s v="PP-18955"/>
    <s v="Paul Prost"/>
    <x v="2"/>
    <s v="United States"/>
    <x v="24"/>
    <x v="25"/>
    <n v="65807"/>
    <x v="2"/>
    <s v="OFF-BI-10001267"/>
    <x v="1"/>
    <x v="8"/>
    <s v="Universal Recycled Hanging Pressboard Report Binders, Letter Size"/>
    <x v="3829"/>
    <n v="7"/>
    <n v="0"/>
    <n v="20.731199999999998"/>
  </r>
  <r>
    <n v="5225"/>
    <x v="2588"/>
    <x v="3"/>
    <x v="510"/>
    <d v="2014-09-18T00:00:00"/>
    <s v="Second Class"/>
    <s v="JM-15865"/>
    <s v="John Murray"/>
    <x v="0"/>
    <s v="United States"/>
    <x v="1"/>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x v="20"/>
    <x v="15"/>
    <n v="10011"/>
    <x v="3"/>
    <s v="OFF-BI-10001553"/>
    <x v="1"/>
    <x v="8"/>
    <s v="SpineVue Locking Slant-D Ring Binders by Cardinal"/>
    <x v="3830"/>
    <n v="5"/>
    <n v="0.2"/>
    <n v="12.795999999999999"/>
  </r>
  <r>
    <n v="5227"/>
    <x v="2589"/>
    <x v="0"/>
    <x v="1028"/>
    <d v="2013-06-27T00:00:00"/>
    <s v="Standard Class"/>
    <s v="AS-10090"/>
    <s v="Adam Shillingsburg"/>
    <x v="0"/>
    <s v="United States"/>
    <x v="20"/>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x v="20"/>
    <x v="15"/>
    <n v="10011"/>
    <x v="3"/>
    <s v="FUR-BO-10003272"/>
    <x v="0"/>
    <x v="0"/>
    <s v="O'Sullivan Living Dimensions 5-Shelf Bookcases"/>
    <x v="3832"/>
    <n v="2"/>
    <n v="0.2"/>
    <n v="-44.196000000000026"/>
  </r>
  <r>
    <n v="5229"/>
    <x v="2590"/>
    <x v="2"/>
    <x v="35"/>
    <d v="2011-12-01T00:00:00"/>
    <s v="Standard Class"/>
    <s v="LS-16975"/>
    <s v="Lindsay Shagiari"/>
    <x v="2"/>
    <s v="United States"/>
    <x v="8"/>
    <x v="1"/>
    <n v="94109"/>
    <x v="1"/>
    <s v="OFF-PA-10001033"/>
    <x v="1"/>
    <x v="10"/>
    <s v="Xerox 1893"/>
    <x v="2658"/>
    <n v="2"/>
    <n v="0"/>
    <n v="40.170200000000001"/>
  </r>
  <r>
    <n v="5230"/>
    <x v="2591"/>
    <x v="3"/>
    <x v="498"/>
    <d v="2014-03-23T00:00:00"/>
    <s v="Second Class"/>
    <s v="SA-20830"/>
    <s v="Sue Ann Reed"/>
    <x v="0"/>
    <s v="United States"/>
    <x v="201"/>
    <x v="1"/>
    <n v="93727"/>
    <x v="1"/>
    <s v="OFF-BI-10001553"/>
    <x v="1"/>
    <x v="8"/>
    <s v="SpineVue Locking Slant-D Ring Binders by Cardinal"/>
    <x v="899"/>
    <n v="2"/>
    <n v="0.2"/>
    <n v="5.1183999999999994"/>
  </r>
  <r>
    <n v="5231"/>
    <x v="2591"/>
    <x v="3"/>
    <x v="498"/>
    <d v="2014-03-23T00:00:00"/>
    <s v="Second Class"/>
    <s v="SA-20830"/>
    <s v="Sue Ann Reed"/>
    <x v="0"/>
    <s v="United States"/>
    <x v="201"/>
    <x v="1"/>
    <n v="93727"/>
    <x v="1"/>
    <s v="FUR-TA-10001095"/>
    <x v="0"/>
    <x v="3"/>
    <s v="Chromcraft Round Conference Tables"/>
    <x v="944"/>
    <n v="5"/>
    <n v="0.2"/>
    <n v="8.7144999999999868"/>
  </r>
  <r>
    <n v="5232"/>
    <x v="2591"/>
    <x v="3"/>
    <x v="498"/>
    <d v="2014-03-23T00:00:00"/>
    <s v="Second Class"/>
    <s v="SA-20830"/>
    <s v="Sue Ann Reed"/>
    <x v="0"/>
    <s v="United States"/>
    <x v="201"/>
    <x v="1"/>
    <n v="93727"/>
    <x v="1"/>
    <s v="FUR-FU-10001185"/>
    <x v="0"/>
    <x v="5"/>
    <s v="Advantus Employee of the Month Certificate Frame, 11 x 13-1/2"/>
    <x v="3833"/>
    <n v="1"/>
    <n v="0"/>
    <n v="12.6813"/>
  </r>
  <r>
    <n v="5233"/>
    <x v="2591"/>
    <x v="3"/>
    <x v="498"/>
    <d v="2014-03-23T00:00:00"/>
    <s v="Second Class"/>
    <s v="SA-20830"/>
    <s v="Sue Ann Reed"/>
    <x v="0"/>
    <s v="United States"/>
    <x v="201"/>
    <x v="1"/>
    <n v="93727"/>
    <x v="1"/>
    <s v="OFF-BI-10000343"/>
    <x v="1"/>
    <x v="8"/>
    <s v="Pressboard Covers with Storage Hooks, 9 1/2&quot; x 11&quot;, Light Blue"/>
    <x v="3834"/>
    <n v="7"/>
    <n v="0.2"/>
    <n v="9.2798999999999996"/>
  </r>
  <r>
    <n v="5234"/>
    <x v="2592"/>
    <x v="2"/>
    <x v="638"/>
    <d v="2011-10-22T00:00:00"/>
    <s v="Standard Class"/>
    <s v="LS-17200"/>
    <s v="Luke Schmidt"/>
    <x v="1"/>
    <s v="United States"/>
    <x v="379"/>
    <x v="36"/>
    <n v="71854"/>
    <x v="0"/>
    <s v="FUR-CH-10004626"/>
    <x v="0"/>
    <x v="1"/>
    <s v="Office Star Flex Back Scooter Chair with Aluminum Finish Frame"/>
    <x v="3835"/>
    <n v="6"/>
    <n v="0"/>
    <n v="145.2816"/>
  </r>
  <r>
    <n v="5235"/>
    <x v="2593"/>
    <x v="3"/>
    <x v="1029"/>
    <d v="2014-08-24T00:00:00"/>
    <s v="First Class"/>
    <s v="TM-21490"/>
    <s v="Tony Molinari"/>
    <x v="0"/>
    <s v="United States"/>
    <x v="8"/>
    <x v="1"/>
    <n v="94110"/>
    <x v="1"/>
    <s v="FUR-TA-10001768"/>
    <x v="0"/>
    <x v="3"/>
    <s v="Hon Racetrack Conference Tables"/>
    <x v="3836"/>
    <n v="1"/>
    <n v="0.2"/>
    <n v="2.625099999999982"/>
  </r>
  <r>
    <n v="5236"/>
    <x v="2594"/>
    <x v="0"/>
    <x v="258"/>
    <d v="2013-11-23T00:00:00"/>
    <s v="First Class"/>
    <s v="TT-21265"/>
    <s v="Tim Taslimi"/>
    <x v="1"/>
    <s v="United States"/>
    <x v="245"/>
    <x v="14"/>
    <n v="46203"/>
    <x v="2"/>
    <s v="OFF-AP-10001947"/>
    <x v="1"/>
    <x v="9"/>
    <s v="Acco 6 Outlet Guardian Premium Plus Surge Suppressor"/>
    <x v="3837"/>
    <n v="3"/>
    <n v="0"/>
    <n v="15.938399999999998"/>
  </r>
  <r>
    <n v="5237"/>
    <x v="2595"/>
    <x v="2"/>
    <x v="59"/>
    <d v="2011-09-24T00:00:00"/>
    <s v="Standard Class"/>
    <s v="DN-13690"/>
    <s v="Duane Noonan"/>
    <x v="0"/>
    <s v="United States"/>
    <x v="29"/>
    <x v="39"/>
    <n v="21044"/>
    <x v="3"/>
    <s v="FUR-FU-10004952"/>
    <x v="0"/>
    <x v="5"/>
    <s v="C-Line Cubicle Keepers Polyproplyene Holder w/Velcro Back, 8-1/2x11, 25/Bx"/>
    <x v="3838"/>
    <n v="3"/>
    <n v="0"/>
    <n v="50.908200000000001"/>
  </r>
  <r>
    <n v="5238"/>
    <x v="2595"/>
    <x v="2"/>
    <x v="59"/>
    <d v="2011-09-24T00:00:00"/>
    <s v="Standard Class"/>
    <s v="DN-13690"/>
    <s v="Duane Noonan"/>
    <x v="0"/>
    <s v="United States"/>
    <x v="29"/>
    <x v="39"/>
    <n v="21044"/>
    <x v="3"/>
    <s v="FUR-BO-10001337"/>
    <x v="0"/>
    <x v="0"/>
    <s v="O'Sullivan Living Dimensions 2-Shelf Bookcases"/>
    <x v="1041"/>
    <n v="3"/>
    <n v="0"/>
    <n v="36.293999999999997"/>
  </r>
  <r>
    <n v="5239"/>
    <x v="2595"/>
    <x v="2"/>
    <x v="59"/>
    <d v="2011-09-24T00:00:00"/>
    <s v="Standard Class"/>
    <s v="DN-13690"/>
    <s v="Duane Noonan"/>
    <x v="0"/>
    <s v="United States"/>
    <x v="29"/>
    <x v="39"/>
    <n v="21044"/>
    <x v="3"/>
    <s v="TEC-AC-10003628"/>
    <x v="2"/>
    <x v="11"/>
    <s v="Logitech 910-002974 M325 Wireless Mouse for Web Scrolling"/>
    <x v="2830"/>
    <n v="2"/>
    <n v="0"/>
    <n v="26.391200000000005"/>
  </r>
  <r>
    <n v="5240"/>
    <x v="2596"/>
    <x v="0"/>
    <x v="108"/>
    <d v="2013-09-18T00:00:00"/>
    <s v="Standard Class"/>
    <s v="EB-14110"/>
    <s v="Eugene Barchas"/>
    <x v="0"/>
    <s v="United States"/>
    <x v="49"/>
    <x v="1"/>
    <n v="95123"/>
    <x v="1"/>
    <s v="OFF-ST-10004186"/>
    <x v="1"/>
    <x v="4"/>
    <s v="Stur-D-Stor Shelving, Vertical 5-Shelf: 72&quot;H x 36&quot;W x 18 1/2&quot;D"/>
    <x v="743"/>
    <n v="3"/>
    <n v="0"/>
    <n v="6.6587999999999994"/>
  </r>
  <r>
    <n v="5241"/>
    <x v="2596"/>
    <x v="0"/>
    <x v="108"/>
    <d v="2013-09-18T00:00:00"/>
    <s v="Standard Class"/>
    <s v="EB-14110"/>
    <s v="Eugene Barchas"/>
    <x v="0"/>
    <s v="United States"/>
    <x v="49"/>
    <x v="1"/>
    <n v="95123"/>
    <x v="1"/>
    <s v="OFF-BI-10001658"/>
    <x v="1"/>
    <x v="8"/>
    <s v="GBC Standard Therm-A-Bind Covers"/>
    <x v="3839"/>
    <n v="2"/>
    <n v="0.2"/>
    <n v="12.958399999999999"/>
  </r>
  <r>
    <n v="5242"/>
    <x v="2597"/>
    <x v="0"/>
    <x v="713"/>
    <d v="2013-09-27T00:00:00"/>
    <s v="Second Class"/>
    <s v="CM-11815"/>
    <s v="Candace McMahon"/>
    <x v="1"/>
    <s v="United States"/>
    <x v="4"/>
    <x v="4"/>
    <n v="98115"/>
    <x v="1"/>
    <s v="OFF-SU-10004737"/>
    <x v="1"/>
    <x v="14"/>
    <s v="Acme Design Stainless Steel Bent Scissors"/>
    <x v="3840"/>
    <n v="2"/>
    <n v="0"/>
    <n v="3.6936"/>
  </r>
  <r>
    <n v="5243"/>
    <x v="2598"/>
    <x v="3"/>
    <x v="1018"/>
    <d v="2014-08-09T00:00:00"/>
    <s v="Standard Class"/>
    <s v="HM-14860"/>
    <s v="Harry Marie"/>
    <x v="1"/>
    <s v="United States"/>
    <x v="238"/>
    <x v="5"/>
    <n v="75007"/>
    <x v="2"/>
    <s v="OFF-BI-10002827"/>
    <x v="1"/>
    <x v="8"/>
    <s v="Avery Durable Poly Binders"/>
    <x v="3841"/>
    <n v="3"/>
    <n v="0.8"/>
    <n v="-5.6406000000000018"/>
  </r>
  <r>
    <n v="5244"/>
    <x v="2599"/>
    <x v="0"/>
    <x v="197"/>
    <d v="2013-07-27T00:00:00"/>
    <s v="First Class"/>
    <s v="KM-16375"/>
    <s v="Katherine Murray"/>
    <x v="2"/>
    <s v="United States"/>
    <x v="81"/>
    <x v="17"/>
    <n v="22204"/>
    <x v="0"/>
    <s v="OFF-BI-10003694"/>
    <x v="1"/>
    <x v="8"/>
    <s v="Avery 3 1/2&quot; Diskette Storage Pages, 10/Pack"/>
    <x v="3842"/>
    <n v="1"/>
    <n v="0"/>
    <n v="4.8023999999999996"/>
  </r>
  <r>
    <n v="5245"/>
    <x v="2600"/>
    <x v="0"/>
    <x v="1030"/>
    <d v="2013-08-05T00:00:00"/>
    <s v="Second Class"/>
    <s v="BF-11020"/>
    <s v="Barry Französisch"/>
    <x v="1"/>
    <s v="United States"/>
    <x v="1"/>
    <x v="1"/>
    <n v="90032"/>
    <x v="1"/>
    <s v="FUR-TA-10001691"/>
    <x v="0"/>
    <x v="3"/>
    <s v="Barricks Non-Folding Utility Table with Steel Legs, Laminate Tops"/>
    <x v="3843"/>
    <n v="2"/>
    <n v="0.2"/>
    <n v="15.352199999999989"/>
  </r>
  <r>
    <n v="5246"/>
    <x v="2600"/>
    <x v="0"/>
    <x v="1030"/>
    <d v="2013-08-05T00:00:00"/>
    <s v="Second Class"/>
    <s v="BF-11020"/>
    <s v="Barry Französisch"/>
    <x v="1"/>
    <s v="United States"/>
    <x v="1"/>
    <x v="1"/>
    <n v="90032"/>
    <x v="1"/>
    <s v="TEC-PH-10001918"/>
    <x v="2"/>
    <x v="7"/>
    <s v="Nortel Business Series Terminal T7208 Digital phone"/>
    <x v="3844"/>
    <n v="3"/>
    <n v="0.2"/>
    <n v="33.357600000000019"/>
  </r>
  <r>
    <n v="5247"/>
    <x v="2600"/>
    <x v="0"/>
    <x v="1030"/>
    <d v="2013-08-05T00:00:00"/>
    <s v="Second Class"/>
    <s v="BF-11020"/>
    <s v="Barry Französisch"/>
    <x v="1"/>
    <s v="United States"/>
    <x v="1"/>
    <x v="1"/>
    <n v="90032"/>
    <x v="1"/>
    <s v="OFF-BI-10000285"/>
    <x v="1"/>
    <x v="8"/>
    <s v="XtraLife ClearVue Slant-D Ring Binders by Cardinal"/>
    <x v="3845"/>
    <n v="2"/>
    <n v="0.2"/>
    <n v="4.7039999999999997"/>
  </r>
  <r>
    <n v="5248"/>
    <x v="2601"/>
    <x v="1"/>
    <x v="1031"/>
    <d v="2012-05-27T00:00:00"/>
    <s v="Standard Class"/>
    <s v="JE-15745"/>
    <s v="Joel Eaton"/>
    <x v="0"/>
    <s v="United States"/>
    <x v="436"/>
    <x v="10"/>
    <n v="60423"/>
    <x v="2"/>
    <s v="OFF-AP-10000358"/>
    <x v="1"/>
    <x v="9"/>
    <s v="Fellowes Basic Home/Office Series Surge Protectors"/>
    <x v="3846"/>
    <n v="8"/>
    <n v="0.8"/>
    <n v="-52.958400000000012"/>
  </r>
  <r>
    <n v="5249"/>
    <x v="2602"/>
    <x v="3"/>
    <x v="132"/>
    <d v="2014-11-06T00:00:00"/>
    <s v="Second Class"/>
    <s v="EJ-14155"/>
    <s v="Eva Jacobs"/>
    <x v="0"/>
    <s v="United States"/>
    <x v="4"/>
    <x v="4"/>
    <n v="98105"/>
    <x v="1"/>
    <s v="TEC-AC-10002345"/>
    <x v="2"/>
    <x v="11"/>
    <s v="HP Standard 104 key PS/2 Keyboard"/>
    <x v="3847"/>
    <n v="3"/>
    <n v="0"/>
    <n v="10.875"/>
  </r>
  <r>
    <n v="5250"/>
    <x v="2603"/>
    <x v="1"/>
    <x v="392"/>
    <d v="2012-04-21T00:00:00"/>
    <s v="Standard Class"/>
    <s v="BN-11470"/>
    <s v="Brad Norvell"/>
    <x v="1"/>
    <s v="United States"/>
    <x v="10"/>
    <x v="9"/>
    <n v="19143"/>
    <x v="3"/>
    <s v="OFF-FA-10001229"/>
    <x v="1"/>
    <x v="13"/>
    <s v="Staples"/>
    <x v="3848"/>
    <n v="4"/>
    <n v="0.2"/>
    <n v="4.0871999999999993"/>
  </r>
  <r>
    <n v="5251"/>
    <x v="2604"/>
    <x v="0"/>
    <x v="939"/>
    <d v="2013-12-19T00:00:00"/>
    <s v="Standard Class"/>
    <s v="EC-14050"/>
    <s v="Erin Creighton"/>
    <x v="0"/>
    <s v="United States"/>
    <x v="38"/>
    <x v="32"/>
    <n v="31907"/>
    <x v="0"/>
    <s v="TEC-AC-10001314"/>
    <x v="2"/>
    <x v="11"/>
    <s v="Case Logic 2.4GHz Wireless Keyboard"/>
    <x v="2932"/>
    <n v="5"/>
    <n v="0"/>
    <n v="19.995999999999974"/>
  </r>
  <r>
    <n v="5252"/>
    <x v="2604"/>
    <x v="0"/>
    <x v="939"/>
    <d v="2013-12-19T00:00:00"/>
    <s v="Standard Class"/>
    <s v="EC-14050"/>
    <s v="Erin Creighton"/>
    <x v="0"/>
    <s v="United States"/>
    <x v="38"/>
    <x v="32"/>
    <n v="31907"/>
    <x v="0"/>
    <s v="OFF-PA-10004438"/>
    <x v="1"/>
    <x v="10"/>
    <s v="Xerox 1907"/>
    <x v="338"/>
    <n v="4"/>
    <n v="0"/>
    <n v="23.086399999999998"/>
  </r>
  <r>
    <n v="5253"/>
    <x v="2605"/>
    <x v="1"/>
    <x v="628"/>
    <d v="2012-11-02T00:00:00"/>
    <s v="First Class"/>
    <s v="TT-21220"/>
    <s v="Thomas Thornton"/>
    <x v="0"/>
    <s v="United States"/>
    <x v="173"/>
    <x v="17"/>
    <n v="23464"/>
    <x v="0"/>
    <s v="OFF-AP-10000026"/>
    <x v="1"/>
    <x v="9"/>
    <s v="Tripp Lite Isotel 6 Outlet Surge Protector with Fax/Modem Protection"/>
    <x v="3849"/>
    <n v="3"/>
    <n v="0"/>
    <n v="53.043899999999979"/>
  </r>
  <r>
    <n v="5254"/>
    <x v="2606"/>
    <x v="2"/>
    <x v="1009"/>
    <d v="2011-03-11T00:00:00"/>
    <s v="Second Class"/>
    <s v="NP-18685"/>
    <s v="Nora Pelletier"/>
    <x v="2"/>
    <s v="United States"/>
    <x v="96"/>
    <x v="4"/>
    <n v="98198"/>
    <x v="1"/>
    <s v="OFF-BI-10004224"/>
    <x v="1"/>
    <x v="8"/>
    <s v="Catalog Binders with Expanding Posts"/>
    <x v="3850"/>
    <n v="2"/>
    <n v="0.2"/>
    <n v="33.639999999999986"/>
  </r>
  <r>
    <n v="5255"/>
    <x v="2607"/>
    <x v="1"/>
    <x v="616"/>
    <d v="2012-03-07T00:00:00"/>
    <s v="Second Class"/>
    <s v="AH-10195"/>
    <s v="Alan Haines"/>
    <x v="1"/>
    <s v="United States"/>
    <x v="437"/>
    <x v="9"/>
    <n v="18018"/>
    <x v="3"/>
    <s v="FUR-CH-10002647"/>
    <x v="0"/>
    <x v="1"/>
    <s v="Situations Contoured Folding Chairs, 4/Set"/>
    <x v="2811"/>
    <n v="2"/>
    <n v="0.3"/>
    <n v="-7.0979999999999919"/>
  </r>
  <r>
    <n v="5256"/>
    <x v="2607"/>
    <x v="1"/>
    <x v="616"/>
    <d v="2012-03-07T00:00:00"/>
    <s v="Second Class"/>
    <s v="AH-10195"/>
    <s v="Alan Haines"/>
    <x v="1"/>
    <s v="United States"/>
    <x v="437"/>
    <x v="9"/>
    <n v="18018"/>
    <x v="3"/>
    <s v="FUR-FU-10003247"/>
    <x v="0"/>
    <x v="5"/>
    <s v="36X48 HARDFLOOR CHAIRMAT"/>
    <x v="3295"/>
    <n v="2"/>
    <n v="0.2"/>
    <n v="-5.4548000000000041"/>
  </r>
  <r>
    <n v="5257"/>
    <x v="2608"/>
    <x v="0"/>
    <x v="590"/>
    <d v="2013-08-15T00:00:00"/>
    <s v="Standard Class"/>
    <s v="CC-12145"/>
    <s v="Charles Crestani"/>
    <x v="0"/>
    <s v="United States"/>
    <x v="268"/>
    <x v="26"/>
    <n v="73120"/>
    <x v="2"/>
    <s v="OFF-PA-10003270"/>
    <x v="1"/>
    <x v="10"/>
    <s v="Xerox 1954"/>
    <x v="232"/>
    <n v="2"/>
    <n v="0"/>
    <n v="4.7519999999999998"/>
  </r>
  <r>
    <n v="5258"/>
    <x v="2609"/>
    <x v="3"/>
    <x v="1032"/>
    <d v="2014-01-09T00:00:00"/>
    <s v="Standard Class"/>
    <s v="DL-13315"/>
    <s v="Delfina Latchford"/>
    <x v="0"/>
    <s v="United States"/>
    <x v="277"/>
    <x v="1"/>
    <n v="91730"/>
    <x v="1"/>
    <s v="OFF-PA-10004735"/>
    <x v="1"/>
    <x v="10"/>
    <s v="Xerox 1905"/>
    <x v="789"/>
    <n v="6"/>
    <n v="0"/>
    <n v="18.662400000000002"/>
  </r>
  <r>
    <n v="5259"/>
    <x v="2610"/>
    <x v="3"/>
    <x v="449"/>
    <d v="2014-10-12T00:00:00"/>
    <s v="First Class"/>
    <s v="XP-21865"/>
    <s v="Xylona Preis"/>
    <x v="0"/>
    <s v="United States"/>
    <x v="1"/>
    <x v="1"/>
    <n v="90032"/>
    <x v="1"/>
    <s v="OFF-PA-10001745"/>
    <x v="1"/>
    <x v="10"/>
    <s v="Wirebound Message Books, 2 7/8&quot; x 5&quot;, 3 Forms per Page"/>
    <x v="3851"/>
    <n v="5"/>
    <n v="0"/>
    <n v="16.543999999999997"/>
  </r>
  <r>
    <n v="5260"/>
    <x v="2611"/>
    <x v="3"/>
    <x v="179"/>
    <d v="2014-10-27T00:00:00"/>
    <s v="Standard Class"/>
    <s v="MA-17560"/>
    <s v="Matt Abelman"/>
    <x v="2"/>
    <s v="United States"/>
    <x v="10"/>
    <x v="9"/>
    <n v="19120"/>
    <x v="3"/>
    <s v="OFF-PA-10000176"/>
    <x v="1"/>
    <x v="10"/>
    <s v="Xerox 1887"/>
    <x v="2817"/>
    <n v="3"/>
    <n v="0.2"/>
    <n v="15.934799999999997"/>
  </r>
  <r>
    <n v="5261"/>
    <x v="2612"/>
    <x v="2"/>
    <x v="557"/>
    <d v="2011-09-10T00:00:00"/>
    <s v="First Class"/>
    <s v="SZ-20035"/>
    <s v="Sam Zeldin"/>
    <x v="2"/>
    <s v="United States"/>
    <x v="12"/>
    <x v="5"/>
    <n v="77036"/>
    <x v="2"/>
    <s v="TEC-PH-10000675"/>
    <x v="2"/>
    <x v="7"/>
    <s v="Panasonic KX TS3282B Corded phone"/>
    <x v="2103"/>
    <n v="3"/>
    <n v="0.2"/>
    <n v="14.758199999999995"/>
  </r>
  <r>
    <n v="5262"/>
    <x v="2612"/>
    <x v="2"/>
    <x v="557"/>
    <d v="2011-09-10T00:00:00"/>
    <s v="First Class"/>
    <s v="SZ-20035"/>
    <s v="Sam Zeldin"/>
    <x v="2"/>
    <s v="United States"/>
    <x v="12"/>
    <x v="5"/>
    <n v="77036"/>
    <x v="2"/>
    <s v="OFF-BI-10000050"/>
    <x v="1"/>
    <x v="8"/>
    <s v="Angle-D Binders with Locking Rings, Label Holders"/>
    <x v="3852"/>
    <n v="2"/>
    <n v="0.8"/>
    <n v="-4.8180000000000005"/>
  </r>
  <r>
    <n v="5263"/>
    <x v="2612"/>
    <x v="2"/>
    <x v="557"/>
    <d v="2011-09-10T00:00:00"/>
    <s v="First Class"/>
    <s v="SZ-20035"/>
    <s v="Sam Zeldin"/>
    <x v="2"/>
    <s v="United States"/>
    <x v="12"/>
    <x v="5"/>
    <n v="77036"/>
    <x v="2"/>
    <s v="FUR-TA-10004154"/>
    <x v="0"/>
    <x v="3"/>
    <s v="Riverside Furniture Oval Coffee Table, Oval End Table, End Table with Drawer"/>
    <x v="3853"/>
    <n v="1"/>
    <n v="0.3"/>
    <n v="-22.948000000000008"/>
  </r>
  <r>
    <n v="5264"/>
    <x v="2612"/>
    <x v="2"/>
    <x v="557"/>
    <d v="2011-09-10T00:00:00"/>
    <s v="First Class"/>
    <s v="SZ-20035"/>
    <s v="Sam Zeldin"/>
    <x v="2"/>
    <s v="United States"/>
    <x v="12"/>
    <x v="5"/>
    <n v="77036"/>
    <x v="2"/>
    <s v="TEC-AC-10002718"/>
    <x v="2"/>
    <x v="11"/>
    <s v="Belkin Standard 104 key USB Keyboard"/>
    <x v="3854"/>
    <n v="4"/>
    <n v="0.2"/>
    <n v="-2.9180000000000028"/>
  </r>
  <r>
    <n v="5265"/>
    <x v="2612"/>
    <x v="2"/>
    <x v="557"/>
    <d v="2011-09-10T00:00:00"/>
    <s v="First Class"/>
    <s v="SZ-20035"/>
    <s v="Sam Zeldin"/>
    <x v="2"/>
    <s v="United States"/>
    <x v="12"/>
    <x v="5"/>
    <n v="77036"/>
    <x v="2"/>
    <s v="OFF-AR-10003179"/>
    <x v="1"/>
    <x v="6"/>
    <s v="Dixon Ticonderoga Core-Lock Colored Pencils"/>
    <x v="3855"/>
    <n v="3"/>
    <n v="0.2"/>
    <n v="3.5528999999999984"/>
  </r>
  <r>
    <n v="5266"/>
    <x v="2613"/>
    <x v="3"/>
    <x v="1033"/>
    <d v="2014-10-04T00:00:00"/>
    <s v="First Class"/>
    <s v="CS-11845"/>
    <s v="Cari Sayre"/>
    <x v="1"/>
    <s v="United States"/>
    <x v="4"/>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x v="4"/>
    <x v="4"/>
    <n v="98103"/>
    <x v="1"/>
    <s v="OFF-PA-10004039"/>
    <x v="1"/>
    <x v="10"/>
    <s v="Xerox 1882"/>
    <x v="3856"/>
    <n v="3"/>
    <n v="0"/>
    <n v="82.290599999999998"/>
  </r>
  <r>
    <n v="5268"/>
    <x v="2613"/>
    <x v="3"/>
    <x v="1033"/>
    <d v="2014-10-04T00:00:00"/>
    <s v="First Class"/>
    <s v="CS-11845"/>
    <s v="Cari Sayre"/>
    <x v="1"/>
    <s v="United States"/>
    <x v="4"/>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x v="181"/>
    <x v="15"/>
    <n v="10701"/>
    <x v="3"/>
    <s v="TEC-MA-10003173"/>
    <x v="2"/>
    <x v="15"/>
    <s v="Hewlett-Packard 300S Scientific Calculator"/>
    <x v="3858"/>
    <n v="4"/>
    <n v="0"/>
    <n v="24.122399999999995"/>
  </r>
  <r>
    <n v="5270"/>
    <x v="2615"/>
    <x v="3"/>
    <x v="220"/>
    <d v="2014-09-12T00:00:00"/>
    <s v="Same Day"/>
    <s v="CB-12025"/>
    <s v="Cassandra Brandow"/>
    <x v="0"/>
    <s v="United States"/>
    <x v="8"/>
    <x v="1"/>
    <n v="94110"/>
    <x v="1"/>
    <s v="FUR-FU-10000260"/>
    <x v="0"/>
    <x v="5"/>
    <s v="6&quot; Cubicle Wall Clock, Black"/>
    <x v="3859"/>
    <n v="4"/>
    <n v="0"/>
    <n v="11.6496"/>
  </r>
  <r>
    <n v="5271"/>
    <x v="2615"/>
    <x v="3"/>
    <x v="220"/>
    <d v="2014-09-12T00:00:00"/>
    <s v="Same Day"/>
    <s v="CB-12025"/>
    <s v="Cassandra Brandow"/>
    <x v="0"/>
    <s v="United States"/>
    <x v="8"/>
    <x v="1"/>
    <n v="94110"/>
    <x v="1"/>
    <s v="OFF-AP-10004487"/>
    <x v="1"/>
    <x v="9"/>
    <s v="Kensington 4 Outlet MasterPiece Compact Power Control Center"/>
    <x v="846"/>
    <n v="5"/>
    <n v="0"/>
    <n v="113.84799999999998"/>
  </r>
  <r>
    <n v="5272"/>
    <x v="2616"/>
    <x v="3"/>
    <x v="1034"/>
    <d v="2014-01-17T00:00:00"/>
    <s v="Same Day"/>
    <s v="JO-15145"/>
    <s v="Jack O'Briant"/>
    <x v="1"/>
    <s v="United States"/>
    <x v="1"/>
    <x v="1"/>
    <n v="90008"/>
    <x v="1"/>
    <s v="FUR-FU-10001487"/>
    <x v="0"/>
    <x v="5"/>
    <s v="Eldon Expressions Wood and Plastic Desk Accessories, Cherry Wood"/>
    <x v="3386"/>
    <n v="4"/>
    <n v="0"/>
    <n v="8.0967999999999982"/>
  </r>
  <r>
    <n v="5273"/>
    <x v="2616"/>
    <x v="3"/>
    <x v="1034"/>
    <d v="2014-01-17T00:00:00"/>
    <s v="Same Day"/>
    <s v="JO-15145"/>
    <s v="Jack O'Briant"/>
    <x v="1"/>
    <s v="United States"/>
    <x v="1"/>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x v="100"/>
    <x v="2"/>
    <n v="33142"/>
    <x v="0"/>
    <s v="OFF-BI-10000145"/>
    <x v="1"/>
    <x v="8"/>
    <s v="Zipper Ring Binder Pockets"/>
    <x v="3861"/>
    <n v="4"/>
    <n v="0.7"/>
    <n v="-2.6207999999999991"/>
  </r>
  <r>
    <n v="5275"/>
    <x v="2618"/>
    <x v="1"/>
    <x v="209"/>
    <d v="2012-11-09T00:00:00"/>
    <s v="Second Class"/>
    <s v="SV-20785"/>
    <s v="Stewart Visinsky"/>
    <x v="0"/>
    <s v="United States"/>
    <x v="140"/>
    <x v="42"/>
    <s v="05408"/>
    <x v="3"/>
    <s v="FUR-CH-10000595"/>
    <x v="0"/>
    <x v="1"/>
    <s v="Safco Contoured Stacking Chairs"/>
    <x v="3862"/>
    <n v="3"/>
    <n v="0"/>
    <n v="178.79999999999998"/>
  </r>
  <r>
    <n v="5276"/>
    <x v="2619"/>
    <x v="3"/>
    <x v="817"/>
    <d v="2014-12-21T00:00:00"/>
    <s v="Standard Class"/>
    <s v="KL-16555"/>
    <s v="Kelly Lampkin"/>
    <x v="1"/>
    <s v="United States"/>
    <x v="115"/>
    <x v="36"/>
    <n v="72701"/>
    <x v="0"/>
    <s v="TEC-AC-10004469"/>
    <x v="2"/>
    <x v="11"/>
    <s v="Microsoft Sculpt Comfort Mouse"/>
    <x v="3863"/>
    <n v="4"/>
    <n v="0"/>
    <n v="70.312000000000012"/>
  </r>
  <r>
    <n v="5277"/>
    <x v="2619"/>
    <x v="3"/>
    <x v="817"/>
    <d v="2014-12-21T00:00:00"/>
    <s v="Standard Class"/>
    <s v="KL-16555"/>
    <s v="Kelly Lampkin"/>
    <x v="1"/>
    <s v="United States"/>
    <x v="115"/>
    <x v="36"/>
    <n v="72701"/>
    <x v="0"/>
    <s v="TEC-AC-10003038"/>
    <x v="2"/>
    <x v="11"/>
    <s v="Kingston Digital DataTraveler 16GB USB 2.0"/>
    <x v="915"/>
    <n v="5"/>
    <n v="0"/>
    <n v="8.5024999999999942"/>
  </r>
  <r>
    <n v="5278"/>
    <x v="2620"/>
    <x v="2"/>
    <x v="103"/>
    <d v="2011-09-17T00:00:00"/>
    <s v="Standard Class"/>
    <s v="BC-11125"/>
    <s v="Becky Castell"/>
    <x v="2"/>
    <s v="United States"/>
    <x v="372"/>
    <x v="5"/>
    <n v="79762"/>
    <x v="2"/>
    <s v="FUR-CH-10004698"/>
    <x v="0"/>
    <x v="1"/>
    <s v="Padded Folding Chairs, Black, 4/Carton"/>
    <x v="3864"/>
    <n v="6"/>
    <n v="0.3"/>
    <n v="-9.717599999999976"/>
  </r>
  <r>
    <n v="5279"/>
    <x v="2621"/>
    <x v="2"/>
    <x v="1035"/>
    <d v="2011-12-13T00:00:00"/>
    <s v="Standard Class"/>
    <s v="PO-18850"/>
    <s v="Patrick O'Brill"/>
    <x v="0"/>
    <s v="United States"/>
    <x v="173"/>
    <x v="17"/>
    <n v="23464"/>
    <x v="0"/>
    <s v="OFF-PA-10003641"/>
    <x v="1"/>
    <x v="10"/>
    <s v="Xerox 1909"/>
    <x v="151"/>
    <n v="4"/>
    <n v="0"/>
    <n v="48.539199999999994"/>
  </r>
  <r>
    <n v="5280"/>
    <x v="2622"/>
    <x v="3"/>
    <x v="210"/>
    <d v="2014-09-12T00:00:00"/>
    <s v="Standard Class"/>
    <s v="AG-10675"/>
    <s v="Anna Gayman"/>
    <x v="0"/>
    <s v="United States"/>
    <x v="158"/>
    <x v="6"/>
    <n v="53209"/>
    <x v="2"/>
    <s v="TEC-AC-10002134"/>
    <x v="2"/>
    <x v="11"/>
    <s v="Rosewill 107 Normal Keys USB Wired Standard Keyboard"/>
    <x v="814"/>
    <n v="1"/>
    <n v="0"/>
    <n v="1.8872"/>
  </r>
  <r>
    <n v="5281"/>
    <x v="2623"/>
    <x v="3"/>
    <x v="566"/>
    <d v="2014-10-13T00:00:00"/>
    <s v="Standard Class"/>
    <s v="DB-13210"/>
    <s v="Dean Braden"/>
    <x v="0"/>
    <s v="United States"/>
    <x v="66"/>
    <x v="12"/>
    <n v="48234"/>
    <x v="2"/>
    <s v="OFF-ST-10001837"/>
    <x v="1"/>
    <x v="4"/>
    <s v="SAFCO Mobile Desk Side File, Wire Frame"/>
    <x v="2086"/>
    <n v="2"/>
    <n v="0"/>
    <n v="22.235199999999999"/>
  </r>
  <r>
    <n v="5282"/>
    <x v="2624"/>
    <x v="1"/>
    <x v="577"/>
    <d v="2012-09-10T00:00:00"/>
    <s v="Standard Class"/>
    <s v="SP-20860"/>
    <s v="Sung Pak"/>
    <x v="1"/>
    <s v="United States"/>
    <x v="30"/>
    <x v="11"/>
    <n v="55901"/>
    <x v="2"/>
    <s v="FUR-FU-10001706"/>
    <x v="0"/>
    <x v="5"/>
    <s v="Longer-Life Soft White Bulbs"/>
    <x v="51"/>
    <n v="2"/>
    <n v="0"/>
    <n v="2.9567999999999999"/>
  </r>
  <r>
    <n v="5283"/>
    <x v="2624"/>
    <x v="1"/>
    <x v="577"/>
    <d v="2012-09-10T00:00:00"/>
    <s v="Standard Class"/>
    <s v="SP-20860"/>
    <s v="Sung Pak"/>
    <x v="1"/>
    <s v="United States"/>
    <x v="30"/>
    <x v="11"/>
    <n v="55901"/>
    <x v="2"/>
    <s v="OFF-PA-10001970"/>
    <x v="1"/>
    <x v="10"/>
    <s v="Xerox 1881"/>
    <x v="655"/>
    <n v="3"/>
    <n v="0"/>
    <n v="17.314799999999998"/>
  </r>
  <r>
    <n v="5284"/>
    <x v="2625"/>
    <x v="2"/>
    <x v="809"/>
    <d v="2011-04-04T00:00:00"/>
    <s v="Standard Class"/>
    <s v="Dl-13600"/>
    <s v="Dorris liebe"/>
    <x v="1"/>
    <s v="United States"/>
    <x v="4"/>
    <x v="4"/>
    <n v="98105"/>
    <x v="1"/>
    <s v="OFF-ST-10002957"/>
    <x v="1"/>
    <x v="4"/>
    <s v="Sterilite Show Offs Storage Containers"/>
    <x v="3426"/>
    <n v="3"/>
    <n v="0"/>
    <n v="0"/>
  </r>
  <r>
    <n v="5285"/>
    <x v="2625"/>
    <x v="2"/>
    <x v="809"/>
    <d v="2011-04-04T00:00:00"/>
    <s v="Standard Class"/>
    <s v="Dl-13600"/>
    <s v="Dorris liebe"/>
    <x v="1"/>
    <s v="United States"/>
    <x v="4"/>
    <x v="4"/>
    <n v="98105"/>
    <x v="1"/>
    <s v="OFF-LA-10002312"/>
    <x v="1"/>
    <x v="2"/>
    <s v="Avery 490"/>
    <x v="1851"/>
    <n v="3"/>
    <n v="0"/>
    <n v="22.200000000000003"/>
  </r>
  <r>
    <n v="5286"/>
    <x v="2626"/>
    <x v="3"/>
    <x v="1024"/>
    <d v="2014-05-07T00:00:00"/>
    <s v="First Class"/>
    <s v="LH-17020"/>
    <s v="Lisa Hazard"/>
    <x v="0"/>
    <s v="United States"/>
    <x v="103"/>
    <x v="22"/>
    <n v="80027"/>
    <x v="1"/>
    <s v="OFF-EN-10002600"/>
    <x v="1"/>
    <x v="12"/>
    <s v="Redi-Strip #10 Envelopes, 4 1/8 x 9 1/2"/>
    <x v="3355"/>
    <n v="9"/>
    <n v="0.2"/>
    <n v="7.4339999999999993"/>
  </r>
  <r>
    <n v="5287"/>
    <x v="2626"/>
    <x v="3"/>
    <x v="1024"/>
    <d v="2014-05-07T00:00:00"/>
    <s v="First Class"/>
    <s v="LH-17020"/>
    <s v="Lisa Hazard"/>
    <x v="0"/>
    <s v="United States"/>
    <x v="103"/>
    <x v="22"/>
    <n v="80027"/>
    <x v="1"/>
    <s v="OFF-BI-10003274"/>
    <x v="1"/>
    <x v="8"/>
    <s v="Avery Durable Slant Ring Binders, No Labels"/>
    <x v="3865"/>
    <n v="8"/>
    <n v="0.7"/>
    <n v="-7.3231999999999999"/>
  </r>
  <r>
    <n v="5288"/>
    <x v="2626"/>
    <x v="3"/>
    <x v="1024"/>
    <d v="2014-05-07T00:00:00"/>
    <s v="First Class"/>
    <s v="LH-17020"/>
    <s v="Lisa Hazard"/>
    <x v="0"/>
    <s v="United States"/>
    <x v="103"/>
    <x v="22"/>
    <n v="80027"/>
    <x v="1"/>
    <s v="FUR-BO-10004467"/>
    <x v="0"/>
    <x v="0"/>
    <s v="Bestar Classic Bookcase"/>
    <x v="3866"/>
    <n v="3"/>
    <n v="0.7"/>
    <n v="-152.9847"/>
  </r>
  <r>
    <n v="5289"/>
    <x v="2627"/>
    <x v="3"/>
    <x v="504"/>
    <d v="2014-05-06T00:00:00"/>
    <s v="Standard Class"/>
    <s v="AD-10180"/>
    <s v="Alan Dominguez"/>
    <x v="2"/>
    <s v="United States"/>
    <x v="8"/>
    <x v="1"/>
    <n v="94122"/>
    <x v="1"/>
    <s v="OFF-PA-10000675"/>
    <x v="1"/>
    <x v="10"/>
    <s v="Xerox 1919"/>
    <x v="2919"/>
    <n v="4"/>
    <n v="0"/>
    <n v="80.340400000000002"/>
  </r>
  <r>
    <n v="5290"/>
    <x v="2628"/>
    <x v="2"/>
    <x v="78"/>
    <d v="2011-09-15T00:00:00"/>
    <s v="Standard Class"/>
    <s v="KT-16465"/>
    <s v="Kean Takahito"/>
    <x v="0"/>
    <s v="United States"/>
    <x v="12"/>
    <x v="5"/>
    <n v="77036"/>
    <x v="2"/>
    <s v="OFF-PA-10002259"/>
    <x v="1"/>
    <x v="10"/>
    <s v="Geographics Note Cards, Blank, White, 8 1/2&quot; x 11&quot;"/>
    <x v="3867"/>
    <n v="2"/>
    <n v="0.2"/>
    <n v="6.2664"/>
  </r>
  <r>
    <n v="5291"/>
    <x v="2628"/>
    <x v="2"/>
    <x v="78"/>
    <d v="2011-09-15T00:00:00"/>
    <s v="Standard Class"/>
    <s v="KT-16465"/>
    <s v="Kean Takahito"/>
    <x v="0"/>
    <s v="United States"/>
    <x v="12"/>
    <x v="5"/>
    <n v="77036"/>
    <x v="2"/>
    <s v="FUR-CH-10004287"/>
    <x v="0"/>
    <x v="1"/>
    <s v="SAFCO Arco Folding Chair"/>
    <x v="3868"/>
    <n v="5"/>
    <n v="0.3"/>
    <n v="-13.810000000000116"/>
  </r>
  <r>
    <n v="5292"/>
    <x v="2628"/>
    <x v="2"/>
    <x v="78"/>
    <d v="2011-09-15T00:00:00"/>
    <s v="Standard Class"/>
    <s v="KT-16465"/>
    <s v="Kean Takahito"/>
    <x v="0"/>
    <s v="United States"/>
    <x v="12"/>
    <x v="5"/>
    <n v="77036"/>
    <x v="2"/>
    <s v="OFF-PA-10000482"/>
    <x v="1"/>
    <x v="10"/>
    <s v="Snap-A-Way Black Print Carbonless Ruled Speed Letter, Triplicate"/>
    <x v="3869"/>
    <n v="6"/>
    <n v="0.2"/>
    <n v="61.46279999999998"/>
  </r>
  <r>
    <n v="5293"/>
    <x v="2629"/>
    <x v="3"/>
    <x v="308"/>
    <d v="2014-06-24T00:00:00"/>
    <s v="First Class"/>
    <s v="PJ-19015"/>
    <s v="Pauline Johnson"/>
    <x v="0"/>
    <s v="United States"/>
    <x v="100"/>
    <x v="2"/>
    <n v="33180"/>
    <x v="0"/>
    <s v="OFF-ST-10004835"/>
    <x v="1"/>
    <x v="4"/>
    <s v="Plastic Stacking Crates &amp; Casters"/>
    <x v="3870"/>
    <n v="1"/>
    <n v="0.2"/>
    <n v="0.33479999999999999"/>
  </r>
  <r>
    <n v="5294"/>
    <x v="2630"/>
    <x v="1"/>
    <x v="207"/>
    <d v="2012-12-30T00:00:00"/>
    <s v="Standard Class"/>
    <s v="MC-18100"/>
    <s v="Mick Crebagga"/>
    <x v="0"/>
    <s v="United States"/>
    <x v="64"/>
    <x v="24"/>
    <n v="44256"/>
    <x v="3"/>
    <s v="FUR-TA-10004086"/>
    <x v="0"/>
    <x v="3"/>
    <s v="KI Adjustable-Height Table"/>
    <x v="3871"/>
    <n v="1"/>
    <n v="0.4"/>
    <n v="-15.476400000000005"/>
  </r>
  <r>
    <n v="5295"/>
    <x v="2631"/>
    <x v="3"/>
    <x v="733"/>
    <d v="2014-08-20T00:00:00"/>
    <s v="Standard Class"/>
    <s v="BO-11350"/>
    <s v="Bill Overfelt"/>
    <x v="1"/>
    <s v="United States"/>
    <x v="43"/>
    <x v="11"/>
    <n v="55113"/>
    <x v="2"/>
    <s v="OFF-LA-10000305"/>
    <x v="1"/>
    <x v="2"/>
    <s v="Avery 495"/>
    <x v="3872"/>
    <n v="8"/>
    <n v="0"/>
    <n v="23.183999999999997"/>
  </r>
  <r>
    <n v="5296"/>
    <x v="2632"/>
    <x v="3"/>
    <x v="168"/>
    <d v="2014-03-10T00:00:00"/>
    <s v="Standard Class"/>
    <s v="DP-13000"/>
    <s v="Darren Powers"/>
    <x v="0"/>
    <s v="United States"/>
    <x v="12"/>
    <x v="5"/>
    <n v="77041"/>
    <x v="2"/>
    <s v="OFF-PA-10000806"/>
    <x v="1"/>
    <x v="10"/>
    <s v="Xerox 1934"/>
    <x v="2879"/>
    <n v="2"/>
    <n v="0.2"/>
    <n v="32.468400000000003"/>
  </r>
  <r>
    <n v="5297"/>
    <x v="2633"/>
    <x v="3"/>
    <x v="944"/>
    <d v="2014-08-01T00:00:00"/>
    <s v="Standard Class"/>
    <s v="TM-21490"/>
    <s v="Tony Molinari"/>
    <x v="0"/>
    <s v="United States"/>
    <x v="181"/>
    <x v="15"/>
    <n v="10701"/>
    <x v="3"/>
    <s v="FUR-FU-10004018"/>
    <x v="0"/>
    <x v="5"/>
    <s v="Tensor Computer Mounted Lamp"/>
    <x v="3873"/>
    <n v="1"/>
    <n v="0"/>
    <n v="4.0203000000000007"/>
  </r>
  <r>
    <n v="5298"/>
    <x v="2633"/>
    <x v="3"/>
    <x v="944"/>
    <d v="2014-08-01T00:00:00"/>
    <s v="Standard Class"/>
    <s v="TM-21490"/>
    <s v="Tony Molinari"/>
    <x v="0"/>
    <s v="United States"/>
    <x v="181"/>
    <x v="15"/>
    <n v="10701"/>
    <x v="3"/>
    <s v="TEC-PH-10002660"/>
    <x v="2"/>
    <x v="7"/>
    <s v="Nortel Networks T7316 E Nt8 B27"/>
    <x v="821"/>
    <n v="8"/>
    <n v="0"/>
    <n v="135.98000000000002"/>
  </r>
  <r>
    <n v="5299"/>
    <x v="2634"/>
    <x v="0"/>
    <x v="713"/>
    <d v="2013-09-27T00:00:00"/>
    <s v="First Class"/>
    <s v="DV-13045"/>
    <s v="Darrin Van Huff"/>
    <x v="1"/>
    <s v="United States"/>
    <x v="70"/>
    <x v="1"/>
    <n v="92037"/>
    <x v="1"/>
    <s v="OFF-EN-10001509"/>
    <x v="1"/>
    <x v="12"/>
    <s v="Poly String Tie Envelopes"/>
    <x v="3874"/>
    <n v="2"/>
    <n v="0"/>
    <n v="1.9175999999999997"/>
  </r>
  <r>
    <n v="5300"/>
    <x v="2634"/>
    <x v="0"/>
    <x v="713"/>
    <d v="2013-09-27T00:00:00"/>
    <s v="First Class"/>
    <s v="DV-13045"/>
    <s v="Darrin Van Huff"/>
    <x v="1"/>
    <s v="United States"/>
    <x v="70"/>
    <x v="1"/>
    <n v="92037"/>
    <x v="1"/>
    <s v="OFF-LA-10003148"/>
    <x v="1"/>
    <x v="2"/>
    <s v="Avery 51"/>
    <x v="1381"/>
    <n v="3"/>
    <n v="0"/>
    <n v="8.6939999999999991"/>
  </r>
  <r>
    <n v="5301"/>
    <x v="2635"/>
    <x v="0"/>
    <x v="198"/>
    <d v="2013-06-04T00:00:00"/>
    <s v="Standard Class"/>
    <s v="AH-10690"/>
    <s v="Anna Häberlin"/>
    <x v="1"/>
    <s v="United States"/>
    <x v="24"/>
    <x v="17"/>
    <n v="22153"/>
    <x v="0"/>
    <s v="FUR-TA-10002645"/>
    <x v="0"/>
    <x v="3"/>
    <s v="Hon Rectangular Conference Tables"/>
    <x v="3875"/>
    <n v="10"/>
    <n v="0"/>
    <n v="386.83499999999981"/>
  </r>
  <r>
    <n v="5302"/>
    <x v="2635"/>
    <x v="0"/>
    <x v="198"/>
    <d v="2013-06-04T00:00:00"/>
    <s v="Standard Class"/>
    <s v="AH-10690"/>
    <s v="Anna Häberlin"/>
    <x v="1"/>
    <s v="United States"/>
    <x v="24"/>
    <x v="17"/>
    <n v="22153"/>
    <x v="0"/>
    <s v="TEC-AC-10003033"/>
    <x v="2"/>
    <x v="11"/>
    <s v="Plantronics CS510 - Over-the-Head monaural Wireless Headset System"/>
    <x v="3876"/>
    <n v="6"/>
    <n v="0"/>
    <n v="653.30099999999982"/>
  </r>
  <r>
    <n v="5303"/>
    <x v="2635"/>
    <x v="0"/>
    <x v="198"/>
    <d v="2013-06-04T00:00:00"/>
    <s v="Standard Class"/>
    <s v="AH-10690"/>
    <s v="Anna Häberlin"/>
    <x v="1"/>
    <s v="United States"/>
    <x v="24"/>
    <x v="17"/>
    <n v="22153"/>
    <x v="0"/>
    <s v="OFF-LA-10001297"/>
    <x v="1"/>
    <x v="2"/>
    <s v="Avery 473"/>
    <x v="3877"/>
    <n v="6"/>
    <n v="0"/>
    <n v="29.808"/>
  </r>
  <r>
    <n v="5304"/>
    <x v="2636"/>
    <x v="2"/>
    <x v="912"/>
    <d v="2011-11-20T00:00:00"/>
    <s v="Standard Class"/>
    <s v="AB-10165"/>
    <s v="Alan Barnes"/>
    <x v="0"/>
    <s v="United States"/>
    <x v="27"/>
    <x v="10"/>
    <n v="62521"/>
    <x v="2"/>
    <s v="FUR-CH-10002017"/>
    <x v="0"/>
    <x v="1"/>
    <s v="SAFCO Optional Arm Kit for Workspace Cribbage Stacking Chair"/>
    <x v="3878"/>
    <n v="2"/>
    <n v="0.3"/>
    <n v="-1.0656000000000017"/>
  </r>
  <r>
    <n v="5305"/>
    <x v="2637"/>
    <x v="2"/>
    <x v="158"/>
    <d v="2011-09-23T00:00:00"/>
    <s v="First Class"/>
    <s v="JS-15940"/>
    <s v="Joni Sundaresam"/>
    <x v="2"/>
    <s v="United States"/>
    <x v="164"/>
    <x v="5"/>
    <n v="75043"/>
    <x v="2"/>
    <s v="FUR-FU-10001546"/>
    <x v="0"/>
    <x v="5"/>
    <s v="Dana Swing-Arm Lamps"/>
    <x v="1086"/>
    <n v="2"/>
    <n v="0.6"/>
    <n v="-7.4759999999999991"/>
  </r>
  <r>
    <n v="5306"/>
    <x v="2638"/>
    <x v="0"/>
    <x v="823"/>
    <d v="2013-02-26T00:00:00"/>
    <s v="Standard Class"/>
    <s v="BV-11245"/>
    <s v="Benjamin Venier"/>
    <x v="1"/>
    <s v="United States"/>
    <x v="147"/>
    <x v="15"/>
    <n v="11572"/>
    <x v="3"/>
    <s v="FUR-FU-10000629"/>
    <x v="0"/>
    <x v="5"/>
    <s v="9-3/4 Diameter Round Wall Clock"/>
    <x v="3879"/>
    <n v="5"/>
    <n v="0"/>
    <n v="28.959000000000003"/>
  </r>
  <r>
    <n v="5307"/>
    <x v="2638"/>
    <x v="0"/>
    <x v="823"/>
    <d v="2013-02-26T00:00:00"/>
    <s v="Standard Class"/>
    <s v="BV-11245"/>
    <s v="Benjamin Venier"/>
    <x v="1"/>
    <s v="United States"/>
    <x v="147"/>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x v="147"/>
    <x v="15"/>
    <n v="11572"/>
    <x v="3"/>
    <s v="TEC-PH-10002583"/>
    <x v="2"/>
    <x v="7"/>
    <s v="iOttie HLCRIO102 Car Mount"/>
    <x v="372"/>
    <n v="2"/>
    <n v="0"/>
    <n v="1.9989999999999952"/>
  </r>
  <r>
    <n v="5309"/>
    <x v="2639"/>
    <x v="3"/>
    <x v="123"/>
    <d v="2014-11-22T00:00:00"/>
    <s v="First Class"/>
    <s v="NC-18415"/>
    <s v="Nathan Cano"/>
    <x v="0"/>
    <s v="United States"/>
    <x v="12"/>
    <x v="5"/>
    <n v="77095"/>
    <x v="2"/>
    <s v="FUR-CH-10003774"/>
    <x v="0"/>
    <x v="1"/>
    <s v="Global Wood Trimmed Manager's Task Chair, Khaki"/>
    <x v="3880"/>
    <n v="3"/>
    <n v="0.3"/>
    <n v="-46.399800000000013"/>
  </r>
  <r>
    <n v="5310"/>
    <x v="2639"/>
    <x v="3"/>
    <x v="123"/>
    <d v="2014-11-22T00:00:00"/>
    <s v="First Class"/>
    <s v="NC-18415"/>
    <s v="Nathan Cano"/>
    <x v="0"/>
    <s v="United States"/>
    <x v="12"/>
    <x v="5"/>
    <n v="77095"/>
    <x v="2"/>
    <s v="OFF-AR-10003876"/>
    <x v="1"/>
    <x v="6"/>
    <s v="Avery Hi-Liter GlideStik Fluorescent Highlighter, Yellow Ink"/>
    <x v="3881"/>
    <n v="5"/>
    <n v="0.2"/>
    <n v="3.9120000000000004"/>
  </r>
  <r>
    <n v="5311"/>
    <x v="2639"/>
    <x v="3"/>
    <x v="123"/>
    <d v="2014-11-22T00:00:00"/>
    <s v="First Class"/>
    <s v="NC-18415"/>
    <s v="Nathan Cano"/>
    <x v="0"/>
    <s v="United States"/>
    <x v="12"/>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x v="202"/>
    <x v="3"/>
    <n v="27834"/>
    <x v="0"/>
    <s v="OFF-LA-10004559"/>
    <x v="1"/>
    <x v="2"/>
    <s v="Avery 49"/>
    <x v="2145"/>
    <n v="4"/>
    <n v="0.2"/>
    <n v="3.3408000000000002"/>
  </r>
  <r>
    <n v="5313"/>
    <x v="2640"/>
    <x v="0"/>
    <x v="1036"/>
    <d v="2013-08-28T00:00:00"/>
    <s v="Standard Class"/>
    <s v="SU-20665"/>
    <s v="Stephanie Ulpright"/>
    <x v="2"/>
    <s v="United States"/>
    <x v="202"/>
    <x v="3"/>
    <n v="27834"/>
    <x v="0"/>
    <s v="OFF-SU-10002573"/>
    <x v="1"/>
    <x v="14"/>
    <s v="Acme 10&quot; Easy Grip Assistive Scissors"/>
    <x v="3883"/>
    <n v="2"/>
    <n v="0.2"/>
    <n v="3.5059999999999967"/>
  </r>
  <r>
    <n v="5314"/>
    <x v="2641"/>
    <x v="3"/>
    <x v="504"/>
    <d v="2014-05-06T00:00:00"/>
    <s v="Standard Class"/>
    <s v="DJ-13510"/>
    <s v="Don Jones"/>
    <x v="1"/>
    <s v="United States"/>
    <x v="8"/>
    <x v="1"/>
    <n v="94110"/>
    <x v="1"/>
    <s v="FUR-FU-10000222"/>
    <x v="0"/>
    <x v="5"/>
    <s v="Seth Thomas 16&quot; Steel Case Clock"/>
    <x v="647"/>
    <n v="2"/>
    <n v="0"/>
    <n v="21.436799999999998"/>
  </r>
  <r>
    <n v="5315"/>
    <x v="2641"/>
    <x v="3"/>
    <x v="504"/>
    <d v="2014-05-06T00:00:00"/>
    <s v="Standard Class"/>
    <s v="DJ-13510"/>
    <s v="Don Jones"/>
    <x v="1"/>
    <s v="United States"/>
    <x v="8"/>
    <x v="1"/>
    <n v="94110"/>
    <x v="1"/>
    <s v="OFF-EN-10001219"/>
    <x v="1"/>
    <x v="12"/>
    <s v="#10- 4 1/8&quot; x 9 1/2&quot; Security-Tint Envelopes"/>
    <x v="2484"/>
    <n v="4"/>
    <n v="0"/>
    <n v="14.974399999999999"/>
  </r>
  <r>
    <n v="5316"/>
    <x v="2642"/>
    <x v="0"/>
    <x v="440"/>
    <d v="2013-05-09T00:00:00"/>
    <s v="Standard Class"/>
    <s v="DL-12865"/>
    <s v="Dan Lawera"/>
    <x v="0"/>
    <s v="United States"/>
    <x v="247"/>
    <x v="3"/>
    <n v="27405"/>
    <x v="0"/>
    <s v="FUR-CH-10002304"/>
    <x v="0"/>
    <x v="1"/>
    <s v="Global Stack Chair without Arms, Black"/>
    <x v="3884"/>
    <n v="9"/>
    <n v="0.2"/>
    <n v="11.69100000000001"/>
  </r>
  <r>
    <n v="5317"/>
    <x v="2643"/>
    <x v="3"/>
    <x v="280"/>
    <d v="2014-10-06T00:00:00"/>
    <s v="First Class"/>
    <s v="Dp-13240"/>
    <s v="Dean percer"/>
    <x v="2"/>
    <s v="United States"/>
    <x v="289"/>
    <x v="18"/>
    <n v="37918"/>
    <x v="0"/>
    <s v="FUR-FU-10002364"/>
    <x v="0"/>
    <x v="5"/>
    <s v="Eldon Expressions Wood Desk Accessories, Oak"/>
    <x v="929"/>
    <n v="2"/>
    <n v="0.2"/>
    <n v="1.3283999999999985"/>
  </r>
  <r>
    <n v="5318"/>
    <x v="2643"/>
    <x v="3"/>
    <x v="280"/>
    <d v="2014-10-06T00:00:00"/>
    <s v="First Class"/>
    <s v="Dp-13240"/>
    <s v="Dean percer"/>
    <x v="2"/>
    <s v="United States"/>
    <x v="289"/>
    <x v="18"/>
    <n v="37918"/>
    <x v="0"/>
    <s v="FUR-FU-10004864"/>
    <x v="0"/>
    <x v="5"/>
    <s v="Eldon 500 Class Desk Accessories"/>
    <x v="3885"/>
    <n v="1"/>
    <n v="0.2"/>
    <n v="1.5691000000000002"/>
  </r>
  <r>
    <n v="5319"/>
    <x v="2643"/>
    <x v="3"/>
    <x v="280"/>
    <d v="2014-10-06T00:00:00"/>
    <s v="First Class"/>
    <s v="Dp-13240"/>
    <s v="Dean percer"/>
    <x v="2"/>
    <s v="United States"/>
    <x v="289"/>
    <x v="18"/>
    <n v="37918"/>
    <x v="0"/>
    <s v="OFF-PA-10003172"/>
    <x v="1"/>
    <x v="10"/>
    <s v="Xerox 1996"/>
    <x v="561"/>
    <n v="4"/>
    <n v="0.2"/>
    <n v="7.2576000000000001"/>
  </r>
  <r>
    <n v="5320"/>
    <x v="2643"/>
    <x v="3"/>
    <x v="280"/>
    <d v="2014-10-06T00:00:00"/>
    <s v="First Class"/>
    <s v="Dp-13240"/>
    <s v="Dean percer"/>
    <x v="2"/>
    <s v="United States"/>
    <x v="289"/>
    <x v="18"/>
    <n v="37918"/>
    <x v="0"/>
    <s v="OFF-BI-10000977"/>
    <x v="1"/>
    <x v="8"/>
    <s v="Ibico Plastic Spiral Binding Combs"/>
    <x v="3347"/>
    <n v="3"/>
    <n v="0.7"/>
    <n v="-21.887999999999991"/>
  </r>
  <r>
    <n v="5321"/>
    <x v="2643"/>
    <x v="3"/>
    <x v="280"/>
    <d v="2014-10-06T00:00:00"/>
    <s v="First Class"/>
    <s v="Dp-13240"/>
    <s v="Dean percer"/>
    <x v="2"/>
    <s v="United States"/>
    <x v="289"/>
    <x v="18"/>
    <n v="37918"/>
    <x v="0"/>
    <s v="FUR-TA-10000198"/>
    <x v="0"/>
    <x v="3"/>
    <s v="Chromcraft Bull-Nose Wood Oval Conference Tables &amp; Bases"/>
    <x v="3886"/>
    <n v="7"/>
    <n v="0.4"/>
    <n v="-1002.7836000000001"/>
  </r>
  <r>
    <n v="5322"/>
    <x v="2643"/>
    <x v="3"/>
    <x v="280"/>
    <d v="2014-10-06T00:00:00"/>
    <s v="First Class"/>
    <s v="Dp-13240"/>
    <s v="Dean percer"/>
    <x v="2"/>
    <s v="United States"/>
    <x v="289"/>
    <x v="18"/>
    <n v="37918"/>
    <x v="0"/>
    <s v="OFF-BI-10003984"/>
    <x v="1"/>
    <x v="8"/>
    <s v="Lock-Up Easel 'Spel-Binder'"/>
    <x v="3887"/>
    <n v="4"/>
    <n v="0.7"/>
    <n v="-26.247599999999998"/>
  </r>
  <r>
    <n v="5323"/>
    <x v="2643"/>
    <x v="3"/>
    <x v="280"/>
    <d v="2014-10-06T00:00:00"/>
    <s v="First Class"/>
    <s v="Dp-13240"/>
    <s v="Dean percer"/>
    <x v="2"/>
    <s v="United States"/>
    <x v="289"/>
    <x v="18"/>
    <n v="37918"/>
    <x v="0"/>
    <s v="FUR-FU-10003691"/>
    <x v="0"/>
    <x v="5"/>
    <s v="Eldon Image Series Desk Accessories, Ebony"/>
    <x v="2401"/>
    <n v="2"/>
    <n v="0.2"/>
    <n v="5.9279999999999999"/>
  </r>
  <r>
    <n v="5324"/>
    <x v="2644"/>
    <x v="3"/>
    <x v="65"/>
    <d v="2014-09-24T00:00:00"/>
    <s v="Second Class"/>
    <s v="TM-21010"/>
    <s v="Tamara Manning"/>
    <x v="0"/>
    <s v="United States"/>
    <x v="438"/>
    <x v="8"/>
    <n v="68801"/>
    <x v="2"/>
    <s v="OFF-PA-10004082"/>
    <x v="1"/>
    <x v="10"/>
    <s v="Adams Telephone Message Book w/Frequently-Called Numbers Space, 400 Messages per Book"/>
    <x v="3888"/>
    <n v="2"/>
    <n v="0"/>
    <n v="7.98"/>
  </r>
  <r>
    <n v="5325"/>
    <x v="2645"/>
    <x v="1"/>
    <x v="784"/>
    <d v="2012-12-09T00:00:00"/>
    <s v="Standard Class"/>
    <s v="TZ-21580"/>
    <s v="Tracy Zic"/>
    <x v="0"/>
    <s v="United States"/>
    <x v="80"/>
    <x v="1"/>
    <n v="90712"/>
    <x v="1"/>
    <s v="OFF-AR-10003723"/>
    <x v="1"/>
    <x v="6"/>
    <s v="Avery Hi-Liter Fluorescent Desk Style Markers"/>
    <x v="2952"/>
    <n v="5"/>
    <n v="0"/>
    <n v="6.2530000000000001"/>
  </r>
  <r>
    <n v="5326"/>
    <x v="2645"/>
    <x v="1"/>
    <x v="784"/>
    <d v="2012-12-09T00:00:00"/>
    <s v="Standard Class"/>
    <s v="TZ-21580"/>
    <s v="Tracy Zic"/>
    <x v="0"/>
    <s v="United States"/>
    <x v="80"/>
    <x v="1"/>
    <n v="90712"/>
    <x v="1"/>
    <s v="FUR-FU-10004270"/>
    <x v="0"/>
    <x v="5"/>
    <s v="Eldon Image Series Desk Accessories, Burgundy"/>
    <x v="3889"/>
    <n v="6"/>
    <n v="0"/>
    <n v="9.0288000000000004"/>
  </r>
  <r>
    <n v="5327"/>
    <x v="2646"/>
    <x v="1"/>
    <x v="184"/>
    <d v="2012-01-22T00:00:00"/>
    <s v="Standard Class"/>
    <s v="SC-20260"/>
    <s v="Scott Cohen"/>
    <x v="1"/>
    <s v="United States"/>
    <x v="104"/>
    <x v="31"/>
    <n v="1841"/>
    <x v="3"/>
    <s v="OFF-AR-10003183"/>
    <x v="1"/>
    <x v="6"/>
    <s v="Avery Fluorescent Highlighter Four-Color Set"/>
    <x v="3890"/>
    <n v="2"/>
    <n v="0"/>
    <n v="2.0039999999999996"/>
  </r>
  <r>
    <n v="5328"/>
    <x v="2647"/>
    <x v="2"/>
    <x v="1037"/>
    <d v="2011-01-09T00:00:00"/>
    <s v="Second Class"/>
    <s v="LS-17230"/>
    <s v="Lycoris Saunders"/>
    <x v="0"/>
    <s v="United States"/>
    <x v="1"/>
    <x v="1"/>
    <n v="90049"/>
    <x v="1"/>
    <s v="OFF-PA-10002005"/>
    <x v="1"/>
    <x v="10"/>
    <s v="Xerox 225"/>
    <x v="541"/>
    <n v="3"/>
    <n v="0"/>
    <n v="9.3312000000000008"/>
  </r>
  <r>
    <n v="5329"/>
    <x v="2648"/>
    <x v="1"/>
    <x v="616"/>
    <d v="2012-03-09T00:00:00"/>
    <s v="Standard Class"/>
    <s v="MV-18190"/>
    <s v="Mike Vittorini"/>
    <x v="0"/>
    <s v="United States"/>
    <x v="12"/>
    <x v="5"/>
    <n v="77036"/>
    <x v="2"/>
    <s v="TEC-PH-10000149"/>
    <x v="2"/>
    <x v="7"/>
    <s v="Cisco SPA525G2 IP Phone - Wireless"/>
    <x v="1051"/>
    <n v="2"/>
    <n v="0.2"/>
    <n v="2.3939999999999984"/>
  </r>
  <r>
    <n v="5330"/>
    <x v="2649"/>
    <x v="0"/>
    <x v="591"/>
    <d v="2013-12-29T00:00:00"/>
    <s v="Second Class"/>
    <s v="BD-11620"/>
    <s v="Brian DeCherney"/>
    <x v="0"/>
    <s v="United States"/>
    <x v="20"/>
    <x v="15"/>
    <n v="10035"/>
    <x v="3"/>
    <s v="OFF-BI-10001524"/>
    <x v="1"/>
    <x v="8"/>
    <s v="GBC Premium Transparent Covers with Diagonal Lined Pattern"/>
    <x v="3295"/>
    <n v="2"/>
    <n v="0.2"/>
    <n v="11.748799999999997"/>
  </r>
  <r>
    <n v="5331"/>
    <x v="2650"/>
    <x v="0"/>
    <x v="913"/>
    <d v="2013-09-09T00:00:00"/>
    <s v="Standard Class"/>
    <s v="CV-12295"/>
    <s v="Christina VanderZanden"/>
    <x v="0"/>
    <s v="United States"/>
    <x v="20"/>
    <x v="15"/>
    <n v="10011"/>
    <x v="3"/>
    <s v="FUR-FU-10004748"/>
    <x v="0"/>
    <x v="5"/>
    <s v="Howard Miller 16&quot; Diameter Gallery Wall Clock"/>
    <x v="3891"/>
    <n v="1"/>
    <n v="0"/>
    <n v="24.936599999999999"/>
  </r>
  <r>
    <n v="5332"/>
    <x v="2650"/>
    <x v="0"/>
    <x v="913"/>
    <d v="2013-09-09T00:00:00"/>
    <s v="Standard Class"/>
    <s v="CV-12295"/>
    <s v="Christina VanderZanden"/>
    <x v="0"/>
    <s v="United States"/>
    <x v="20"/>
    <x v="15"/>
    <n v="10011"/>
    <x v="3"/>
    <s v="OFF-BI-10001460"/>
    <x v="1"/>
    <x v="8"/>
    <s v="Plastic Binding Combs"/>
    <x v="3892"/>
    <n v="5"/>
    <n v="0.2"/>
    <n v="20.452499999999997"/>
  </r>
  <r>
    <n v="5333"/>
    <x v="2650"/>
    <x v="0"/>
    <x v="913"/>
    <d v="2013-09-09T00:00:00"/>
    <s v="Standard Class"/>
    <s v="CV-12295"/>
    <s v="Christina VanderZanden"/>
    <x v="0"/>
    <s v="United States"/>
    <x v="20"/>
    <x v="15"/>
    <n v="10011"/>
    <x v="3"/>
    <s v="OFF-SU-10002503"/>
    <x v="1"/>
    <x v="14"/>
    <s v="Acme Preferred Stainless Steel Scissors"/>
    <x v="20"/>
    <n v="4"/>
    <n v="0"/>
    <n v="6.5887999999999991"/>
  </r>
  <r>
    <n v="5334"/>
    <x v="2651"/>
    <x v="2"/>
    <x v="86"/>
    <d v="2011-09-01T00:00:00"/>
    <s v="Standard Class"/>
    <s v="KB-16315"/>
    <s v="Karl Braun"/>
    <x v="0"/>
    <s v="United States"/>
    <x v="46"/>
    <x v="13"/>
    <n v="19711"/>
    <x v="3"/>
    <s v="FUR-FU-10001731"/>
    <x v="0"/>
    <x v="5"/>
    <s v="Acrylic Self-Standing Desk Frames"/>
    <x v="3893"/>
    <n v="4"/>
    <n v="0"/>
    <n v="4.0583999999999998"/>
  </r>
  <r>
    <n v="5335"/>
    <x v="2651"/>
    <x v="2"/>
    <x v="86"/>
    <d v="2011-09-01T00:00:00"/>
    <s v="Standard Class"/>
    <s v="KB-16315"/>
    <s v="Karl Braun"/>
    <x v="0"/>
    <s v="United States"/>
    <x v="46"/>
    <x v="13"/>
    <n v="19711"/>
    <x v="3"/>
    <s v="OFF-PA-10002160"/>
    <x v="1"/>
    <x v="10"/>
    <s v="Xerox 1978"/>
    <x v="1714"/>
    <n v="3"/>
    <n v="0"/>
    <n v="8.4966000000000008"/>
  </r>
  <r>
    <n v="5336"/>
    <x v="2651"/>
    <x v="2"/>
    <x v="86"/>
    <d v="2011-09-01T00:00:00"/>
    <s v="Standard Class"/>
    <s v="KB-16315"/>
    <s v="Karl Braun"/>
    <x v="0"/>
    <s v="United States"/>
    <x v="46"/>
    <x v="13"/>
    <n v="19711"/>
    <x v="3"/>
    <s v="OFF-PA-10002659"/>
    <x v="1"/>
    <x v="10"/>
    <s v="Avoid Verbal Orders Carbonless Minifold Book"/>
    <x v="1634"/>
    <n v="1"/>
    <n v="0"/>
    <n v="1.5547999999999997"/>
  </r>
  <r>
    <n v="5337"/>
    <x v="2652"/>
    <x v="1"/>
    <x v="1031"/>
    <d v="2012-05-25T00:00:00"/>
    <s v="Standard Class"/>
    <s v="ME-18010"/>
    <s v="Michelle Ellison"/>
    <x v="1"/>
    <s v="United States"/>
    <x v="4"/>
    <x v="4"/>
    <n v="98105"/>
    <x v="1"/>
    <s v="OFF-BI-10001636"/>
    <x v="1"/>
    <x v="8"/>
    <s v="Ibico Plastic and Wire Spiral Binding Combs"/>
    <x v="783"/>
    <n v="4"/>
    <n v="0.2"/>
    <n v="8.767199999999999"/>
  </r>
  <r>
    <n v="5338"/>
    <x v="2653"/>
    <x v="3"/>
    <x v="524"/>
    <d v="2014-10-22T00:00:00"/>
    <s v="Standard Class"/>
    <s v="AJ-10780"/>
    <s v="Anthony Jacobs"/>
    <x v="1"/>
    <s v="United States"/>
    <x v="48"/>
    <x v="16"/>
    <n v="85254"/>
    <x v="1"/>
    <s v="OFF-PA-10000062"/>
    <x v="1"/>
    <x v="10"/>
    <s v="Green Bar Computer Printout Paper"/>
    <x v="3894"/>
    <n v="7"/>
    <n v="0.2"/>
    <n v="111.5688"/>
  </r>
  <r>
    <n v="5339"/>
    <x v="2654"/>
    <x v="1"/>
    <x v="529"/>
    <d v="2012-11-14T00:00:00"/>
    <s v="Second Class"/>
    <s v="DV-13465"/>
    <s v="Dianna Vittorini"/>
    <x v="0"/>
    <s v="United States"/>
    <x v="147"/>
    <x v="15"/>
    <n v="11572"/>
    <x v="3"/>
    <s v="OFF-ST-10002554"/>
    <x v="1"/>
    <x v="4"/>
    <s v="Tennsco Industrial Shelving"/>
    <x v="1672"/>
    <n v="5"/>
    <n v="0"/>
    <n v="4.8910000000000053"/>
  </r>
  <r>
    <n v="5340"/>
    <x v="2654"/>
    <x v="1"/>
    <x v="529"/>
    <d v="2012-11-14T00:00:00"/>
    <s v="Second Class"/>
    <s v="DV-13465"/>
    <s v="Dianna Vittorini"/>
    <x v="0"/>
    <s v="United States"/>
    <x v="147"/>
    <x v="15"/>
    <n v="11572"/>
    <x v="3"/>
    <s v="OFF-EN-10001509"/>
    <x v="1"/>
    <x v="12"/>
    <s v="Poly String Tie Envelopes"/>
    <x v="3895"/>
    <n v="6"/>
    <n v="0"/>
    <n v="5.7527999999999988"/>
  </r>
  <r>
    <n v="5341"/>
    <x v="2654"/>
    <x v="1"/>
    <x v="529"/>
    <d v="2012-11-14T00:00:00"/>
    <s v="Second Class"/>
    <s v="DV-13465"/>
    <s v="Dianna Vittorini"/>
    <x v="0"/>
    <s v="United States"/>
    <x v="147"/>
    <x v="15"/>
    <n v="11572"/>
    <x v="3"/>
    <s v="TEC-AC-10002018"/>
    <x v="2"/>
    <x v="11"/>
    <s v="AmazonBasics 3-Button USB Wired Mouse"/>
    <x v="62"/>
    <n v="2"/>
    <n v="0"/>
    <n v="6.011400000000001"/>
  </r>
  <r>
    <n v="5342"/>
    <x v="2654"/>
    <x v="1"/>
    <x v="529"/>
    <d v="2012-11-14T00:00:00"/>
    <s v="Second Class"/>
    <s v="DV-13465"/>
    <s v="Dianna Vittorini"/>
    <x v="0"/>
    <s v="United States"/>
    <x v="147"/>
    <x v="15"/>
    <n v="11572"/>
    <x v="3"/>
    <s v="TEC-AC-10002637"/>
    <x v="2"/>
    <x v="11"/>
    <s v="Logitech VX Revolution Cordless Laser Mouse for Notebooks (Black)"/>
    <x v="3896"/>
    <n v="5"/>
    <n v="0"/>
    <n v="53.996999999999957"/>
  </r>
  <r>
    <n v="5343"/>
    <x v="2655"/>
    <x v="2"/>
    <x v="871"/>
    <d v="2011-11-27T00:00:00"/>
    <s v="Standard Class"/>
    <s v="JK-15325"/>
    <s v="Jason Klamczynski"/>
    <x v="1"/>
    <s v="United States"/>
    <x v="61"/>
    <x v="5"/>
    <n v="75220"/>
    <x v="2"/>
    <s v="OFF-EN-10001509"/>
    <x v="1"/>
    <x v="12"/>
    <s v="Poly String Tie Envelopes"/>
    <x v="3897"/>
    <n v="1"/>
    <n v="0.2"/>
    <n v="0.55079999999999985"/>
  </r>
  <r>
    <n v="5344"/>
    <x v="2655"/>
    <x v="2"/>
    <x v="871"/>
    <d v="2011-11-27T00:00:00"/>
    <s v="Standard Class"/>
    <s v="JK-15325"/>
    <s v="Jason Klamczynski"/>
    <x v="1"/>
    <s v="United States"/>
    <x v="61"/>
    <x v="5"/>
    <n v="75220"/>
    <x v="2"/>
    <s v="TEC-PH-10004922"/>
    <x v="2"/>
    <x v="7"/>
    <s v="RCA Visys Integrated PBX 8-Line Router"/>
    <x v="3898"/>
    <n v="5"/>
    <n v="0.2"/>
    <n v="16.747500000000016"/>
  </r>
  <r>
    <n v="5345"/>
    <x v="2656"/>
    <x v="1"/>
    <x v="2"/>
    <d v="2012-10-13T00:00:00"/>
    <s v="Second Class"/>
    <s v="SH-20395"/>
    <s v="Shahid Hopkins"/>
    <x v="0"/>
    <s v="United States"/>
    <x v="30"/>
    <x v="15"/>
    <n v="14609"/>
    <x v="3"/>
    <s v="TEC-AC-10002550"/>
    <x v="2"/>
    <x v="11"/>
    <s v="Memorex 25GB 6X Branded Blu-Ray Recordable Disc, 30/Pack"/>
    <x v="3899"/>
    <n v="1"/>
    <n v="0"/>
    <n v="2.2364999999999995"/>
  </r>
  <r>
    <n v="5346"/>
    <x v="2657"/>
    <x v="3"/>
    <x v="708"/>
    <d v="2014-03-24T00:00:00"/>
    <s v="Second Class"/>
    <s v="SC-20725"/>
    <s v="Steven Cartwright"/>
    <x v="0"/>
    <s v="United States"/>
    <x v="1"/>
    <x v="1"/>
    <n v="90045"/>
    <x v="1"/>
    <s v="OFF-ST-10003208"/>
    <x v="1"/>
    <x v="4"/>
    <s v="Adjustable Depth Letter/Legal Cart"/>
    <x v="265"/>
    <n v="4"/>
    <n v="0"/>
    <n v="210.4935999999999"/>
  </r>
  <r>
    <n v="5347"/>
    <x v="2657"/>
    <x v="3"/>
    <x v="708"/>
    <d v="2014-03-24T00:00:00"/>
    <s v="Second Class"/>
    <s v="SC-20725"/>
    <s v="Steven Cartwright"/>
    <x v="0"/>
    <s v="United States"/>
    <x v="1"/>
    <x v="1"/>
    <n v="90045"/>
    <x v="1"/>
    <s v="OFF-BI-10003981"/>
    <x v="1"/>
    <x v="8"/>
    <s v="Avery Durable Plastic 1&quot; Binders"/>
    <x v="3023"/>
    <n v="3"/>
    <n v="0.2"/>
    <n v="3.9497999999999998"/>
  </r>
  <r>
    <n v="5348"/>
    <x v="2657"/>
    <x v="3"/>
    <x v="708"/>
    <d v="2014-03-24T00:00:00"/>
    <s v="Second Class"/>
    <s v="SC-20725"/>
    <s v="Steven Cartwright"/>
    <x v="0"/>
    <s v="United States"/>
    <x v="1"/>
    <x v="1"/>
    <n v="90045"/>
    <x v="1"/>
    <s v="OFF-BI-10001031"/>
    <x v="1"/>
    <x v="8"/>
    <s v="Pressboard Data Binders by Wilson Jones"/>
    <x v="1086"/>
    <n v="2"/>
    <n v="0.2"/>
    <n v="2.8835999999999995"/>
  </r>
  <r>
    <n v="5349"/>
    <x v="2658"/>
    <x v="1"/>
    <x v="1038"/>
    <d v="2012-01-10T00:00:00"/>
    <s v="Standard Class"/>
    <s v="CS-12250"/>
    <s v="Chris Selesnick"/>
    <x v="1"/>
    <s v="United States"/>
    <x v="439"/>
    <x v="11"/>
    <n v="55125"/>
    <x v="2"/>
    <s v="OFF-BI-10003676"/>
    <x v="1"/>
    <x v="8"/>
    <s v="GBC Standard Recycled Report Covers, Clear Plastic Sheets"/>
    <x v="3900"/>
    <n v="3"/>
    <n v="0"/>
    <n v="15.523199999999999"/>
  </r>
  <r>
    <n v="5350"/>
    <x v="2658"/>
    <x v="1"/>
    <x v="1038"/>
    <d v="2012-01-10T00:00:00"/>
    <s v="Standard Class"/>
    <s v="CS-12250"/>
    <s v="Chris Selesnick"/>
    <x v="1"/>
    <s v="United States"/>
    <x v="439"/>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x v="111"/>
    <x v="10"/>
    <n v="60068"/>
    <x v="2"/>
    <s v="OFF-PA-10001019"/>
    <x v="1"/>
    <x v="10"/>
    <s v="Xerox 1884"/>
    <x v="3901"/>
    <n v="9"/>
    <n v="0.2"/>
    <n v="48.551399999999994"/>
  </r>
  <r>
    <n v="5352"/>
    <x v="2660"/>
    <x v="0"/>
    <x v="47"/>
    <d v="2013-09-13T00:00:00"/>
    <s v="Standard Class"/>
    <s v="YC-21895"/>
    <s v="Yoseph Carroll"/>
    <x v="1"/>
    <s v="United States"/>
    <x v="61"/>
    <x v="5"/>
    <n v="75217"/>
    <x v="2"/>
    <s v="OFF-PA-10004665"/>
    <x v="1"/>
    <x v="10"/>
    <s v="Advantus Motivational Note Cards"/>
    <x v="1454"/>
    <n v="4"/>
    <n v="0.2"/>
    <n v="15.195999999999998"/>
  </r>
  <r>
    <n v="5353"/>
    <x v="2660"/>
    <x v="0"/>
    <x v="47"/>
    <d v="2013-09-13T00:00:00"/>
    <s v="Standard Class"/>
    <s v="YC-21895"/>
    <s v="Yoseph Carroll"/>
    <x v="1"/>
    <s v="United States"/>
    <x v="61"/>
    <x v="5"/>
    <n v="75217"/>
    <x v="2"/>
    <s v="TEC-PH-10002447"/>
    <x v="2"/>
    <x v="7"/>
    <s v="AT&amp;T CL83451 4-Handset Telephone"/>
    <x v="3902"/>
    <n v="2"/>
    <n v="0.2"/>
    <n v="37.078199999999981"/>
  </r>
  <r>
    <n v="5354"/>
    <x v="2661"/>
    <x v="0"/>
    <x v="323"/>
    <d v="2013-09-07T00:00:00"/>
    <s v="First Class"/>
    <s v="CY-12745"/>
    <s v="Craig Yedwab"/>
    <x v="1"/>
    <s v="United States"/>
    <x v="53"/>
    <x v="28"/>
    <n v="71203"/>
    <x v="0"/>
    <s v="OFF-BI-10000014"/>
    <x v="1"/>
    <x v="8"/>
    <s v="Heavy-Duty E-Z-D Binders"/>
    <x v="3903"/>
    <n v="8"/>
    <n v="0"/>
    <n v="41.021599999999999"/>
  </r>
  <r>
    <n v="5355"/>
    <x v="2662"/>
    <x v="2"/>
    <x v="8"/>
    <d v="2011-05-19T00:00:00"/>
    <s v="Standard Class"/>
    <s v="AH-10030"/>
    <s v="Aaron Hawkins"/>
    <x v="1"/>
    <s v="United States"/>
    <x v="1"/>
    <x v="1"/>
    <n v="90004"/>
    <x v="1"/>
    <s v="FUR-CH-10002439"/>
    <x v="0"/>
    <x v="1"/>
    <s v="Iceberg Nesting Folding Chair, 19w x 6d x 43h"/>
    <x v="3904"/>
    <n v="6"/>
    <n v="0.2"/>
    <n v="20.959199999999996"/>
  </r>
  <r>
    <n v="5356"/>
    <x v="2662"/>
    <x v="2"/>
    <x v="8"/>
    <d v="2011-05-19T00:00:00"/>
    <s v="Standard Class"/>
    <s v="AH-10030"/>
    <s v="Aaron Hawkins"/>
    <x v="1"/>
    <s v="United States"/>
    <x v="1"/>
    <x v="1"/>
    <n v="90004"/>
    <x v="1"/>
    <s v="OFF-PA-10003063"/>
    <x v="1"/>
    <x v="10"/>
    <s v="EcoTones Memo Sheets"/>
    <x v="3905"/>
    <n v="2"/>
    <n v="0"/>
    <n v="3.84"/>
  </r>
  <r>
    <n v="5357"/>
    <x v="2663"/>
    <x v="0"/>
    <x v="321"/>
    <d v="2013-10-04T00:00:00"/>
    <s v="Standard Class"/>
    <s v="AR-10540"/>
    <s v="Andy Reiter"/>
    <x v="0"/>
    <s v="United States"/>
    <x v="8"/>
    <x v="1"/>
    <n v="94109"/>
    <x v="1"/>
    <s v="OFF-BI-10002982"/>
    <x v="1"/>
    <x v="8"/>
    <s v="Avery Self-Adhesive Photo Pockets for Polaroid Photos"/>
    <x v="77"/>
    <n v="5"/>
    <n v="0.2"/>
    <n v="9.5339999999999971"/>
  </r>
  <r>
    <n v="5358"/>
    <x v="2664"/>
    <x v="2"/>
    <x v="79"/>
    <d v="2011-08-11T00:00:00"/>
    <s v="Standard Class"/>
    <s v="SS-20590"/>
    <s v="Sonia Sunley"/>
    <x v="0"/>
    <s v="United States"/>
    <x v="8"/>
    <x v="1"/>
    <n v="94122"/>
    <x v="1"/>
    <s v="TEC-AC-10004510"/>
    <x v="2"/>
    <x v="11"/>
    <s v="Logitech Desktop MK120 Mouse and keyboard Combo"/>
    <x v="3906"/>
    <n v="1"/>
    <n v="0"/>
    <n v="1.6359999999999992"/>
  </r>
  <r>
    <n v="5359"/>
    <x v="2664"/>
    <x v="2"/>
    <x v="79"/>
    <d v="2011-08-11T00:00:00"/>
    <s v="Standard Class"/>
    <s v="SS-20590"/>
    <s v="Sonia Sunley"/>
    <x v="0"/>
    <s v="United States"/>
    <x v="8"/>
    <x v="1"/>
    <n v="94122"/>
    <x v="1"/>
    <s v="OFF-ST-10000321"/>
    <x v="1"/>
    <x v="4"/>
    <s v="Akro Stacking Bins"/>
    <x v="3907"/>
    <n v="2"/>
    <n v="0"/>
    <n v="0.63119999999999798"/>
  </r>
  <r>
    <n v="5360"/>
    <x v="2664"/>
    <x v="2"/>
    <x v="79"/>
    <d v="2011-08-11T00:00:00"/>
    <s v="Standard Class"/>
    <s v="SS-20590"/>
    <s v="Sonia Sunley"/>
    <x v="0"/>
    <s v="United States"/>
    <x v="8"/>
    <x v="1"/>
    <n v="94122"/>
    <x v="1"/>
    <s v="OFF-AR-10004602"/>
    <x v="1"/>
    <x v="6"/>
    <s v="Boston KS Multi-Size Manual Pencil Sharpener"/>
    <x v="44"/>
    <n v="2"/>
    <n v="0"/>
    <n v="12.874400000000001"/>
  </r>
  <r>
    <n v="5361"/>
    <x v="2665"/>
    <x v="3"/>
    <x v="349"/>
    <d v="2014-04-19T00:00:00"/>
    <s v="Standard Class"/>
    <s v="DW-13585"/>
    <s v="Dorothy Wardle"/>
    <x v="1"/>
    <s v="United States"/>
    <x v="115"/>
    <x v="3"/>
    <n v="28314"/>
    <x v="0"/>
    <s v="FUR-BO-10003433"/>
    <x v="0"/>
    <x v="0"/>
    <s v="Sauder Cornerstone Collection Library"/>
    <x v="658"/>
    <n v="8"/>
    <n v="0.2"/>
    <n v="-32.219200000000022"/>
  </r>
  <r>
    <n v="5362"/>
    <x v="2666"/>
    <x v="3"/>
    <x v="255"/>
    <d v="2014-06-11T00:00:00"/>
    <s v="First Class"/>
    <s v="NC-18625"/>
    <s v="Noah Childs"/>
    <x v="1"/>
    <s v="United States"/>
    <x v="61"/>
    <x v="5"/>
    <n v="75217"/>
    <x v="2"/>
    <s v="OFF-ST-10001496"/>
    <x v="1"/>
    <x v="4"/>
    <s v="Standard Rollaway File with Lock"/>
    <x v="3908"/>
    <n v="5"/>
    <n v="0.2"/>
    <n v="54.056999999999988"/>
  </r>
  <r>
    <n v="5363"/>
    <x v="2667"/>
    <x v="0"/>
    <x v="723"/>
    <d v="2014-01-03T00:00:00"/>
    <s v="Standard Class"/>
    <s v="CD-11920"/>
    <s v="Carlos Daly"/>
    <x v="0"/>
    <s v="United States"/>
    <x v="391"/>
    <x v="41"/>
    <n v="67212"/>
    <x v="2"/>
    <s v="FUR-FU-10000672"/>
    <x v="0"/>
    <x v="5"/>
    <s v="Executive Impressions 10&quot; Spectator Wall Clock"/>
    <x v="3134"/>
    <n v="6"/>
    <n v="0"/>
    <n v="23.990399999999994"/>
  </r>
  <r>
    <n v="5364"/>
    <x v="2667"/>
    <x v="0"/>
    <x v="723"/>
    <d v="2014-01-03T00:00:00"/>
    <s v="Standard Class"/>
    <s v="CD-11920"/>
    <s v="Carlos Daly"/>
    <x v="0"/>
    <s v="United States"/>
    <x v="391"/>
    <x v="41"/>
    <n v="67212"/>
    <x v="2"/>
    <s v="OFF-AP-10001293"/>
    <x v="1"/>
    <x v="9"/>
    <s v="Belkin 8 Outlet Surge Protector"/>
    <x v="3411"/>
    <n v="2"/>
    <n v="0"/>
    <n v="22.948799999999999"/>
  </r>
  <r>
    <n v="5365"/>
    <x v="2668"/>
    <x v="2"/>
    <x v="1039"/>
    <d v="2011-01-22T00:00:00"/>
    <s v="Second Class"/>
    <s v="DW-13195"/>
    <s v="David Wiener"/>
    <x v="1"/>
    <s v="United States"/>
    <x v="24"/>
    <x v="21"/>
    <n v="97477"/>
    <x v="1"/>
    <s v="OFF-AP-10000692"/>
    <x v="1"/>
    <x v="9"/>
    <s v="Fellowes Mighty 8 Compact Surge Protector"/>
    <x v="2074"/>
    <n v="4"/>
    <n v="0.2"/>
    <n v="6.4864000000000033"/>
  </r>
  <r>
    <n v="5366"/>
    <x v="2669"/>
    <x v="0"/>
    <x v="73"/>
    <d v="2013-11-25T00:00:00"/>
    <s v="Standard Class"/>
    <s v="EH-13990"/>
    <s v="Erica Hackney"/>
    <x v="0"/>
    <s v="United States"/>
    <x v="12"/>
    <x v="5"/>
    <n v="77041"/>
    <x v="2"/>
    <s v="TEC-PH-10004539"/>
    <x v="2"/>
    <x v="7"/>
    <s v="Wireless Extenders zBoost YX545 SOHO Signal Booster"/>
    <x v="3909"/>
    <n v="1"/>
    <n v="0.2"/>
    <n v="13.229299999999995"/>
  </r>
  <r>
    <n v="5367"/>
    <x v="2670"/>
    <x v="3"/>
    <x v="193"/>
    <d v="2014-06-16T00:00:00"/>
    <s v="Standard Class"/>
    <s v="BD-11320"/>
    <s v="Bill Donatelli"/>
    <x v="0"/>
    <s v="United States"/>
    <x v="4"/>
    <x v="4"/>
    <n v="98103"/>
    <x v="1"/>
    <s v="TEC-PH-10002923"/>
    <x v="2"/>
    <x v="7"/>
    <s v="Logitech B530 USB Headset - headset - Full size, Binaural"/>
    <x v="2550"/>
    <n v="3"/>
    <n v="0.2"/>
    <n v="7.7679000000000009"/>
  </r>
  <r>
    <n v="5368"/>
    <x v="2670"/>
    <x v="3"/>
    <x v="193"/>
    <d v="2014-06-16T00:00:00"/>
    <s v="Standard Class"/>
    <s v="BD-11320"/>
    <s v="Bill Donatelli"/>
    <x v="0"/>
    <s v="United States"/>
    <x v="4"/>
    <x v="4"/>
    <n v="98103"/>
    <x v="1"/>
    <s v="OFF-LA-10004689"/>
    <x v="1"/>
    <x v="2"/>
    <s v="Avery 512"/>
    <x v="1057"/>
    <n v="4"/>
    <n v="0"/>
    <n v="5.4332000000000003"/>
  </r>
  <r>
    <n v="5369"/>
    <x v="2670"/>
    <x v="3"/>
    <x v="193"/>
    <d v="2014-06-16T00:00:00"/>
    <s v="Standard Class"/>
    <s v="BD-11320"/>
    <s v="Bill Donatelli"/>
    <x v="0"/>
    <s v="United States"/>
    <x v="4"/>
    <x v="4"/>
    <n v="98103"/>
    <x v="1"/>
    <s v="OFF-ST-10001228"/>
    <x v="1"/>
    <x v="4"/>
    <s v="Personal File Boxes with Fold-Down Carry Handle"/>
    <x v="3910"/>
    <n v="1"/>
    <n v="0"/>
    <n v="3.8949999999999996"/>
  </r>
  <r>
    <n v="5370"/>
    <x v="2671"/>
    <x v="3"/>
    <x v="18"/>
    <d v="2014-09-14T00:00:00"/>
    <s v="First Class"/>
    <s v="KH-16630"/>
    <s v="Ken Heidel"/>
    <x v="1"/>
    <s v="United States"/>
    <x v="59"/>
    <x v="24"/>
    <n v="44312"/>
    <x v="3"/>
    <s v="OFF-PA-10003302"/>
    <x v="1"/>
    <x v="10"/>
    <s v="Xerox 1906"/>
    <x v="633"/>
    <n v="3"/>
    <n v="0.2"/>
    <n v="28.706399999999991"/>
  </r>
  <r>
    <n v="5371"/>
    <x v="2672"/>
    <x v="3"/>
    <x v="798"/>
    <d v="2014-04-13T00:00:00"/>
    <s v="Standard Class"/>
    <s v="NH-18610"/>
    <s v="Nicole Hansen"/>
    <x v="1"/>
    <s v="United States"/>
    <x v="423"/>
    <x v="12"/>
    <n v="48237"/>
    <x v="2"/>
    <s v="FUR-FU-10004665"/>
    <x v="0"/>
    <x v="5"/>
    <s v="3M Polarizing Task Lamp with Clamp Arm, Light Gray"/>
    <x v="2963"/>
    <n v="2"/>
    <n v="0"/>
    <n v="71.229600000000005"/>
  </r>
  <r>
    <n v="5372"/>
    <x v="2672"/>
    <x v="3"/>
    <x v="798"/>
    <d v="2014-04-13T00:00:00"/>
    <s v="Standard Class"/>
    <s v="NH-18610"/>
    <s v="Nicole Hansen"/>
    <x v="1"/>
    <s v="United States"/>
    <x v="423"/>
    <x v="12"/>
    <n v="48237"/>
    <x v="2"/>
    <s v="FUR-FU-10004188"/>
    <x v="0"/>
    <x v="5"/>
    <s v="Luxo Professional Combination Clamp-On Lamps"/>
    <x v="3911"/>
    <n v="3"/>
    <n v="0"/>
    <n v="79.793999999999997"/>
  </r>
  <r>
    <n v="5373"/>
    <x v="2673"/>
    <x v="1"/>
    <x v="1040"/>
    <d v="2012-10-30T00:00:00"/>
    <s v="Standard Class"/>
    <s v="AG-10495"/>
    <s v="Andrew Gjertsen"/>
    <x v="1"/>
    <s v="United States"/>
    <x v="12"/>
    <x v="5"/>
    <n v="77041"/>
    <x v="2"/>
    <s v="OFF-PA-10003177"/>
    <x v="1"/>
    <x v="10"/>
    <s v="Xerox 1999"/>
    <x v="12"/>
    <n v="3"/>
    <n v="0.2"/>
    <n v="5.4432"/>
  </r>
  <r>
    <n v="5374"/>
    <x v="2673"/>
    <x v="1"/>
    <x v="1040"/>
    <d v="2012-10-30T00:00:00"/>
    <s v="Standard Class"/>
    <s v="AG-10495"/>
    <s v="Andrew Gjertsen"/>
    <x v="1"/>
    <s v="United States"/>
    <x v="12"/>
    <x v="5"/>
    <n v="77041"/>
    <x v="2"/>
    <s v="FUR-TA-10002607"/>
    <x v="0"/>
    <x v="3"/>
    <s v="KI Conference Tables"/>
    <x v="3912"/>
    <n v="7"/>
    <n v="0.3"/>
    <n v="-69.472199999999958"/>
  </r>
  <r>
    <n v="5375"/>
    <x v="2673"/>
    <x v="1"/>
    <x v="1040"/>
    <d v="2012-10-30T00:00:00"/>
    <s v="Standard Class"/>
    <s v="AG-10495"/>
    <s v="Andrew Gjertsen"/>
    <x v="1"/>
    <s v="United States"/>
    <x v="12"/>
    <x v="5"/>
    <n v="77041"/>
    <x v="2"/>
    <s v="OFF-PA-10001166"/>
    <x v="1"/>
    <x v="10"/>
    <s v="Xerox 2"/>
    <x v="563"/>
    <n v="2"/>
    <n v="0.2"/>
    <n v="3.6288"/>
  </r>
  <r>
    <n v="5376"/>
    <x v="2674"/>
    <x v="3"/>
    <x v="837"/>
    <d v="2014-06-01T00:00:00"/>
    <s v="Standard Class"/>
    <s v="RP-19855"/>
    <s v="Roy Phan"/>
    <x v="1"/>
    <s v="United States"/>
    <x v="4"/>
    <x v="4"/>
    <n v="98103"/>
    <x v="1"/>
    <s v="TEC-AC-10004510"/>
    <x v="2"/>
    <x v="11"/>
    <s v="Logitech Desktop MK120 Mouse and keyboard Combo"/>
    <x v="1548"/>
    <n v="6"/>
    <n v="0"/>
    <n v="9.8159999999999954"/>
  </r>
  <r>
    <n v="5377"/>
    <x v="2674"/>
    <x v="3"/>
    <x v="837"/>
    <d v="2014-06-01T00:00:00"/>
    <s v="Standard Class"/>
    <s v="RP-19855"/>
    <s v="Roy Phan"/>
    <x v="1"/>
    <s v="United States"/>
    <x v="4"/>
    <x v="4"/>
    <n v="98103"/>
    <x v="1"/>
    <s v="OFF-AR-10004062"/>
    <x v="1"/>
    <x v="6"/>
    <s v="Staples"/>
    <x v="974"/>
    <n v="3"/>
    <n v="0"/>
    <n v="7.86"/>
  </r>
  <r>
    <n v="5378"/>
    <x v="2675"/>
    <x v="2"/>
    <x v="29"/>
    <d v="2011-12-07T00:00:00"/>
    <s v="First Class"/>
    <s v="NB-18655"/>
    <s v="Nona Balk"/>
    <x v="1"/>
    <s v="United States"/>
    <x v="10"/>
    <x v="9"/>
    <n v="19134"/>
    <x v="3"/>
    <s v="OFF-EN-10000056"/>
    <x v="1"/>
    <x v="12"/>
    <s v="Cameo Buff Policy Envelopes"/>
    <x v="3913"/>
    <n v="7"/>
    <n v="0.2"/>
    <n v="117.61469999999996"/>
  </r>
  <r>
    <n v="5379"/>
    <x v="2675"/>
    <x v="2"/>
    <x v="29"/>
    <d v="2011-12-07T00:00:00"/>
    <s v="First Class"/>
    <s v="NB-18655"/>
    <s v="Nona Balk"/>
    <x v="1"/>
    <s v="United States"/>
    <x v="10"/>
    <x v="9"/>
    <n v="19134"/>
    <x v="3"/>
    <s v="OFF-ST-10001469"/>
    <x v="1"/>
    <x v="4"/>
    <s v="Fellowes Bankers Box Recycled Super Stor/Drawer"/>
    <x v="3914"/>
    <n v="4"/>
    <n v="0.2"/>
    <n v="-30.228800000000007"/>
  </r>
  <r>
    <n v="5380"/>
    <x v="2676"/>
    <x v="0"/>
    <x v="1041"/>
    <d v="2013-08-19T00:00:00"/>
    <s v="Standard Class"/>
    <s v="JM-15580"/>
    <s v="Jill Matthias"/>
    <x v="0"/>
    <s v="United States"/>
    <x v="1"/>
    <x v="1"/>
    <n v="90045"/>
    <x v="1"/>
    <s v="OFF-PA-10000551"/>
    <x v="1"/>
    <x v="10"/>
    <s v="Array Memo Cubes"/>
    <x v="3915"/>
    <n v="3"/>
    <n v="0"/>
    <n v="7.6145999999999994"/>
  </r>
  <r>
    <n v="5381"/>
    <x v="2676"/>
    <x v="0"/>
    <x v="1041"/>
    <d v="2013-08-19T00:00:00"/>
    <s v="Standard Class"/>
    <s v="JM-15580"/>
    <s v="Jill Matthias"/>
    <x v="0"/>
    <s v="United States"/>
    <x v="1"/>
    <x v="1"/>
    <n v="90045"/>
    <x v="1"/>
    <s v="TEC-MA-10000423"/>
    <x v="2"/>
    <x v="15"/>
    <s v="Texas Instruments TI-34 Scientific Calculator"/>
    <x v="3916"/>
    <n v="6"/>
    <n v="0.2"/>
    <n v="35.623799999999996"/>
  </r>
  <r>
    <n v="5382"/>
    <x v="2677"/>
    <x v="0"/>
    <x v="64"/>
    <d v="2013-09-08T00:00:00"/>
    <s v="Second Class"/>
    <s v="DM-13525"/>
    <s v="Don Miller"/>
    <x v="1"/>
    <s v="United States"/>
    <x v="12"/>
    <x v="5"/>
    <n v="77070"/>
    <x v="2"/>
    <s v="OFF-PA-10001870"/>
    <x v="1"/>
    <x v="10"/>
    <s v="Xerox 202"/>
    <x v="233"/>
    <n v="5"/>
    <n v="0.2"/>
    <n v="9.0719999999999992"/>
  </r>
  <r>
    <n v="5383"/>
    <x v="2677"/>
    <x v="0"/>
    <x v="64"/>
    <d v="2013-09-08T00:00:00"/>
    <s v="Second Class"/>
    <s v="DM-13525"/>
    <s v="Don Miller"/>
    <x v="1"/>
    <s v="United States"/>
    <x v="12"/>
    <x v="5"/>
    <n v="77070"/>
    <x v="2"/>
    <s v="OFF-FA-10001843"/>
    <x v="1"/>
    <x v="13"/>
    <s v="Staples"/>
    <x v="3917"/>
    <n v="8"/>
    <n v="0.2"/>
    <n v="5.3352000000000004"/>
  </r>
  <r>
    <n v="5384"/>
    <x v="2677"/>
    <x v="0"/>
    <x v="64"/>
    <d v="2013-09-08T00:00:00"/>
    <s v="Second Class"/>
    <s v="DM-13525"/>
    <s v="Don Miller"/>
    <x v="1"/>
    <s v="United States"/>
    <x v="12"/>
    <x v="5"/>
    <n v="77070"/>
    <x v="2"/>
    <s v="OFF-PA-10002036"/>
    <x v="1"/>
    <x v="10"/>
    <s v="Xerox 1930"/>
    <x v="563"/>
    <n v="2"/>
    <n v="0.2"/>
    <n v="3.7584"/>
  </r>
  <r>
    <n v="5385"/>
    <x v="2678"/>
    <x v="3"/>
    <x v="335"/>
    <d v="2014-07-04T00:00:00"/>
    <s v="Standard Class"/>
    <s v="CC-12220"/>
    <s v="Chris Cortes"/>
    <x v="0"/>
    <s v="United States"/>
    <x v="10"/>
    <x v="9"/>
    <n v="19143"/>
    <x v="3"/>
    <s v="TEC-PH-10001760"/>
    <x v="2"/>
    <x v="7"/>
    <s v="Bose SoundLink Bluetooth Speaker"/>
    <x v="3918"/>
    <n v="3"/>
    <n v="0.4"/>
    <n v="41.79000000000002"/>
  </r>
  <r>
    <n v="5386"/>
    <x v="2678"/>
    <x v="3"/>
    <x v="335"/>
    <d v="2014-07-04T00:00:00"/>
    <s v="Standard Class"/>
    <s v="CC-12220"/>
    <s v="Chris Cortes"/>
    <x v="0"/>
    <s v="United States"/>
    <x v="10"/>
    <x v="9"/>
    <n v="19143"/>
    <x v="3"/>
    <s v="TEC-PH-10000673"/>
    <x v="2"/>
    <x v="7"/>
    <s v="Plantronics Voyager Pro HD - Bluetooth Headset"/>
    <x v="3919"/>
    <n v="14"/>
    <n v="0.4"/>
    <n v="72.788800000000037"/>
  </r>
  <r>
    <n v="5387"/>
    <x v="2679"/>
    <x v="3"/>
    <x v="846"/>
    <d v="2014-03-18T00:00:00"/>
    <s v="Standard Class"/>
    <s v="GA-14725"/>
    <s v="Guy Armstrong"/>
    <x v="0"/>
    <s v="United States"/>
    <x v="440"/>
    <x v="36"/>
    <n v="72756"/>
    <x v="0"/>
    <s v="OFF-BI-10000829"/>
    <x v="1"/>
    <x v="8"/>
    <s v="Avery Non-Stick Binders"/>
    <x v="3920"/>
    <n v="9"/>
    <n v="0"/>
    <n v="18.5886"/>
  </r>
  <r>
    <n v="5388"/>
    <x v="2680"/>
    <x v="3"/>
    <x v="1042"/>
    <d v="2014-02-22T00:00:00"/>
    <s v="Second Class"/>
    <s v="CV-12805"/>
    <s v="Cynthia Voltz"/>
    <x v="1"/>
    <s v="United States"/>
    <x v="1"/>
    <x v="1"/>
    <n v="90045"/>
    <x v="1"/>
    <s v="TEC-PH-10001924"/>
    <x v="2"/>
    <x v="7"/>
    <s v="iHome FM Clock Radio with Lightning Dock"/>
    <x v="3921"/>
    <n v="3"/>
    <n v="0.2"/>
    <n v="10.498500000000007"/>
  </r>
  <r>
    <n v="5389"/>
    <x v="2680"/>
    <x v="3"/>
    <x v="1042"/>
    <d v="2014-02-22T00:00:00"/>
    <s v="Second Class"/>
    <s v="CV-12805"/>
    <s v="Cynthia Voltz"/>
    <x v="1"/>
    <s v="United States"/>
    <x v="1"/>
    <x v="1"/>
    <n v="90045"/>
    <x v="1"/>
    <s v="TEC-AC-10004864"/>
    <x v="2"/>
    <x v="11"/>
    <s v="Memorex Micro Travel Drive 32 GB"/>
    <x v="3922"/>
    <n v="3"/>
    <n v="0"/>
    <n v="47.097900000000003"/>
  </r>
  <r>
    <n v="5390"/>
    <x v="2680"/>
    <x v="3"/>
    <x v="1042"/>
    <d v="2014-02-22T00:00:00"/>
    <s v="Second Class"/>
    <s v="CV-12805"/>
    <s v="Cynthia Voltz"/>
    <x v="1"/>
    <s v="United States"/>
    <x v="1"/>
    <x v="1"/>
    <n v="90045"/>
    <x v="1"/>
    <s v="OFF-LA-10004345"/>
    <x v="1"/>
    <x v="2"/>
    <s v="Avery 493"/>
    <x v="765"/>
    <n v="2"/>
    <n v="0"/>
    <n v="4.8117999999999999"/>
  </r>
  <r>
    <n v="5391"/>
    <x v="2681"/>
    <x v="3"/>
    <x v="468"/>
    <d v="2014-11-13T00:00:00"/>
    <s v="Second Class"/>
    <s v="NC-18535"/>
    <s v="Nick Crebassa"/>
    <x v="1"/>
    <s v="United States"/>
    <x v="4"/>
    <x v="4"/>
    <n v="98105"/>
    <x v="1"/>
    <s v="OFF-BI-10000088"/>
    <x v="1"/>
    <x v="8"/>
    <s v="GBC Imprintable Covers"/>
    <x v="3643"/>
    <n v="3"/>
    <n v="0.2"/>
    <n v="9.5525999999999982"/>
  </r>
  <r>
    <n v="5392"/>
    <x v="2682"/>
    <x v="2"/>
    <x v="84"/>
    <d v="2011-11-25T00:00:00"/>
    <s v="Standard Class"/>
    <s v="GR-14560"/>
    <s v="Georgia Rosenberg"/>
    <x v="1"/>
    <s v="United States"/>
    <x v="40"/>
    <x v="13"/>
    <n v="19805"/>
    <x v="3"/>
    <s v="OFF-LA-10002787"/>
    <x v="1"/>
    <x v="2"/>
    <s v="Avery 480"/>
    <x v="3923"/>
    <n v="6"/>
    <n v="0"/>
    <n v="10.799999999999999"/>
  </r>
  <r>
    <n v="5393"/>
    <x v="2682"/>
    <x v="2"/>
    <x v="84"/>
    <d v="2011-11-25T00:00:00"/>
    <s v="Standard Class"/>
    <s v="GR-14560"/>
    <s v="Georgia Rosenberg"/>
    <x v="1"/>
    <s v="United States"/>
    <x v="40"/>
    <x v="13"/>
    <n v="19805"/>
    <x v="3"/>
    <s v="OFF-LA-10001569"/>
    <x v="1"/>
    <x v="2"/>
    <s v="Avery 499"/>
    <x v="745"/>
    <n v="2"/>
    <n v="0"/>
    <n v="4.5815999999999999"/>
  </r>
  <r>
    <n v="5394"/>
    <x v="2682"/>
    <x v="2"/>
    <x v="84"/>
    <d v="2011-11-25T00:00:00"/>
    <s v="Standard Class"/>
    <s v="GR-14560"/>
    <s v="Georgia Rosenberg"/>
    <x v="1"/>
    <s v="United States"/>
    <x v="40"/>
    <x v="13"/>
    <n v="19805"/>
    <x v="3"/>
    <s v="OFF-BI-10002429"/>
    <x v="1"/>
    <x v="8"/>
    <s v="Premier Elliptical Ring Binder, Black"/>
    <x v="3924"/>
    <n v="7"/>
    <n v="0"/>
    <n v="102.2784"/>
  </r>
  <r>
    <n v="5395"/>
    <x v="2682"/>
    <x v="2"/>
    <x v="84"/>
    <d v="2011-11-25T00:00:00"/>
    <s v="Standard Class"/>
    <s v="GR-14560"/>
    <s v="Georgia Rosenberg"/>
    <x v="1"/>
    <s v="United States"/>
    <x v="40"/>
    <x v="13"/>
    <n v="19805"/>
    <x v="3"/>
    <s v="FUR-BO-10000362"/>
    <x v="0"/>
    <x v="0"/>
    <s v="Sauder Inglewood Library Bookcases"/>
    <x v="3925"/>
    <n v="6"/>
    <n v="0"/>
    <n v="235.95240000000001"/>
  </r>
  <r>
    <n v="5396"/>
    <x v="2683"/>
    <x v="2"/>
    <x v="728"/>
    <d v="2011-11-21T00:00:00"/>
    <s v="Second Class"/>
    <s v="JG-15805"/>
    <s v="John Grady"/>
    <x v="1"/>
    <s v="United States"/>
    <x v="212"/>
    <x v="7"/>
    <n v="84604"/>
    <x v="1"/>
    <s v="OFF-PA-10003016"/>
    <x v="1"/>
    <x v="10"/>
    <s v="Adams &quot;While You Were Out&quot; Message Pads"/>
    <x v="223"/>
    <n v="7"/>
    <n v="0"/>
    <n v="9.8909999999999982"/>
  </r>
  <r>
    <n v="5397"/>
    <x v="2684"/>
    <x v="0"/>
    <x v="446"/>
    <d v="2013-09-25T00:00:00"/>
    <s v="Same Day"/>
    <s v="EB-13750"/>
    <s v="Edward Becker"/>
    <x v="1"/>
    <s v="United States"/>
    <x v="8"/>
    <x v="1"/>
    <n v="94110"/>
    <x v="1"/>
    <s v="FUR-FU-10002501"/>
    <x v="0"/>
    <x v="5"/>
    <s v="Nu-Dell Executive Frame"/>
    <x v="1964"/>
    <n v="5"/>
    <n v="0"/>
    <n v="23.384"/>
  </r>
  <r>
    <n v="5398"/>
    <x v="2685"/>
    <x v="0"/>
    <x v="73"/>
    <d v="2013-11-28T00:00:00"/>
    <s v="Standard Class"/>
    <s v="MC-17605"/>
    <s v="Matt Connell"/>
    <x v="1"/>
    <s v="United States"/>
    <x v="1"/>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x v="152"/>
    <x v="24"/>
    <n v="43130"/>
    <x v="3"/>
    <s v="OFF-BI-10002764"/>
    <x v="1"/>
    <x v="8"/>
    <s v="Recycled Pressboard Report Cover with Reinforced Top Hinge"/>
    <x v="3927"/>
    <n v="3"/>
    <n v="0.7"/>
    <n v="-2.0348999999999995"/>
  </r>
  <r>
    <n v="5400"/>
    <x v="2687"/>
    <x v="0"/>
    <x v="526"/>
    <d v="2013-04-15T00:00:00"/>
    <s v="Standard Class"/>
    <s v="HF-14995"/>
    <s v="Herbert Flentye"/>
    <x v="0"/>
    <s v="United States"/>
    <x v="1"/>
    <x v="1"/>
    <n v="90004"/>
    <x v="1"/>
    <s v="FUR-BO-10001798"/>
    <x v="0"/>
    <x v="0"/>
    <s v="Bush Somerset Collection Bookcase"/>
    <x v="3123"/>
    <n v="5"/>
    <n v="0.15"/>
    <n v="6.5490000000000208"/>
  </r>
  <r>
    <n v="5401"/>
    <x v="2688"/>
    <x v="3"/>
    <x v="296"/>
    <d v="2014-09-24T00:00:00"/>
    <s v="First Class"/>
    <s v="ML-18265"/>
    <s v="Muhammed Lee"/>
    <x v="0"/>
    <s v="United States"/>
    <x v="4"/>
    <x v="4"/>
    <n v="98103"/>
    <x v="1"/>
    <s v="TEC-AC-10000158"/>
    <x v="2"/>
    <x v="11"/>
    <s v="Sony 64GB Class 10 Micro SDHC R40 Memory Card"/>
    <x v="2257"/>
    <n v="2"/>
    <n v="0"/>
    <n v="15.1158"/>
  </r>
  <r>
    <n v="5402"/>
    <x v="2688"/>
    <x v="3"/>
    <x v="296"/>
    <d v="2014-09-24T00:00:00"/>
    <s v="First Class"/>
    <s v="ML-18265"/>
    <s v="Muhammed Lee"/>
    <x v="0"/>
    <s v="United States"/>
    <x v="4"/>
    <x v="4"/>
    <n v="98103"/>
    <x v="1"/>
    <s v="TEC-AC-10000303"/>
    <x v="2"/>
    <x v="11"/>
    <s v="Logitech M510 Wireless Mouse"/>
    <x v="3928"/>
    <n v="2"/>
    <n v="0"/>
    <n v="26.3934"/>
  </r>
  <r>
    <n v="5403"/>
    <x v="2689"/>
    <x v="3"/>
    <x v="1043"/>
    <d v="2014-08-30T00:00:00"/>
    <s v="Standard Class"/>
    <s v="AH-10195"/>
    <s v="Alan Haines"/>
    <x v="1"/>
    <s v="United States"/>
    <x v="20"/>
    <x v="15"/>
    <n v="10024"/>
    <x v="3"/>
    <s v="OFF-BI-10003910"/>
    <x v="1"/>
    <x v="8"/>
    <s v="DXL Angle-View Binders with Locking Rings by Samsill"/>
    <x v="1072"/>
    <n v="4"/>
    <n v="0.2"/>
    <n v="7.71"/>
  </r>
  <r>
    <n v="5404"/>
    <x v="2689"/>
    <x v="3"/>
    <x v="1043"/>
    <d v="2014-08-30T00:00:00"/>
    <s v="Standard Class"/>
    <s v="AH-10195"/>
    <s v="Alan Haines"/>
    <x v="1"/>
    <s v="United States"/>
    <x v="20"/>
    <x v="15"/>
    <n v="10024"/>
    <x v="3"/>
    <s v="OFF-BI-10000138"/>
    <x v="1"/>
    <x v="8"/>
    <s v="Acco Translucent Poly Ring Binders"/>
    <x v="3929"/>
    <n v="1"/>
    <n v="0.2"/>
    <n v="1.3104"/>
  </r>
  <r>
    <n v="5405"/>
    <x v="2690"/>
    <x v="0"/>
    <x v="712"/>
    <d v="2013-02-26T00:00:00"/>
    <s v="Standard Class"/>
    <s v="TZ-21580"/>
    <s v="Tracy Zic"/>
    <x v="0"/>
    <s v="United States"/>
    <x v="1"/>
    <x v="1"/>
    <n v="90045"/>
    <x v="1"/>
    <s v="TEC-PH-10002398"/>
    <x v="2"/>
    <x v="7"/>
    <s v="AT&amp;T 1070 Corded Phone"/>
    <x v="567"/>
    <n v="5"/>
    <n v="0.2"/>
    <n v="55.744999999999948"/>
  </r>
  <r>
    <n v="5406"/>
    <x v="2690"/>
    <x v="0"/>
    <x v="712"/>
    <d v="2013-02-26T00:00:00"/>
    <s v="Standard Class"/>
    <s v="TZ-21580"/>
    <s v="Tracy Zic"/>
    <x v="0"/>
    <s v="United States"/>
    <x v="1"/>
    <x v="1"/>
    <n v="90045"/>
    <x v="1"/>
    <s v="TEC-AC-10003399"/>
    <x v="2"/>
    <x v="11"/>
    <s v="Memorex Mini Travel Drive 64 GB USB 2.0 Flash Drive"/>
    <x v="2642"/>
    <n v="1"/>
    <n v="0"/>
    <n v="15.220800000000001"/>
  </r>
  <r>
    <n v="5407"/>
    <x v="2690"/>
    <x v="0"/>
    <x v="712"/>
    <d v="2013-02-26T00:00:00"/>
    <s v="Standard Class"/>
    <s v="TZ-21580"/>
    <s v="Tracy Zic"/>
    <x v="0"/>
    <s v="United States"/>
    <x v="1"/>
    <x v="1"/>
    <n v="90045"/>
    <x v="1"/>
    <s v="OFF-FA-10000992"/>
    <x v="1"/>
    <x v="13"/>
    <s v="Acco Clips to Go Binder Clips, 24 Clips in Two Sizes"/>
    <x v="1397"/>
    <n v="3"/>
    <n v="0"/>
    <n v="5.0054999999999996"/>
  </r>
  <r>
    <n v="5408"/>
    <x v="2691"/>
    <x v="3"/>
    <x v="166"/>
    <d v="2014-12-15T00:00:00"/>
    <s v="Standard Class"/>
    <s v="DM-13345"/>
    <s v="Denise Monton"/>
    <x v="1"/>
    <s v="United States"/>
    <x v="8"/>
    <x v="1"/>
    <n v="94109"/>
    <x v="1"/>
    <s v="OFF-PA-10003022"/>
    <x v="1"/>
    <x v="10"/>
    <s v="Standard Line “While You Were Out” Hardbound Telephone Message Book"/>
    <x v="1190"/>
    <n v="4"/>
    <n v="0"/>
    <n v="40.443199999999997"/>
  </r>
  <r>
    <n v="5409"/>
    <x v="2691"/>
    <x v="3"/>
    <x v="166"/>
    <d v="2014-12-15T00:00:00"/>
    <s v="Standard Class"/>
    <s v="DM-13345"/>
    <s v="Denise Monton"/>
    <x v="1"/>
    <s v="United States"/>
    <x v="8"/>
    <x v="1"/>
    <n v="94109"/>
    <x v="1"/>
    <s v="OFF-BI-10002854"/>
    <x v="1"/>
    <x v="8"/>
    <s v="Performers Binder/Pad Holder, Black"/>
    <x v="3930"/>
    <n v="1"/>
    <n v="0.2"/>
    <n v="8.4089999999999989"/>
  </r>
  <r>
    <n v="5410"/>
    <x v="2691"/>
    <x v="3"/>
    <x v="166"/>
    <d v="2014-12-15T00:00:00"/>
    <s v="Standard Class"/>
    <s v="DM-13345"/>
    <s v="Denise Monton"/>
    <x v="1"/>
    <s v="United States"/>
    <x v="8"/>
    <x v="1"/>
    <n v="94109"/>
    <x v="1"/>
    <s v="OFF-BI-10001670"/>
    <x v="1"/>
    <x v="8"/>
    <s v="Vinyl Sectional Post Binders"/>
    <x v="3476"/>
    <n v="3"/>
    <n v="0.2"/>
    <n v="33.93"/>
  </r>
  <r>
    <n v="5411"/>
    <x v="2691"/>
    <x v="3"/>
    <x v="166"/>
    <d v="2014-12-15T00:00:00"/>
    <s v="Standard Class"/>
    <s v="DM-13345"/>
    <s v="Denise Monton"/>
    <x v="1"/>
    <s v="United States"/>
    <x v="8"/>
    <x v="1"/>
    <n v="94109"/>
    <x v="1"/>
    <s v="OFF-ST-10001837"/>
    <x v="1"/>
    <x v="4"/>
    <s v="SAFCO Mobile Desk Side File, Wire Frame"/>
    <x v="3931"/>
    <n v="1"/>
    <n v="0"/>
    <n v="11.117599999999999"/>
  </r>
  <r>
    <n v="5412"/>
    <x v="2692"/>
    <x v="3"/>
    <x v="65"/>
    <d v="2014-09-23T00:00:00"/>
    <s v="Standard Class"/>
    <s v="TS-21505"/>
    <s v="Tony Sayre"/>
    <x v="0"/>
    <s v="United States"/>
    <x v="441"/>
    <x v="27"/>
    <n v="88101"/>
    <x v="1"/>
    <s v="OFF-BI-10002012"/>
    <x v="1"/>
    <x v="8"/>
    <s v="Wilson Jones Easy Flow II Sheet Lifters"/>
    <x v="3932"/>
    <n v="7"/>
    <n v="0.2"/>
    <n v="3.5279999999999996"/>
  </r>
  <r>
    <n v="5413"/>
    <x v="2692"/>
    <x v="3"/>
    <x v="65"/>
    <d v="2014-09-23T00:00:00"/>
    <s v="Standard Class"/>
    <s v="TS-21505"/>
    <s v="Tony Sayre"/>
    <x v="0"/>
    <s v="United States"/>
    <x v="441"/>
    <x v="27"/>
    <n v="88101"/>
    <x v="1"/>
    <s v="TEC-AC-10004992"/>
    <x v="2"/>
    <x v="11"/>
    <s v="Kingston Digital DataTraveler 64GB USB 2.0"/>
    <x v="3933"/>
    <n v="3"/>
    <n v="0"/>
    <n v="8.1071999999999917"/>
  </r>
  <r>
    <n v="5414"/>
    <x v="2693"/>
    <x v="0"/>
    <x v="108"/>
    <d v="2013-09-15T00:00:00"/>
    <s v="First Class"/>
    <s v="TB-21625"/>
    <s v="Trudy Brown"/>
    <x v="0"/>
    <s v="United States"/>
    <x v="391"/>
    <x v="41"/>
    <n v="67212"/>
    <x v="2"/>
    <s v="TEC-PH-10003171"/>
    <x v="2"/>
    <x v="7"/>
    <s v="Plantronics Encore H101 Dual Earpieces Headset"/>
    <x v="3934"/>
    <n v="5"/>
    <n v="0"/>
    <n v="62.929999999999993"/>
  </r>
  <r>
    <n v="5415"/>
    <x v="2694"/>
    <x v="3"/>
    <x v="397"/>
    <d v="2014-09-29T00:00:00"/>
    <s v="Standard Class"/>
    <s v="LC-16870"/>
    <s v="Lena Cacioppo"/>
    <x v="0"/>
    <s v="United States"/>
    <x v="22"/>
    <x v="10"/>
    <n v="60653"/>
    <x v="2"/>
    <s v="OFF-AP-10000390"/>
    <x v="1"/>
    <x v="9"/>
    <s v="Euro Pro Shark Stick Mini Vacuum"/>
    <x v="3935"/>
    <n v="6"/>
    <n v="0.8"/>
    <n v="-197.57520000000002"/>
  </r>
  <r>
    <n v="5416"/>
    <x v="2694"/>
    <x v="3"/>
    <x v="397"/>
    <d v="2014-09-29T00:00:00"/>
    <s v="Standard Class"/>
    <s v="LC-16870"/>
    <s v="Lena Cacioppo"/>
    <x v="0"/>
    <s v="United States"/>
    <x v="22"/>
    <x v="10"/>
    <n v="60653"/>
    <x v="2"/>
    <s v="OFF-PA-10004888"/>
    <x v="1"/>
    <x v="10"/>
    <s v="Xerox 217"/>
    <x v="561"/>
    <n v="4"/>
    <n v="0.2"/>
    <n v="7.2576000000000001"/>
  </r>
  <r>
    <n v="5417"/>
    <x v="2694"/>
    <x v="3"/>
    <x v="397"/>
    <d v="2014-09-29T00:00:00"/>
    <s v="Standard Class"/>
    <s v="LC-16870"/>
    <s v="Lena Cacioppo"/>
    <x v="0"/>
    <s v="United States"/>
    <x v="22"/>
    <x v="10"/>
    <n v="60653"/>
    <x v="2"/>
    <s v="TEC-PH-10004188"/>
    <x v="2"/>
    <x v="7"/>
    <s v="OtterBox Commuter Series Case - Samsung Galaxy S4"/>
    <x v="3936"/>
    <n v="2"/>
    <n v="0.2"/>
    <n v="-8.9963999999999995"/>
  </r>
  <r>
    <n v="5418"/>
    <x v="2695"/>
    <x v="2"/>
    <x v="191"/>
    <d v="2011-10-08T00:00:00"/>
    <s v="Second Class"/>
    <s v="AM-10360"/>
    <s v="Alice McCarthy"/>
    <x v="1"/>
    <s v="United States"/>
    <x v="155"/>
    <x v="8"/>
    <n v="68104"/>
    <x v="2"/>
    <s v="OFF-BI-10004099"/>
    <x v="1"/>
    <x v="8"/>
    <s v="GBC VeloBinder Strips"/>
    <x v="2601"/>
    <n v="2"/>
    <n v="0"/>
    <n v="7.68"/>
  </r>
  <r>
    <n v="5419"/>
    <x v="2696"/>
    <x v="1"/>
    <x v="924"/>
    <d v="2012-10-26T00:00:00"/>
    <s v="First Class"/>
    <s v="JE-15715"/>
    <s v="Joe Elijah"/>
    <x v="0"/>
    <s v="United States"/>
    <x v="12"/>
    <x v="5"/>
    <n v="77041"/>
    <x v="2"/>
    <s v="OFF-PA-10004621"/>
    <x v="1"/>
    <x v="10"/>
    <s v="Xerox 212"/>
    <x v="1590"/>
    <n v="7"/>
    <n v="0.2"/>
    <n v="12.700800000000001"/>
  </r>
  <r>
    <n v="5420"/>
    <x v="2696"/>
    <x v="1"/>
    <x v="924"/>
    <d v="2012-10-26T00:00:00"/>
    <s v="First Class"/>
    <s v="JE-15715"/>
    <s v="Joe Elijah"/>
    <x v="0"/>
    <s v="United States"/>
    <x v="12"/>
    <x v="5"/>
    <n v="77041"/>
    <x v="2"/>
    <s v="TEC-PH-10002103"/>
    <x v="2"/>
    <x v="7"/>
    <s v="Jabra SPEAK 410"/>
    <x v="3937"/>
    <n v="2"/>
    <n v="0.2"/>
    <n v="15.038400000000003"/>
  </r>
  <r>
    <n v="5421"/>
    <x v="2697"/>
    <x v="0"/>
    <x v="1044"/>
    <d v="2013-04-03T00:00:00"/>
    <s v="Second Class"/>
    <s v="CS-11950"/>
    <s v="Carlos Soltero"/>
    <x v="0"/>
    <s v="United States"/>
    <x v="10"/>
    <x v="9"/>
    <n v="19134"/>
    <x v="3"/>
    <s v="TEC-PH-10002789"/>
    <x v="2"/>
    <x v="7"/>
    <s v="LG Exalt"/>
    <x v="804"/>
    <n v="3"/>
    <n v="0.4"/>
    <n v="-60.836100000000016"/>
  </r>
  <r>
    <n v="5422"/>
    <x v="2697"/>
    <x v="0"/>
    <x v="1044"/>
    <d v="2013-04-03T00:00:00"/>
    <s v="Second Class"/>
    <s v="CS-11950"/>
    <s v="Carlos Soltero"/>
    <x v="0"/>
    <s v="United States"/>
    <x v="10"/>
    <x v="9"/>
    <n v="19134"/>
    <x v="3"/>
    <s v="TEC-AC-10003289"/>
    <x v="2"/>
    <x v="11"/>
    <s v="Anker Ultra-Slim Mini Bluetooth 3.0 Wireless Keyboard"/>
    <x v="236"/>
    <n v="2"/>
    <n v="0.2"/>
    <n v="1.1993999999999998"/>
  </r>
  <r>
    <n v="5423"/>
    <x v="2698"/>
    <x v="0"/>
    <x v="723"/>
    <d v="2014-01-03T00:00:00"/>
    <s v="Standard Class"/>
    <s v="PF-19225"/>
    <s v="Phillip Flathmann"/>
    <x v="0"/>
    <s v="United States"/>
    <x v="1"/>
    <x v="1"/>
    <n v="90045"/>
    <x v="1"/>
    <s v="OFF-BI-10000138"/>
    <x v="1"/>
    <x v="8"/>
    <s v="Acco Translucent Poly Ring Binders"/>
    <x v="3938"/>
    <n v="3"/>
    <n v="0.2"/>
    <n v="3.9312000000000005"/>
  </r>
  <r>
    <n v="5424"/>
    <x v="2699"/>
    <x v="3"/>
    <x v="132"/>
    <d v="2014-11-06T00:00:00"/>
    <s v="Second Class"/>
    <s v="PJ-18835"/>
    <s v="Patrick Jones"/>
    <x v="1"/>
    <s v="United States"/>
    <x v="102"/>
    <x v="0"/>
    <n v="40475"/>
    <x v="0"/>
    <s v="OFF-PA-10001215"/>
    <x v="1"/>
    <x v="10"/>
    <s v="Xerox 1963"/>
    <x v="1603"/>
    <n v="5"/>
    <n v="0"/>
    <n v="11.879999999999999"/>
  </r>
  <r>
    <n v="5425"/>
    <x v="2700"/>
    <x v="3"/>
    <x v="176"/>
    <d v="2014-01-27T00:00:00"/>
    <s v="Standard Class"/>
    <s v="JF-15490"/>
    <s v="Jeremy Farry"/>
    <x v="0"/>
    <s v="United States"/>
    <x v="416"/>
    <x v="29"/>
    <n v="6708"/>
    <x v="3"/>
    <s v="OFF-AR-10001545"/>
    <x v="1"/>
    <x v="6"/>
    <s v="Newell 326"/>
    <x v="2872"/>
    <n v="2"/>
    <n v="0"/>
    <n v="1.0207999999999999"/>
  </r>
  <r>
    <n v="5426"/>
    <x v="2701"/>
    <x v="0"/>
    <x v="275"/>
    <d v="2013-12-07T00:00:00"/>
    <s v="First Class"/>
    <s v="NM-18520"/>
    <s v="Neoma Murray"/>
    <x v="0"/>
    <s v="United States"/>
    <x v="1"/>
    <x v="1"/>
    <n v="90045"/>
    <x v="1"/>
    <s v="TEC-AC-10003870"/>
    <x v="2"/>
    <x v="11"/>
    <s v="Logitech Z-906 Speaker sys - home theater - 5.1-CH"/>
    <x v="3939"/>
    <n v="5"/>
    <n v="0"/>
    <n v="659.98"/>
  </r>
  <r>
    <n v="5427"/>
    <x v="2701"/>
    <x v="0"/>
    <x v="275"/>
    <d v="2013-12-07T00:00:00"/>
    <s v="First Class"/>
    <s v="NM-18520"/>
    <s v="Neoma Murray"/>
    <x v="0"/>
    <s v="United States"/>
    <x v="1"/>
    <x v="1"/>
    <n v="90045"/>
    <x v="1"/>
    <s v="FUR-FU-10001085"/>
    <x v="0"/>
    <x v="5"/>
    <s v="3M Polarizing Light Filter Sleeves"/>
    <x v="3940"/>
    <n v="6"/>
    <n v="0"/>
    <n v="51.47399999999999"/>
  </r>
  <r>
    <n v="5428"/>
    <x v="2702"/>
    <x v="0"/>
    <x v="403"/>
    <d v="2013-06-15T00:00:00"/>
    <s v="Same Day"/>
    <s v="MH-17290"/>
    <s v="Marc Harrigan"/>
    <x v="2"/>
    <s v="United States"/>
    <x v="1"/>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x v="8"/>
    <x v="1"/>
    <n v="94122"/>
    <x v="1"/>
    <s v="OFF-ST-10003455"/>
    <x v="1"/>
    <x v="4"/>
    <s v="Tenex File Box, Personal Filing Tote with Lid, Black"/>
    <x v="2063"/>
    <n v="3"/>
    <n v="0"/>
    <n v="12.097800000000001"/>
  </r>
  <r>
    <n v="5430"/>
    <x v="2704"/>
    <x v="2"/>
    <x v="742"/>
    <d v="2011-09-07T00:00:00"/>
    <s v="First Class"/>
    <s v="PR-18880"/>
    <s v="Patrick Ryan"/>
    <x v="0"/>
    <s v="United States"/>
    <x v="84"/>
    <x v="2"/>
    <n v="33710"/>
    <x v="0"/>
    <s v="FUR-FU-10001967"/>
    <x v="0"/>
    <x v="5"/>
    <s v="Telescoping Adjustable Floor Lamp"/>
    <x v="236"/>
    <n v="2"/>
    <n v="0.2"/>
    <n v="1.9989999999999979"/>
  </r>
  <r>
    <n v="5431"/>
    <x v="2705"/>
    <x v="3"/>
    <x v="208"/>
    <d v="2014-10-26T00:00:00"/>
    <s v="Standard Class"/>
    <s v="FC-14245"/>
    <s v="Frank Carlisle"/>
    <x v="2"/>
    <s v="United States"/>
    <x v="80"/>
    <x v="24"/>
    <n v="44107"/>
    <x v="3"/>
    <s v="OFF-AP-10000938"/>
    <x v="1"/>
    <x v="9"/>
    <s v="Avanti 1.7 Cu. Ft. Refrigerator"/>
    <x v="224"/>
    <n v="2"/>
    <n v="0.2"/>
    <n v="16.156799999999997"/>
  </r>
  <r>
    <n v="5432"/>
    <x v="2705"/>
    <x v="3"/>
    <x v="208"/>
    <d v="2014-10-26T00:00:00"/>
    <s v="Standard Class"/>
    <s v="FC-14245"/>
    <s v="Frank Carlisle"/>
    <x v="2"/>
    <s v="United States"/>
    <x v="80"/>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x v="80"/>
    <x v="24"/>
    <n v="44107"/>
    <x v="3"/>
    <s v="OFF-BI-10002799"/>
    <x v="1"/>
    <x v="8"/>
    <s v="SlimView Poly Binder, 3/8&quot;"/>
    <x v="3943"/>
    <n v="4"/>
    <n v="0.7"/>
    <n v="-4.9727999999999994"/>
  </r>
  <r>
    <n v="5434"/>
    <x v="2706"/>
    <x v="3"/>
    <x v="1016"/>
    <d v="2014-04-30T00:00:00"/>
    <s v="Standard Class"/>
    <s v="LH-16750"/>
    <s v="Larry Hughes"/>
    <x v="0"/>
    <s v="United States"/>
    <x v="432"/>
    <x v="16"/>
    <n v="85224"/>
    <x v="1"/>
    <s v="OFF-AR-10000246"/>
    <x v="1"/>
    <x v="6"/>
    <s v="Newell 318"/>
    <x v="3944"/>
    <n v="4"/>
    <n v="0.2"/>
    <n v="0.66719999999999979"/>
  </r>
  <r>
    <n v="5435"/>
    <x v="2707"/>
    <x v="1"/>
    <x v="324"/>
    <d v="2012-10-24T00:00:00"/>
    <s v="Standard Class"/>
    <s v="RM-19675"/>
    <s v="Robert Marley"/>
    <x v="2"/>
    <s v="United States"/>
    <x v="1"/>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x v="1"/>
    <x v="1"/>
    <n v="90008"/>
    <x v="1"/>
    <s v="TEC-AC-10000892"/>
    <x v="2"/>
    <x v="11"/>
    <s v="NETGEAR N750 Dual Band Wi-Fi Gigabit Router"/>
    <x v="3946"/>
    <n v="3"/>
    <n v="0"/>
    <n v="97.199999999999989"/>
  </r>
  <r>
    <n v="5437"/>
    <x v="2708"/>
    <x v="2"/>
    <x v="260"/>
    <d v="2011-07-08T00:00:00"/>
    <s v="First Class"/>
    <s v="DM-13525"/>
    <s v="Don Miller"/>
    <x v="1"/>
    <s v="United States"/>
    <x v="144"/>
    <x v="2"/>
    <n v="32137"/>
    <x v="0"/>
    <s v="FUR-FU-10001591"/>
    <x v="0"/>
    <x v="5"/>
    <s v="Advantus Panel Wall Certificate Holder - 8.5x11"/>
    <x v="3947"/>
    <n v="2"/>
    <n v="0.2"/>
    <n v="5.3680000000000012"/>
  </r>
  <r>
    <n v="5438"/>
    <x v="2708"/>
    <x v="2"/>
    <x v="260"/>
    <d v="2011-07-08T00:00:00"/>
    <s v="First Class"/>
    <s v="DM-13525"/>
    <s v="Don Miller"/>
    <x v="1"/>
    <s v="United States"/>
    <x v="144"/>
    <x v="2"/>
    <n v="32137"/>
    <x v="0"/>
    <s v="OFF-BI-10001787"/>
    <x v="1"/>
    <x v="8"/>
    <s v="Wilson Jones Four-Pocket Poly Binders"/>
    <x v="3948"/>
    <n v="5"/>
    <n v="0.7"/>
    <n v="-6.8669999999999973"/>
  </r>
  <r>
    <n v="5439"/>
    <x v="2708"/>
    <x v="2"/>
    <x v="260"/>
    <d v="2011-07-08T00:00:00"/>
    <s v="First Class"/>
    <s v="DM-13525"/>
    <s v="Don Miller"/>
    <x v="1"/>
    <s v="United States"/>
    <x v="144"/>
    <x v="2"/>
    <n v="32137"/>
    <x v="0"/>
    <s v="FUR-FU-10003192"/>
    <x v="0"/>
    <x v="5"/>
    <s v="Luxo Adjustable Task Clamp Lamp"/>
    <x v="3949"/>
    <n v="3"/>
    <n v="0.2"/>
    <n v="15.991199999999992"/>
  </r>
  <r>
    <n v="5440"/>
    <x v="2709"/>
    <x v="0"/>
    <x v="958"/>
    <d v="2013-04-10T00:00:00"/>
    <s v="Standard Class"/>
    <s v="EH-14185"/>
    <s v="Evan Henry"/>
    <x v="0"/>
    <s v="United States"/>
    <x v="20"/>
    <x v="15"/>
    <n v="10035"/>
    <x v="3"/>
    <s v="OFF-BI-10004600"/>
    <x v="1"/>
    <x v="8"/>
    <s v="Ibico Ibimaster 300 Manual Binding System"/>
    <x v="3950"/>
    <n v="2"/>
    <n v="0.2"/>
    <n v="183.99499999999998"/>
  </r>
  <r>
    <n v="5441"/>
    <x v="2710"/>
    <x v="3"/>
    <x v="38"/>
    <d v="2014-11-19T00:00:00"/>
    <s v="Second Class"/>
    <s v="TC-21295"/>
    <s v="Toby Carlisle"/>
    <x v="0"/>
    <s v="United States"/>
    <x v="442"/>
    <x v="2"/>
    <n v="33458"/>
    <x v="0"/>
    <s v="OFF-AR-10002335"/>
    <x v="1"/>
    <x v="6"/>
    <s v="DIXON Oriole Pencils"/>
    <x v="3951"/>
    <n v="1"/>
    <n v="0.2"/>
    <n v="0.15480000000000005"/>
  </r>
  <r>
    <n v="5442"/>
    <x v="2711"/>
    <x v="3"/>
    <x v="428"/>
    <d v="2014-09-14T00:00:00"/>
    <s v="Standard Class"/>
    <s v="AI-10855"/>
    <s v="Arianne Irving"/>
    <x v="0"/>
    <s v="United States"/>
    <x v="220"/>
    <x v="16"/>
    <n v="85301"/>
    <x v="1"/>
    <s v="OFF-PA-10000859"/>
    <x v="1"/>
    <x v="10"/>
    <s v="Unpadded Memo Slips"/>
    <x v="2925"/>
    <n v="2"/>
    <n v="0.2"/>
    <n v="2.3879999999999999"/>
  </r>
  <r>
    <n v="5443"/>
    <x v="2712"/>
    <x v="1"/>
    <x v="786"/>
    <d v="2012-04-23T00:00:00"/>
    <s v="Standard Class"/>
    <s v="JM-15535"/>
    <s v="Jessica Myrick"/>
    <x v="0"/>
    <s v="United States"/>
    <x v="20"/>
    <x v="15"/>
    <n v="10035"/>
    <x v="3"/>
    <s v="TEC-AC-10003198"/>
    <x v="2"/>
    <x v="11"/>
    <s v="Enermax Acrylux Wireless Keyboard"/>
    <x v="921"/>
    <n v="1"/>
    <n v="0"/>
    <n v="36.851999999999997"/>
  </r>
  <r>
    <n v="5444"/>
    <x v="2712"/>
    <x v="1"/>
    <x v="786"/>
    <d v="2012-04-23T00:00:00"/>
    <s v="Standard Class"/>
    <s v="JM-15535"/>
    <s v="Jessica Myrick"/>
    <x v="0"/>
    <s v="United States"/>
    <x v="20"/>
    <x v="15"/>
    <n v="10035"/>
    <x v="3"/>
    <s v="OFF-BI-10001900"/>
    <x v="1"/>
    <x v="8"/>
    <s v="DXL Angle-View Binders with Locking Rings, Black"/>
    <x v="3952"/>
    <n v="13"/>
    <n v="0.2"/>
    <n v="21.024899999999999"/>
  </r>
  <r>
    <n v="5445"/>
    <x v="2712"/>
    <x v="1"/>
    <x v="786"/>
    <d v="2012-04-23T00:00:00"/>
    <s v="Standard Class"/>
    <s v="JM-15535"/>
    <s v="Jessica Myrick"/>
    <x v="0"/>
    <s v="United States"/>
    <x v="20"/>
    <x v="15"/>
    <n v="10035"/>
    <x v="3"/>
    <s v="OFF-AR-10000614"/>
    <x v="1"/>
    <x v="6"/>
    <s v="Barrel Sharpener"/>
    <x v="3953"/>
    <n v="3"/>
    <n v="0"/>
    <n v="2.7845999999999997"/>
  </r>
  <r>
    <n v="5446"/>
    <x v="2713"/>
    <x v="0"/>
    <x v="197"/>
    <d v="2013-07-30T00:00:00"/>
    <s v="Standard Class"/>
    <s v="BE-11335"/>
    <s v="Bill Eplett"/>
    <x v="2"/>
    <s v="United States"/>
    <x v="12"/>
    <x v="5"/>
    <n v="77041"/>
    <x v="2"/>
    <s v="OFF-EN-10003040"/>
    <x v="1"/>
    <x v="12"/>
    <s v="Quality Park Security Envelopes"/>
    <x v="3954"/>
    <n v="1"/>
    <n v="0.2"/>
    <n v="7.0659000000000001"/>
  </r>
  <r>
    <n v="5447"/>
    <x v="2714"/>
    <x v="0"/>
    <x v="370"/>
    <d v="2013-09-01T00:00:00"/>
    <s v="Standard Class"/>
    <s v="DR-12880"/>
    <s v="Dan Reichenbach"/>
    <x v="1"/>
    <s v="United States"/>
    <x v="20"/>
    <x v="15"/>
    <n v="10035"/>
    <x v="3"/>
    <s v="TEC-PH-10003442"/>
    <x v="2"/>
    <x v="7"/>
    <s v="Samsung Replacement EH64AVFWE Premium Headset"/>
    <x v="3955"/>
    <n v="6"/>
    <n v="0"/>
    <n v="8.25"/>
  </r>
  <r>
    <n v="5448"/>
    <x v="2714"/>
    <x v="0"/>
    <x v="370"/>
    <d v="2013-09-01T00:00:00"/>
    <s v="Standard Class"/>
    <s v="DR-12880"/>
    <s v="Dan Reichenbach"/>
    <x v="1"/>
    <s v="United States"/>
    <x v="20"/>
    <x v="15"/>
    <n v="10035"/>
    <x v="3"/>
    <s v="TEC-AC-10002800"/>
    <x v="2"/>
    <x v="11"/>
    <s v="Plantronics Audio 478 Stereo USB Headset"/>
    <x v="2932"/>
    <n v="5"/>
    <n v="0"/>
    <n v="87.482499999999987"/>
  </r>
  <r>
    <n v="5449"/>
    <x v="2715"/>
    <x v="2"/>
    <x v="171"/>
    <d v="2011-09-19T00:00:00"/>
    <s v="Standard Class"/>
    <s v="TA-21385"/>
    <s v="Tom Ashbrook"/>
    <x v="2"/>
    <s v="United States"/>
    <x v="250"/>
    <x v="41"/>
    <n v="66062"/>
    <x v="2"/>
    <s v="OFF-SU-10000157"/>
    <x v="1"/>
    <x v="14"/>
    <s v="Compact Automatic Electric Letter Opener"/>
    <x v="3956"/>
    <n v="3"/>
    <n v="0"/>
    <n v="7.158600000000007"/>
  </r>
  <r>
    <n v="5450"/>
    <x v="2715"/>
    <x v="2"/>
    <x v="171"/>
    <d v="2011-09-19T00:00:00"/>
    <s v="Standard Class"/>
    <s v="TA-21385"/>
    <s v="Tom Ashbrook"/>
    <x v="2"/>
    <s v="United States"/>
    <x v="250"/>
    <x v="41"/>
    <n v="66062"/>
    <x v="2"/>
    <s v="TEC-AC-10001542"/>
    <x v="2"/>
    <x v="11"/>
    <s v="SanDisk Cruzer 16 GB USB Flash Drive"/>
    <x v="3957"/>
    <n v="5"/>
    <n v="0"/>
    <n v="10.905999999999993"/>
  </r>
  <r>
    <n v="5451"/>
    <x v="2715"/>
    <x v="2"/>
    <x v="171"/>
    <d v="2011-09-19T00:00:00"/>
    <s v="Standard Class"/>
    <s v="TA-21385"/>
    <s v="Tom Ashbrook"/>
    <x v="2"/>
    <s v="United States"/>
    <x v="250"/>
    <x v="41"/>
    <n v="66062"/>
    <x v="2"/>
    <s v="OFF-BI-10004519"/>
    <x v="1"/>
    <x v="8"/>
    <s v="GBC DocuBind P100 Manual Binding Machine"/>
    <x v="3958"/>
    <n v="2"/>
    <n v="0"/>
    <n v="149.38199999999998"/>
  </r>
  <r>
    <n v="5452"/>
    <x v="2715"/>
    <x v="2"/>
    <x v="171"/>
    <d v="2011-09-19T00:00:00"/>
    <s v="Standard Class"/>
    <s v="TA-21385"/>
    <s v="Tom Ashbrook"/>
    <x v="2"/>
    <s v="United States"/>
    <x v="250"/>
    <x v="41"/>
    <n v="66062"/>
    <x v="2"/>
    <s v="FUR-FU-10003464"/>
    <x v="0"/>
    <x v="5"/>
    <s v="Seth Thomas 8 1/2&quot; Cubicle Clock"/>
    <x v="1100"/>
    <n v="2"/>
    <n v="0"/>
    <n v="12.979199999999999"/>
  </r>
  <r>
    <n v="5453"/>
    <x v="2716"/>
    <x v="0"/>
    <x v="405"/>
    <d v="2013-07-30T00:00:00"/>
    <s v="Standard Class"/>
    <s v="KN-16705"/>
    <s v="Kristina Nunn"/>
    <x v="2"/>
    <s v="United States"/>
    <x v="306"/>
    <x v="33"/>
    <n v="89431"/>
    <x v="1"/>
    <s v="OFF-SU-10004261"/>
    <x v="1"/>
    <x v="14"/>
    <s v="Fiskars 8&quot; Scissors, 2/Pack"/>
    <x v="3959"/>
    <n v="5"/>
    <n v="0"/>
    <n v="24.997999999999987"/>
  </r>
  <r>
    <n v="5454"/>
    <x v="2717"/>
    <x v="3"/>
    <x v="240"/>
    <d v="2014-05-24T00:00:00"/>
    <s v="Standard Class"/>
    <s v="PJ-18835"/>
    <s v="Patrick Jones"/>
    <x v="1"/>
    <s v="United States"/>
    <x v="179"/>
    <x v="10"/>
    <n v="61107"/>
    <x v="2"/>
    <s v="OFF-PA-10004733"/>
    <x v="1"/>
    <x v="10"/>
    <s v="Things To Do Today Spiral Book"/>
    <x v="3960"/>
    <n v="6"/>
    <n v="0.2"/>
    <n v="13.780799999999996"/>
  </r>
  <r>
    <n v="5455"/>
    <x v="2718"/>
    <x v="3"/>
    <x v="1045"/>
    <d v="2014-05-03T00:00:00"/>
    <s v="Standard Class"/>
    <s v="MC-17605"/>
    <s v="Matt Connell"/>
    <x v="1"/>
    <s v="United States"/>
    <x v="10"/>
    <x v="9"/>
    <n v="19143"/>
    <x v="3"/>
    <s v="OFF-ST-10001325"/>
    <x v="1"/>
    <x v="4"/>
    <s v="Sterilite Officeware Hinged File Box"/>
    <x v="3961"/>
    <n v="1"/>
    <n v="0.2"/>
    <n v="0.73360000000000003"/>
  </r>
  <r>
    <n v="5456"/>
    <x v="2718"/>
    <x v="3"/>
    <x v="1045"/>
    <d v="2014-05-03T00:00:00"/>
    <s v="Standard Class"/>
    <s v="MC-17605"/>
    <s v="Matt Connell"/>
    <x v="1"/>
    <s v="United States"/>
    <x v="10"/>
    <x v="9"/>
    <n v="19143"/>
    <x v="3"/>
    <s v="OFF-AR-10003056"/>
    <x v="1"/>
    <x v="6"/>
    <s v="Newell 341"/>
    <x v="1312"/>
    <n v="2"/>
    <n v="0.2"/>
    <n v="0.77039999999999909"/>
  </r>
  <r>
    <n v="5457"/>
    <x v="2719"/>
    <x v="3"/>
    <x v="614"/>
    <d v="2015-01-03T00:00:00"/>
    <s v="Standard Class"/>
    <s v="BS-11755"/>
    <s v="Bruce Stewart"/>
    <x v="0"/>
    <s v="United States"/>
    <x v="156"/>
    <x v="4"/>
    <n v="98026"/>
    <x v="1"/>
    <s v="OFF-FA-10000089"/>
    <x v="1"/>
    <x v="13"/>
    <s v="Acco Glide Clips"/>
    <x v="3962"/>
    <n v="5"/>
    <n v="0"/>
    <n v="9.6039999999999992"/>
  </r>
  <r>
    <n v="5458"/>
    <x v="2719"/>
    <x v="3"/>
    <x v="614"/>
    <d v="2015-01-03T00:00:00"/>
    <s v="Standard Class"/>
    <s v="BS-11755"/>
    <s v="Bruce Stewart"/>
    <x v="0"/>
    <s v="United States"/>
    <x v="156"/>
    <x v="4"/>
    <n v="98026"/>
    <x v="1"/>
    <s v="FUR-FU-10004093"/>
    <x v="0"/>
    <x v="5"/>
    <s v="Hand-Finished Solid Wood Document Frame"/>
    <x v="3776"/>
    <n v="2"/>
    <n v="0"/>
    <n v="20.537999999999997"/>
  </r>
  <r>
    <n v="5459"/>
    <x v="2720"/>
    <x v="3"/>
    <x v="507"/>
    <d v="2014-09-07T00:00:00"/>
    <s v="Second Class"/>
    <s v="PK-19075"/>
    <s v="Pete Kriz"/>
    <x v="0"/>
    <s v="United States"/>
    <x v="8"/>
    <x v="1"/>
    <n v="94122"/>
    <x v="1"/>
    <s v="OFF-BI-10004022"/>
    <x v="1"/>
    <x v="8"/>
    <s v="Acco Suede Grain Vinyl Round Ring Binder"/>
    <x v="3963"/>
    <n v="6"/>
    <n v="0.2"/>
    <n v="4.3367999999999993"/>
  </r>
  <r>
    <n v="5460"/>
    <x v="2720"/>
    <x v="3"/>
    <x v="507"/>
    <d v="2014-09-07T00:00:00"/>
    <s v="Second Class"/>
    <s v="PK-19075"/>
    <s v="Pete Kriz"/>
    <x v="0"/>
    <s v="United States"/>
    <x v="8"/>
    <x v="1"/>
    <n v="94122"/>
    <x v="1"/>
    <s v="FUR-TA-10001771"/>
    <x v="0"/>
    <x v="3"/>
    <s v="Bush Cubix Conference Tables, Fully Assembled"/>
    <x v="3964"/>
    <n v="8"/>
    <n v="0.2"/>
    <n v="92.392000000000053"/>
  </r>
  <r>
    <n v="5461"/>
    <x v="2721"/>
    <x v="2"/>
    <x v="90"/>
    <d v="2011-03-25T00:00:00"/>
    <s v="Standard Class"/>
    <s v="TS-21205"/>
    <s v="Thomas Seio"/>
    <x v="1"/>
    <s v="United States"/>
    <x v="153"/>
    <x v="3"/>
    <n v="28806"/>
    <x v="0"/>
    <s v="OFF-ST-10002301"/>
    <x v="1"/>
    <x v="4"/>
    <s v="Tennsco Commercial Shelving"/>
    <x v="3965"/>
    <n v="1"/>
    <n v="0.2"/>
    <n v="-3.864600000000002"/>
  </r>
  <r>
    <n v="5462"/>
    <x v="2722"/>
    <x v="3"/>
    <x v="394"/>
    <d v="2014-10-05T00:00:00"/>
    <s v="Standard Class"/>
    <s v="BD-11725"/>
    <s v="Bruce Degenhardt"/>
    <x v="0"/>
    <s v="United States"/>
    <x v="1"/>
    <x v="1"/>
    <n v="90032"/>
    <x v="1"/>
    <s v="FUR-FU-10001706"/>
    <x v="0"/>
    <x v="5"/>
    <s v="Longer-Life Soft White Bulbs"/>
    <x v="357"/>
    <n v="3"/>
    <n v="0"/>
    <n v="4.4352"/>
  </r>
  <r>
    <n v="5463"/>
    <x v="2723"/>
    <x v="2"/>
    <x v="1046"/>
    <d v="2011-01-21T00:00:00"/>
    <s v="First Class"/>
    <s v="TS-21340"/>
    <s v="Toby Swindell"/>
    <x v="0"/>
    <s v="United States"/>
    <x v="48"/>
    <x v="16"/>
    <n v="85254"/>
    <x v="1"/>
    <s v="OFF-BI-10003676"/>
    <x v="1"/>
    <x v="8"/>
    <s v="GBC Standard Recycled Report Covers, Clear Plastic Sheets"/>
    <x v="3966"/>
    <n v="10"/>
    <n v="0.7"/>
    <n v="-23.716000000000001"/>
  </r>
  <r>
    <n v="5464"/>
    <x v="2723"/>
    <x v="2"/>
    <x v="1046"/>
    <d v="2011-01-21T00:00:00"/>
    <s v="First Class"/>
    <s v="TS-21340"/>
    <s v="Toby Swindell"/>
    <x v="0"/>
    <s v="United States"/>
    <x v="48"/>
    <x v="16"/>
    <n v="85254"/>
    <x v="1"/>
    <s v="OFF-PA-10000659"/>
    <x v="1"/>
    <x v="10"/>
    <s v="TOPS Carbonless Receipt Book, Four 2-3/4 x 7-1/4 Money Receipts per Page"/>
    <x v="3967"/>
    <n v="4"/>
    <n v="0.2"/>
    <n v="19.622399999999999"/>
  </r>
  <r>
    <n v="5465"/>
    <x v="2723"/>
    <x v="2"/>
    <x v="1046"/>
    <d v="2011-01-21T00:00:00"/>
    <s v="First Class"/>
    <s v="TS-21340"/>
    <s v="Toby Swindell"/>
    <x v="0"/>
    <s v="United States"/>
    <x v="48"/>
    <x v="16"/>
    <n v="85254"/>
    <x v="1"/>
    <s v="OFF-EN-10002504"/>
    <x v="1"/>
    <x v="12"/>
    <s v="Tyvek  Top-Opening Peel &amp; Seel Envelopes, Plain White"/>
    <x v="3968"/>
    <n v="5"/>
    <n v="0.2"/>
    <n v="36.692999999999998"/>
  </r>
  <r>
    <n v="5466"/>
    <x v="2723"/>
    <x v="2"/>
    <x v="1046"/>
    <d v="2011-01-21T00:00:00"/>
    <s v="First Class"/>
    <s v="TS-21340"/>
    <s v="Toby Swindell"/>
    <x v="0"/>
    <s v="United States"/>
    <x v="48"/>
    <x v="16"/>
    <n v="85254"/>
    <x v="1"/>
    <s v="FUR-BO-10001972"/>
    <x v="0"/>
    <x v="0"/>
    <s v="O'Sullivan 4-Shelf Bookcase in Odessa Pine"/>
    <x v="3969"/>
    <n v="5"/>
    <n v="0.7"/>
    <n v="-320.59699999999998"/>
  </r>
  <r>
    <n v="5467"/>
    <x v="2724"/>
    <x v="2"/>
    <x v="1047"/>
    <d v="2011-02-20T00:00:00"/>
    <s v="Second Class"/>
    <s v="ST-20530"/>
    <s v="Shui Tom"/>
    <x v="0"/>
    <s v="United States"/>
    <x v="12"/>
    <x v="5"/>
    <n v="77095"/>
    <x v="2"/>
    <s v="OFF-PA-10000466"/>
    <x v="1"/>
    <x v="10"/>
    <s v="Memo Book, 100 Message Capacity, 5 3/8” x 11”"/>
    <x v="3970"/>
    <n v="3"/>
    <n v="0.2"/>
    <n v="6.0659999999999989"/>
  </r>
  <r>
    <n v="5468"/>
    <x v="2725"/>
    <x v="0"/>
    <x v="632"/>
    <d v="2013-06-15T00:00:00"/>
    <s v="Standard Class"/>
    <s v="DB-13210"/>
    <s v="Dean Braden"/>
    <x v="0"/>
    <s v="United States"/>
    <x v="8"/>
    <x v="1"/>
    <n v="94109"/>
    <x v="1"/>
    <s v="FUR-CH-10002774"/>
    <x v="0"/>
    <x v="1"/>
    <s v="Global Deluxe Stacking Chair, Gray"/>
    <x v="1919"/>
    <n v="3"/>
    <n v="0.2"/>
    <n v="13.764599999999994"/>
  </r>
  <r>
    <n v="5469"/>
    <x v="2726"/>
    <x v="2"/>
    <x v="467"/>
    <d v="2011-09-27T00:00:00"/>
    <s v="First Class"/>
    <s v="KF-16285"/>
    <s v="Karen Ferguson"/>
    <x v="2"/>
    <s v="United States"/>
    <x v="70"/>
    <x v="1"/>
    <n v="92105"/>
    <x v="1"/>
    <s v="FUR-CH-10000454"/>
    <x v="0"/>
    <x v="1"/>
    <s v="Hon Deluxe Fabric Upholstered Stacking Chairs, Rounded Back"/>
    <x v="2282"/>
    <n v="3"/>
    <n v="0.2"/>
    <n v="73.19399999999996"/>
  </r>
  <r>
    <n v="5470"/>
    <x v="2726"/>
    <x v="2"/>
    <x v="467"/>
    <d v="2011-09-27T00:00:00"/>
    <s v="First Class"/>
    <s v="KF-16285"/>
    <s v="Karen Ferguson"/>
    <x v="2"/>
    <s v="United States"/>
    <x v="70"/>
    <x v="1"/>
    <n v="92105"/>
    <x v="1"/>
    <s v="OFF-PA-10004888"/>
    <x v="1"/>
    <x v="10"/>
    <s v="Xerox 217"/>
    <x v="541"/>
    <n v="3"/>
    <n v="0"/>
    <n v="9.3312000000000008"/>
  </r>
  <r>
    <n v="5471"/>
    <x v="2727"/>
    <x v="0"/>
    <x v="198"/>
    <d v="2013-06-05T00:00:00"/>
    <s v="Standard Class"/>
    <s v="JM-16195"/>
    <s v="Justin MacKendrick"/>
    <x v="0"/>
    <s v="United States"/>
    <x v="57"/>
    <x v="24"/>
    <n v="45011"/>
    <x v="3"/>
    <s v="OFF-AP-10003842"/>
    <x v="1"/>
    <x v="9"/>
    <s v="Euro-Pro Shark Turbo Vacuum"/>
    <x v="3971"/>
    <n v="5"/>
    <n v="0.2"/>
    <n v="9.2939999999999969"/>
  </r>
  <r>
    <n v="5472"/>
    <x v="2728"/>
    <x v="3"/>
    <x v="484"/>
    <d v="2014-12-24T00:00:00"/>
    <s v="Standard Class"/>
    <s v="TS-21505"/>
    <s v="Tony Sayre"/>
    <x v="0"/>
    <s v="United States"/>
    <x v="117"/>
    <x v="22"/>
    <n v="80134"/>
    <x v="1"/>
    <s v="FUR-FU-10000320"/>
    <x v="0"/>
    <x v="5"/>
    <s v="OIC Stacking Trays"/>
    <x v="3972"/>
    <n v="5"/>
    <n v="0.2"/>
    <n v="4.0080000000000009"/>
  </r>
  <r>
    <n v="5473"/>
    <x v="2728"/>
    <x v="3"/>
    <x v="484"/>
    <d v="2014-12-24T00:00:00"/>
    <s v="Standard Class"/>
    <s v="TS-21505"/>
    <s v="Tony Sayre"/>
    <x v="0"/>
    <s v="United States"/>
    <x v="117"/>
    <x v="22"/>
    <n v="80134"/>
    <x v="1"/>
    <s v="OFF-ST-10002554"/>
    <x v="1"/>
    <x v="4"/>
    <s v="Tennsco Industrial Shelving"/>
    <x v="1617"/>
    <n v="2"/>
    <n v="0.2"/>
    <n v="-17.607599999999998"/>
  </r>
  <r>
    <n v="5474"/>
    <x v="2728"/>
    <x v="3"/>
    <x v="484"/>
    <d v="2014-12-24T00:00:00"/>
    <s v="Standard Class"/>
    <s v="TS-21505"/>
    <s v="Tony Sayre"/>
    <x v="0"/>
    <s v="United States"/>
    <x v="117"/>
    <x v="22"/>
    <n v="80134"/>
    <x v="1"/>
    <s v="FUR-BO-10000468"/>
    <x v="0"/>
    <x v="0"/>
    <s v="O'Sullivan 2-Shelf Heavy-Duty Bookcases"/>
    <x v="3973"/>
    <n v="7"/>
    <n v="0.7"/>
    <n v="-183.6323999999999"/>
  </r>
  <r>
    <n v="5475"/>
    <x v="2729"/>
    <x v="3"/>
    <x v="377"/>
    <d v="2014-12-27T00:00:00"/>
    <s v="Same Day"/>
    <s v="YC-21895"/>
    <s v="Yoseph Carroll"/>
    <x v="1"/>
    <s v="United States"/>
    <x v="9"/>
    <x v="8"/>
    <n v="68025"/>
    <x v="2"/>
    <s v="OFF-ST-10004459"/>
    <x v="1"/>
    <x v="4"/>
    <s v="Tennsco Single-Tier Lockers"/>
    <x v="3974"/>
    <n v="2"/>
    <n v="0"/>
    <n v="37.533999999999992"/>
  </r>
  <r>
    <n v="5476"/>
    <x v="2730"/>
    <x v="3"/>
    <x v="140"/>
    <d v="2014-06-19T00:00:00"/>
    <s v="First Class"/>
    <s v="Dp-13240"/>
    <s v="Dean percer"/>
    <x v="2"/>
    <s v="United States"/>
    <x v="349"/>
    <x v="11"/>
    <n v="55369"/>
    <x v="2"/>
    <s v="OFF-LA-10002312"/>
    <x v="1"/>
    <x v="2"/>
    <s v="Avery 490"/>
    <x v="1851"/>
    <n v="3"/>
    <n v="0"/>
    <n v="22.200000000000003"/>
  </r>
  <r>
    <n v="5477"/>
    <x v="2730"/>
    <x v="3"/>
    <x v="140"/>
    <d v="2014-06-19T00:00:00"/>
    <s v="First Class"/>
    <s v="Dp-13240"/>
    <s v="Dean percer"/>
    <x v="2"/>
    <s v="United States"/>
    <x v="349"/>
    <x v="11"/>
    <n v="55369"/>
    <x v="2"/>
    <s v="OFF-ST-10001291"/>
    <x v="1"/>
    <x v="4"/>
    <s v="Tenex Personal Self-Stacking Standard File Box, Black/Gray"/>
    <x v="3975"/>
    <n v="5"/>
    <n v="0"/>
    <n v="22.828499999999998"/>
  </r>
  <r>
    <n v="5478"/>
    <x v="2730"/>
    <x v="3"/>
    <x v="140"/>
    <d v="2014-06-19T00:00:00"/>
    <s v="First Class"/>
    <s v="Dp-13240"/>
    <s v="Dean percer"/>
    <x v="2"/>
    <s v="United States"/>
    <x v="349"/>
    <x v="11"/>
    <n v="55369"/>
    <x v="2"/>
    <s v="OFF-PA-10003022"/>
    <x v="1"/>
    <x v="10"/>
    <s v="Xerox 1992"/>
    <x v="1465"/>
    <n v="3"/>
    <n v="0"/>
    <n v="8.7906000000000013"/>
  </r>
  <r>
    <n v="5479"/>
    <x v="2731"/>
    <x v="0"/>
    <x v="73"/>
    <d v="2013-11-25T00:00:00"/>
    <s v="Standard Class"/>
    <s v="SJ-20500"/>
    <s v="Shirley Jackson"/>
    <x v="0"/>
    <s v="United States"/>
    <x v="46"/>
    <x v="13"/>
    <n v="19711"/>
    <x v="3"/>
    <s v="OFF-BI-10002133"/>
    <x v="1"/>
    <x v="8"/>
    <s v="Wilson Jones Elliptical Ring 3 1/2&quot; Capacity Binders, 800 sheets"/>
    <x v="3233"/>
    <n v="3"/>
    <n v="0"/>
    <n v="62.915999999999997"/>
  </r>
  <r>
    <n v="5480"/>
    <x v="2732"/>
    <x v="2"/>
    <x v="691"/>
    <d v="2011-04-04T00:00:00"/>
    <s v="Standard Class"/>
    <s v="KB-16240"/>
    <s v="Karen Bern"/>
    <x v="1"/>
    <s v="United States"/>
    <x v="100"/>
    <x v="2"/>
    <n v="33180"/>
    <x v="0"/>
    <s v="OFF-BI-10001097"/>
    <x v="1"/>
    <x v="8"/>
    <s v="Avery Hole Reinforcements"/>
    <x v="3976"/>
    <n v="1"/>
    <n v="0.7"/>
    <n v="-1.3082999999999996"/>
  </r>
  <r>
    <n v="5481"/>
    <x v="2733"/>
    <x v="3"/>
    <x v="1048"/>
    <d v="2014-10-15T00:00:00"/>
    <s v="Standard Class"/>
    <s v="CS-12250"/>
    <s v="Chris Selesnick"/>
    <x v="1"/>
    <s v="United States"/>
    <x v="70"/>
    <x v="1"/>
    <n v="92105"/>
    <x v="1"/>
    <s v="TEC-PH-10001336"/>
    <x v="2"/>
    <x v="7"/>
    <s v="Digium D40 VoIP phone"/>
    <x v="3977"/>
    <n v="1"/>
    <n v="0.2"/>
    <n v="11.609099999999998"/>
  </r>
  <r>
    <n v="5482"/>
    <x v="2733"/>
    <x v="3"/>
    <x v="1048"/>
    <d v="2014-10-15T00:00:00"/>
    <s v="Standard Class"/>
    <s v="CS-12250"/>
    <s v="Chris Selesnick"/>
    <x v="1"/>
    <s v="United States"/>
    <x v="70"/>
    <x v="1"/>
    <n v="92105"/>
    <x v="1"/>
    <s v="TEC-AC-10002305"/>
    <x v="2"/>
    <x v="11"/>
    <s v="KeyTronic E03601U1 - Keyboard - Beige"/>
    <x v="3978"/>
    <n v="2"/>
    <n v="0"/>
    <n v="6.4799999999999969"/>
  </r>
  <r>
    <n v="5483"/>
    <x v="2733"/>
    <x v="3"/>
    <x v="1048"/>
    <d v="2014-10-15T00:00:00"/>
    <s v="Standard Class"/>
    <s v="CS-12250"/>
    <s v="Chris Selesnick"/>
    <x v="1"/>
    <s v="United States"/>
    <x v="70"/>
    <x v="1"/>
    <n v="92105"/>
    <x v="1"/>
    <s v="TEC-AC-10003610"/>
    <x v="2"/>
    <x v="11"/>
    <s v="Logitech Illuminated - Keyboard"/>
    <x v="3979"/>
    <n v="4"/>
    <n v="0"/>
    <n v="115.1808"/>
  </r>
  <r>
    <n v="5484"/>
    <x v="2733"/>
    <x v="3"/>
    <x v="1048"/>
    <d v="2014-10-15T00:00:00"/>
    <s v="Standard Class"/>
    <s v="CS-12250"/>
    <s v="Chris Selesnick"/>
    <x v="1"/>
    <s v="United States"/>
    <x v="70"/>
    <x v="1"/>
    <n v="92105"/>
    <x v="1"/>
    <s v="OFF-ST-10002301"/>
    <x v="1"/>
    <x v="4"/>
    <s v="Tennsco Commercial Shelving"/>
    <x v="1390"/>
    <n v="2"/>
    <n v="0"/>
    <n v="0.40679999999999694"/>
  </r>
  <r>
    <n v="5485"/>
    <x v="2734"/>
    <x v="3"/>
    <x v="289"/>
    <d v="2014-02-05T00:00:00"/>
    <s v="Standard Class"/>
    <s v="EB-13870"/>
    <s v="Emily Burns"/>
    <x v="0"/>
    <s v="United States"/>
    <x v="100"/>
    <x v="2"/>
    <n v="33142"/>
    <x v="0"/>
    <s v="FUR-CH-10002044"/>
    <x v="0"/>
    <x v="1"/>
    <s v="Office Star - Contemporary Task Swivel chair with 2-way adjustable arms, Plum"/>
    <x v="3442"/>
    <n v="4"/>
    <n v="0.2"/>
    <n v="-68.1096"/>
  </r>
  <r>
    <n v="5486"/>
    <x v="2735"/>
    <x v="2"/>
    <x v="432"/>
    <d v="2011-12-17T00:00:00"/>
    <s v="Standard Class"/>
    <s v="PB-19150"/>
    <s v="Philip Brown"/>
    <x v="0"/>
    <s v="United States"/>
    <x v="100"/>
    <x v="2"/>
    <n v="33178"/>
    <x v="0"/>
    <s v="OFF-EN-10001099"/>
    <x v="1"/>
    <x v="12"/>
    <s v="Staples"/>
    <x v="3032"/>
    <n v="3"/>
    <n v="0.2"/>
    <n v="7.6283999999999974"/>
  </r>
  <r>
    <n v="5487"/>
    <x v="2736"/>
    <x v="1"/>
    <x v="1040"/>
    <d v="2012-10-29T00:00:00"/>
    <s v="Standard Class"/>
    <s v="MT-18070"/>
    <s v="Michelle Tran"/>
    <x v="2"/>
    <s v="United States"/>
    <x v="52"/>
    <x v="5"/>
    <n v="78207"/>
    <x v="2"/>
    <s v="OFF-BI-10004140"/>
    <x v="1"/>
    <x v="8"/>
    <s v="Avery Non-Stick Binders"/>
    <x v="3980"/>
    <n v="4"/>
    <n v="0.8"/>
    <n v="-6.2860000000000031"/>
  </r>
  <r>
    <n v="5488"/>
    <x v="2737"/>
    <x v="3"/>
    <x v="719"/>
    <d v="2014-04-05T00:00:00"/>
    <s v="Second Class"/>
    <s v="BF-11020"/>
    <s v="Barry Französisch"/>
    <x v="1"/>
    <s v="United States"/>
    <x v="108"/>
    <x v="2"/>
    <n v="32216"/>
    <x v="0"/>
    <s v="TEC-PH-10004897"/>
    <x v="2"/>
    <x v="7"/>
    <s v="Mediabridge Sport Armband iPhone 5s"/>
    <x v="112"/>
    <n v="3"/>
    <n v="0.2"/>
    <n v="-5.694300000000001"/>
  </r>
  <r>
    <n v="5489"/>
    <x v="2737"/>
    <x v="3"/>
    <x v="719"/>
    <d v="2014-04-05T00:00:00"/>
    <s v="Second Class"/>
    <s v="BF-11020"/>
    <s v="Barry Französisch"/>
    <x v="1"/>
    <s v="United States"/>
    <x v="108"/>
    <x v="2"/>
    <n v="32216"/>
    <x v="0"/>
    <s v="OFF-LA-10000262"/>
    <x v="1"/>
    <x v="2"/>
    <s v="Avery 494"/>
    <x v="303"/>
    <n v="3"/>
    <n v="0.2"/>
    <n v="2.0358000000000001"/>
  </r>
  <r>
    <n v="5490"/>
    <x v="2737"/>
    <x v="3"/>
    <x v="719"/>
    <d v="2014-04-05T00:00:00"/>
    <s v="Second Class"/>
    <s v="BF-11020"/>
    <s v="Barry Französisch"/>
    <x v="1"/>
    <s v="United States"/>
    <x v="108"/>
    <x v="2"/>
    <n v="32216"/>
    <x v="0"/>
    <s v="OFF-AP-10002222"/>
    <x v="1"/>
    <x v="9"/>
    <s v="Staples"/>
    <x v="3981"/>
    <n v="3"/>
    <n v="0.2"/>
    <n v="1.8207000000000013"/>
  </r>
  <r>
    <n v="5491"/>
    <x v="2737"/>
    <x v="3"/>
    <x v="719"/>
    <d v="2014-04-05T00:00:00"/>
    <s v="Second Class"/>
    <s v="BF-11020"/>
    <s v="Barry Französisch"/>
    <x v="1"/>
    <s v="United States"/>
    <x v="108"/>
    <x v="2"/>
    <n v="32216"/>
    <x v="0"/>
    <s v="FUR-CH-10003774"/>
    <x v="0"/>
    <x v="1"/>
    <s v="Global Wood Trimmed Manager's Task Chair, Khaki"/>
    <x v="287"/>
    <n v="3"/>
    <n v="0.2"/>
    <n v="-19.105800000000016"/>
  </r>
  <r>
    <n v="5492"/>
    <x v="2738"/>
    <x v="3"/>
    <x v="795"/>
    <d v="2014-01-28T00:00:00"/>
    <s v="First Class"/>
    <s v="CG-12520"/>
    <s v="Claire Gute"/>
    <x v="0"/>
    <s v="United States"/>
    <x v="12"/>
    <x v="5"/>
    <n v="77070"/>
    <x v="2"/>
    <s v="OFF-ST-10000615"/>
    <x v="1"/>
    <x v="4"/>
    <s v="SimpliFile Personal File, Black Granite, 15w x 6-15/16d x 11-1/4h"/>
    <x v="1333"/>
    <n v="2"/>
    <n v="0.2"/>
    <n v="1.8160000000000016"/>
  </r>
  <r>
    <n v="5493"/>
    <x v="2739"/>
    <x v="2"/>
    <x v="683"/>
    <d v="2011-11-28T00:00:00"/>
    <s v="Same Day"/>
    <s v="DH-13675"/>
    <s v="Duane Huffman"/>
    <x v="2"/>
    <s v="United States"/>
    <x v="8"/>
    <x v="1"/>
    <n v="94122"/>
    <x v="1"/>
    <s v="OFF-SU-10001225"/>
    <x v="1"/>
    <x v="14"/>
    <s v="Staples"/>
    <x v="351"/>
    <n v="2"/>
    <n v="0"/>
    <n v="0.14719999999999978"/>
  </r>
  <r>
    <n v="5494"/>
    <x v="2739"/>
    <x v="2"/>
    <x v="683"/>
    <d v="2011-11-28T00:00:00"/>
    <s v="Same Day"/>
    <s v="DH-13675"/>
    <s v="Duane Huffman"/>
    <x v="2"/>
    <s v="United States"/>
    <x v="8"/>
    <x v="1"/>
    <n v="94122"/>
    <x v="1"/>
    <s v="OFF-LA-10002043"/>
    <x v="1"/>
    <x v="2"/>
    <s v="Avery 489"/>
    <x v="1417"/>
    <n v="4"/>
    <n v="0"/>
    <n v="19.872"/>
  </r>
  <r>
    <n v="5495"/>
    <x v="2739"/>
    <x v="2"/>
    <x v="683"/>
    <d v="2011-11-28T00:00:00"/>
    <s v="Same Day"/>
    <s v="DH-13675"/>
    <s v="Duane Huffman"/>
    <x v="2"/>
    <s v="United States"/>
    <x v="8"/>
    <x v="1"/>
    <n v="94122"/>
    <x v="1"/>
    <s v="FUR-BO-10000330"/>
    <x v="0"/>
    <x v="0"/>
    <s v="Sauder Camden County Barrister Bookcase, Planked Cherry Finish"/>
    <x v="1527"/>
    <n v="4"/>
    <n v="0.15"/>
    <n v="-4.8391999999999769"/>
  </r>
  <r>
    <n v="5496"/>
    <x v="2740"/>
    <x v="1"/>
    <x v="406"/>
    <d v="2012-09-08T00:00:00"/>
    <s v="Standard Class"/>
    <s v="SC-20440"/>
    <s v="Shaun Chance"/>
    <x v="1"/>
    <s v="United States"/>
    <x v="10"/>
    <x v="9"/>
    <n v="19140"/>
    <x v="3"/>
    <s v="OFF-BI-10001249"/>
    <x v="1"/>
    <x v="8"/>
    <s v="Avery Heavy-Duty EZD View Binder with Locking Rings"/>
    <x v="3056"/>
    <n v="4"/>
    <n v="0.7"/>
    <n v="-6.1247999999999987"/>
  </r>
  <r>
    <n v="5497"/>
    <x v="2741"/>
    <x v="3"/>
    <x v="492"/>
    <d v="2014-06-17T00:00:00"/>
    <s v="Standard Class"/>
    <s v="HG-15025"/>
    <s v="Hunter Glantz"/>
    <x v="0"/>
    <s v="United States"/>
    <x v="292"/>
    <x v="24"/>
    <n v="43302"/>
    <x v="3"/>
    <s v="TEC-AC-10004469"/>
    <x v="2"/>
    <x v="11"/>
    <s v="Microsoft Sculpt Comfort Mouse"/>
    <x v="3982"/>
    <n v="2"/>
    <n v="0.2"/>
    <n v="19.176000000000002"/>
  </r>
  <r>
    <n v="5498"/>
    <x v="2742"/>
    <x v="3"/>
    <x v="663"/>
    <d v="2014-07-19T00:00:00"/>
    <s v="Second Class"/>
    <s v="MM-18055"/>
    <s v="Michelle Moray"/>
    <x v="0"/>
    <s v="United States"/>
    <x v="20"/>
    <x v="15"/>
    <n v="10024"/>
    <x v="3"/>
    <s v="OFF-AR-10001177"/>
    <x v="1"/>
    <x v="6"/>
    <s v="Newell 349"/>
    <x v="2637"/>
    <n v="2"/>
    <n v="0"/>
    <n v="1.9023999999999992"/>
  </r>
  <r>
    <n v="5499"/>
    <x v="2742"/>
    <x v="3"/>
    <x v="663"/>
    <d v="2014-07-19T00:00:00"/>
    <s v="Second Class"/>
    <s v="MM-18055"/>
    <s v="Michelle Moray"/>
    <x v="0"/>
    <s v="United States"/>
    <x v="20"/>
    <x v="15"/>
    <n v="10024"/>
    <x v="3"/>
    <s v="OFF-LA-10000634"/>
    <x v="1"/>
    <x v="2"/>
    <s v="Avery 509"/>
    <x v="1507"/>
    <n v="3"/>
    <n v="0"/>
    <n v="3.6017999999999999"/>
  </r>
  <r>
    <n v="5500"/>
    <x v="2742"/>
    <x v="3"/>
    <x v="663"/>
    <d v="2014-07-19T00:00:00"/>
    <s v="Second Class"/>
    <s v="MM-18055"/>
    <s v="Michelle Moray"/>
    <x v="0"/>
    <s v="United States"/>
    <x v="20"/>
    <x v="15"/>
    <n v="10024"/>
    <x v="3"/>
    <s v="TEC-AC-10004708"/>
    <x v="2"/>
    <x v="11"/>
    <s v="Sony 32GB Class 10 Micro SDHC R40 Memory Card"/>
    <x v="365"/>
    <n v="2"/>
    <n v="0"/>
    <n v="8.7989999999999995"/>
  </r>
  <r>
    <n v="5501"/>
    <x v="2742"/>
    <x v="3"/>
    <x v="663"/>
    <d v="2014-07-19T00:00:00"/>
    <s v="Second Class"/>
    <s v="MM-18055"/>
    <s v="Michelle Moray"/>
    <x v="0"/>
    <s v="United States"/>
    <x v="20"/>
    <x v="15"/>
    <n v="10024"/>
    <x v="3"/>
    <s v="FUR-CH-10002084"/>
    <x v="0"/>
    <x v="1"/>
    <s v="Hon Mobius Operator's Chair"/>
    <x v="3983"/>
    <n v="6"/>
    <n v="0.1"/>
    <n v="88.552800000000005"/>
  </r>
  <r>
    <n v="5502"/>
    <x v="2742"/>
    <x v="3"/>
    <x v="663"/>
    <d v="2014-07-19T00:00:00"/>
    <s v="Second Class"/>
    <s v="MM-18055"/>
    <s v="Michelle Moray"/>
    <x v="0"/>
    <s v="United States"/>
    <x v="20"/>
    <x v="15"/>
    <n v="10024"/>
    <x v="3"/>
    <s v="OFF-PA-10004519"/>
    <x v="1"/>
    <x v="10"/>
    <s v="Spiral Phone Message Books with Labels by Adams"/>
    <x v="2482"/>
    <n v="2"/>
    <n v="0"/>
    <n v="4.3904000000000005"/>
  </r>
  <r>
    <n v="5503"/>
    <x v="2743"/>
    <x v="3"/>
    <x v="808"/>
    <d v="2014-11-07T00:00:00"/>
    <s v="Standard Class"/>
    <s v="TH-21115"/>
    <s v="Thea Hudgings"/>
    <x v="1"/>
    <s v="United States"/>
    <x v="10"/>
    <x v="9"/>
    <n v="19140"/>
    <x v="3"/>
    <s v="FUR-FU-10001847"/>
    <x v="0"/>
    <x v="5"/>
    <s v="Eldon Image Series Black Desk Accessories"/>
    <x v="3984"/>
    <n v="1"/>
    <n v="0.2"/>
    <n v="0.66239999999999977"/>
  </r>
  <r>
    <n v="5504"/>
    <x v="2743"/>
    <x v="3"/>
    <x v="808"/>
    <d v="2014-11-07T00:00:00"/>
    <s v="Standard Class"/>
    <s v="TH-21115"/>
    <s v="Thea Hudgings"/>
    <x v="1"/>
    <s v="United States"/>
    <x v="10"/>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x v="10"/>
    <x v="9"/>
    <n v="19140"/>
    <x v="3"/>
    <s v="OFF-EN-10003845"/>
    <x v="1"/>
    <x v="12"/>
    <s v="Colored Envelopes"/>
    <x v="3179"/>
    <n v="3"/>
    <n v="0.2"/>
    <n v="2.8781999999999992"/>
  </r>
  <r>
    <n v="5506"/>
    <x v="2743"/>
    <x v="3"/>
    <x v="808"/>
    <d v="2014-11-07T00:00:00"/>
    <s v="Standard Class"/>
    <s v="TH-21115"/>
    <s v="Thea Hudgings"/>
    <x v="1"/>
    <s v="United States"/>
    <x v="10"/>
    <x v="9"/>
    <n v="19140"/>
    <x v="3"/>
    <s v="TEC-PH-10001817"/>
    <x v="2"/>
    <x v="7"/>
    <s v="Wilson Electronics DB Pro Signal Booster"/>
    <x v="3986"/>
    <n v="4"/>
    <n v="0.4"/>
    <n v="-186.15999999999997"/>
  </r>
  <r>
    <n v="5507"/>
    <x v="2744"/>
    <x v="0"/>
    <x v="750"/>
    <d v="2013-10-09T00:00:00"/>
    <s v="Same Day"/>
    <s v="JE-15745"/>
    <s v="Joel Eaton"/>
    <x v="0"/>
    <s v="United States"/>
    <x v="1"/>
    <x v="1"/>
    <n v="90036"/>
    <x v="1"/>
    <s v="OFF-PA-10000167"/>
    <x v="1"/>
    <x v="10"/>
    <s v="Xerox 1925"/>
    <x v="1168"/>
    <n v="2"/>
    <n v="0"/>
    <n v="27.881999999999998"/>
  </r>
  <r>
    <n v="5508"/>
    <x v="2745"/>
    <x v="0"/>
    <x v="143"/>
    <d v="2013-04-15T00:00:00"/>
    <s v="Standard Class"/>
    <s v="PG-18820"/>
    <s v="Patrick Gardner"/>
    <x v="0"/>
    <s v="United States"/>
    <x v="214"/>
    <x v="32"/>
    <n v="30080"/>
    <x v="0"/>
    <s v="OFF-EN-10002973"/>
    <x v="1"/>
    <x v="12"/>
    <s v="Ampad #10 Peel &amp; Seel Holiday Envelopes"/>
    <x v="1429"/>
    <n v="4"/>
    <n v="0"/>
    <n v="8.6016000000000012"/>
  </r>
  <r>
    <n v="5509"/>
    <x v="2746"/>
    <x v="1"/>
    <x v="1049"/>
    <d v="2012-10-12T00:00:00"/>
    <s v="Standard Class"/>
    <s v="MB-17305"/>
    <s v="Maria Bertelson"/>
    <x v="0"/>
    <s v="United States"/>
    <x v="8"/>
    <x v="1"/>
    <n v="94122"/>
    <x v="1"/>
    <s v="FUR-FU-10001588"/>
    <x v="0"/>
    <x v="5"/>
    <s v="Deflect-o SuperTray Unbreakable Stackable Tray, Letter, Black"/>
    <x v="1228"/>
    <n v="5"/>
    <n v="0"/>
    <n v="62.736999999999995"/>
  </r>
  <r>
    <n v="5510"/>
    <x v="2747"/>
    <x v="3"/>
    <x v="356"/>
    <d v="2014-05-21T00:00:00"/>
    <s v="Standard Class"/>
    <s v="JD-16015"/>
    <s v="Joy Daniels"/>
    <x v="0"/>
    <s v="United States"/>
    <x v="22"/>
    <x v="10"/>
    <n v="60653"/>
    <x v="2"/>
    <s v="OFF-PA-10001736"/>
    <x v="1"/>
    <x v="10"/>
    <s v="Xerox 1880"/>
    <x v="3987"/>
    <n v="2"/>
    <n v="0.2"/>
    <n v="19.137599999999992"/>
  </r>
  <r>
    <n v="5511"/>
    <x v="2747"/>
    <x v="3"/>
    <x v="356"/>
    <d v="2014-05-21T00:00:00"/>
    <s v="Standard Class"/>
    <s v="JD-16015"/>
    <s v="Joy Daniels"/>
    <x v="0"/>
    <s v="United States"/>
    <x v="22"/>
    <x v="10"/>
    <n v="60653"/>
    <x v="2"/>
    <s v="TEC-PH-10002185"/>
    <x v="2"/>
    <x v="7"/>
    <s v="QVS USB Car Charger 2-Port 2.1Amp for iPod/iPhone/iPad/iPad 2/iPad 3"/>
    <x v="3988"/>
    <n v="2"/>
    <n v="0.2"/>
    <n v="3.4749999999999996"/>
  </r>
  <r>
    <n v="5512"/>
    <x v="2748"/>
    <x v="2"/>
    <x v="1050"/>
    <d v="2011-03-02T00:00:00"/>
    <s v="Standard Class"/>
    <s v="JH-15430"/>
    <s v="Jennifer Halladay"/>
    <x v="0"/>
    <s v="United States"/>
    <x v="261"/>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x v="261"/>
    <x v="21"/>
    <n v="97504"/>
    <x v="1"/>
    <s v="OFF-PA-10000069"/>
    <x v="1"/>
    <x v="10"/>
    <s v="TOPS 4 x 6 Fluorescent Color Memo Sheets, 500 Sheets per Pack"/>
    <x v="3989"/>
    <n v="3"/>
    <n v="0.2"/>
    <n v="7.6868999999999996"/>
  </r>
  <r>
    <n v="5514"/>
    <x v="2749"/>
    <x v="1"/>
    <x v="1051"/>
    <d v="2012-06-01T00:00:00"/>
    <s v="First Class"/>
    <s v="EN-13780"/>
    <s v="Edward Nazzal"/>
    <x v="0"/>
    <s v="United States"/>
    <x v="20"/>
    <x v="15"/>
    <n v="10009"/>
    <x v="3"/>
    <s v="TEC-PH-10001795"/>
    <x v="2"/>
    <x v="7"/>
    <s v="RCA H5401RE1 DECT 6.0 4-Line Cordless Handset With Caller ID/Call Waiting"/>
    <x v="764"/>
    <n v="3"/>
    <n v="0"/>
    <n v="2.3996999999999815"/>
  </r>
  <r>
    <n v="5515"/>
    <x v="2749"/>
    <x v="1"/>
    <x v="1051"/>
    <d v="2012-06-01T00:00:00"/>
    <s v="First Class"/>
    <s v="EN-13780"/>
    <s v="Edward Nazzal"/>
    <x v="0"/>
    <s v="United States"/>
    <x v="20"/>
    <x v="15"/>
    <n v="10009"/>
    <x v="3"/>
    <s v="OFF-AP-10004540"/>
    <x v="1"/>
    <x v="9"/>
    <s v="Eureka The Boss Lite 10-Amp Upright Vacuum, Blue"/>
    <x v="1985"/>
    <n v="2"/>
    <n v="0"/>
    <n v="44.889600000000002"/>
  </r>
  <r>
    <n v="5516"/>
    <x v="2749"/>
    <x v="1"/>
    <x v="1051"/>
    <d v="2012-06-01T00:00:00"/>
    <s v="First Class"/>
    <s v="EN-13780"/>
    <s v="Edward Nazzal"/>
    <x v="0"/>
    <s v="United States"/>
    <x v="20"/>
    <x v="15"/>
    <n v="10009"/>
    <x v="3"/>
    <s v="TEC-PH-10001527"/>
    <x v="2"/>
    <x v="7"/>
    <s v="Plantronics MX500i Earset"/>
    <x v="3680"/>
    <n v="3"/>
    <n v="0"/>
    <n v="3.8654999999999973"/>
  </r>
  <r>
    <n v="5517"/>
    <x v="2750"/>
    <x v="0"/>
    <x v="741"/>
    <d v="2013-11-22T00:00:00"/>
    <s v="Second Class"/>
    <s v="KC-16255"/>
    <s v="Karen Carlisle"/>
    <x v="1"/>
    <s v="United States"/>
    <x v="114"/>
    <x v="19"/>
    <n v="35810"/>
    <x v="0"/>
    <s v="TEC-AC-10003870"/>
    <x v="2"/>
    <x v="11"/>
    <s v="Logitech Z-906 Speaker sys - home theater - 5.1-CH"/>
    <x v="3990"/>
    <n v="4"/>
    <n v="0"/>
    <n v="527.98400000000004"/>
  </r>
  <r>
    <n v="5518"/>
    <x v="2751"/>
    <x v="3"/>
    <x v="769"/>
    <d v="2014-12-10T00:00:00"/>
    <s v="Standard Class"/>
    <s v="MS-17980"/>
    <s v="Michael Stewart"/>
    <x v="1"/>
    <s v="United States"/>
    <x v="10"/>
    <x v="9"/>
    <n v="19134"/>
    <x v="3"/>
    <s v="FUR-CH-10004540"/>
    <x v="0"/>
    <x v="1"/>
    <s v="Global Chrome Stack Chair"/>
    <x v="3991"/>
    <n v="10"/>
    <n v="0.3"/>
    <n v="-10.283999999999992"/>
  </r>
  <r>
    <n v="5519"/>
    <x v="2751"/>
    <x v="3"/>
    <x v="769"/>
    <d v="2014-12-10T00:00:00"/>
    <s v="Standard Class"/>
    <s v="MS-17980"/>
    <s v="Michael Stewart"/>
    <x v="1"/>
    <s v="United States"/>
    <x v="10"/>
    <x v="9"/>
    <n v="19134"/>
    <x v="3"/>
    <s v="FUR-FU-10004093"/>
    <x v="0"/>
    <x v="5"/>
    <s v="Hand-Finished Solid Wood Document Frame"/>
    <x v="3992"/>
    <n v="2"/>
    <n v="0.2"/>
    <n v="6.8459999999999965"/>
  </r>
  <r>
    <n v="5520"/>
    <x v="2751"/>
    <x v="3"/>
    <x v="769"/>
    <d v="2014-12-10T00:00:00"/>
    <s v="Standard Class"/>
    <s v="MS-17980"/>
    <s v="Michael Stewart"/>
    <x v="1"/>
    <s v="United States"/>
    <x v="10"/>
    <x v="9"/>
    <n v="19134"/>
    <x v="3"/>
    <s v="OFF-AR-10000716"/>
    <x v="1"/>
    <x v="6"/>
    <s v="DIXON Ticonderoga Erasable Checking Pencils"/>
    <x v="2569"/>
    <n v="3"/>
    <n v="0.2"/>
    <n v="3.1806000000000005"/>
  </r>
  <r>
    <n v="5521"/>
    <x v="2751"/>
    <x v="3"/>
    <x v="769"/>
    <d v="2014-12-10T00:00:00"/>
    <s v="Standard Class"/>
    <s v="MS-17980"/>
    <s v="Michael Stewart"/>
    <x v="1"/>
    <s v="United States"/>
    <x v="10"/>
    <x v="9"/>
    <n v="19134"/>
    <x v="3"/>
    <s v="OFF-PA-10002709"/>
    <x v="1"/>
    <x v="10"/>
    <s v="Xerox 1956"/>
    <x v="100"/>
    <n v="5"/>
    <n v="0.2"/>
    <n v="8.6709999999999994"/>
  </r>
  <r>
    <n v="5522"/>
    <x v="2751"/>
    <x v="3"/>
    <x v="769"/>
    <d v="2014-12-10T00:00:00"/>
    <s v="Standard Class"/>
    <s v="MS-17980"/>
    <s v="Michael Stewart"/>
    <x v="1"/>
    <s v="United States"/>
    <x v="10"/>
    <x v="9"/>
    <n v="19134"/>
    <x v="3"/>
    <s v="TEC-AC-10000580"/>
    <x v="2"/>
    <x v="11"/>
    <s v="Logitech G13 Programmable Gameboard with LCD Display"/>
    <x v="1309"/>
    <n v="4"/>
    <n v="0.2"/>
    <n v="-28.796399999999984"/>
  </r>
  <r>
    <n v="5523"/>
    <x v="2752"/>
    <x v="0"/>
    <x v="410"/>
    <d v="2013-06-08T00:00:00"/>
    <s v="First Class"/>
    <s v="CK-12205"/>
    <s v="Chloris Kastensmidt"/>
    <x v="0"/>
    <s v="United States"/>
    <x v="68"/>
    <x v="1"/>
    <n v="95051"/>
    <x v="1"/>
    <s v="OFF-BI-10000829"/>
    <x v="1"/>
    <x v="8"/>
    <s v="Avery Non-Stick Binders"/>
    <x v="3993"/>
    <n v="6"/>
    <n v="0.2"/>
    <n v="7.0043999999999977"/>
  </r>
  <r>
    <n v="5524"/>
    <x v="2752"/>
    <x v="0"/>
    <x v="410"/>
    <d v="2013-06-08T00:00:00"/>
    <s v="First Class"/>
    <s v="CK-12205"/>
    <s v="Chloris Kastensmidt"/>
    <x v="0"/>
    <s v="United States"/>
    <x v="68"/>
    <x v="1"/>
    <n v="95051"/>
    <x v="1"/>
    <s v="OFF-AP-10004859"/>
    <x v="1"/>
    <x v="9"/>
    <s v="Acco 6 Outlet Guardian Premium Surge Suppressor"/>
    <x v="3994"/>
    <n v="4"/>
    <n v="0"/>
    <n v="15.724800000000002"/>
  </r>
  <r>
    <n v="5525"/>
    <x v="2753"/>
    <x v="0"/>
    <x v="107"/>
    <d v="2013-12-13T00:00:00"/>
    <s v="First Class"/>
    <s v="SJ-20125"/>
    <s v="Sanjit Jacobs"/>
    <x v="2"/>
    <s v="United States"/>
    <x v="85"/>
    <x v="1"/>
    <n v="90805"/>
    <x v="1"/>
    <s v="OFF-PA-10000575"/>
    <x v="1"/>
    <x v="10"/>
    <s v="Wirebound Message Books, Four 2 3/4 x 5 White Forms per Page"/>
    <x v="3995"/>
    <n v="12"/>
    <n v="0"/>
    <n v="36.928799999999995"/>
  </r>
  <r>
    <n v="5526"/>
    <x v="2754"/>
    <x v="3"/>
    <x v="504"/>
    <d v="2014-05-06T00:00:00"/>
    <s v="Standard Class"/>
    <s v="EA-14035"/>
    <s v="Erin Ashbrook"/>
    <x v="1"/>
    <s v="United States"/>
    <x v="1"/>
    <x v="1"/>
    <n v="90008"/>
    <x v="1"/>
    <s v="OFF-AR-10002804"/>
    <x v="1"/>
    <x v="6"/>
    <s v="Faber Castell Col-Erase Pencils"/>
    <x v="3996"/>
    <n v="2"/>
    <n v="0"/>
    <n v="4.0098000000000003"/>
  </r>
  <r>
    <n v="5527"/>
    <x v="2755"/>
    <x v="3"/>
    <x v="558"/>
    <d v="2014-04-29T00:00:00"/>
    <s v="Standard Class"/>
    <s v="MG-17890"/>
    <s v="Michael Granlund"/>
    <x v="2"/>
    <s v="United States"/>
    <x v="443"/>
    <x v="1"/>
    <n v="93101"/>
    <x v="1"/>
    <s v="OFF-FA-10002676"/>
    <x v="1"/>
    <x v="13"/>
    <s v="Colored Push Pins"/>
    <x v="2725"/>
    <n v="1"/>
    <n v="0"/>
    <n v="0.65159999999999996"/>
  </r>
  <r>
    <n v="5528"/>
    <x v="2756"/>
    <x v="1"/>
    <x v="412"/>
    <d v="2012-05-10T00:00:00"/>
    <s v="First Class"/>
    <s v="AB-10255"/>
    <s v="Alejandro Ballentine"/>
    <x v="2"/>
    <s v="United States"/>
    <x v="20"/>
    <x v="15"/>
    <n v="10009"/>
    <x v="3"/>
    <s v="OFF-PA-10003465"/>
    <x v="1"/>
    <x v="10"/>
    <s v="Xerox 1912"/>
    <x v="2479"/>
    <n v="2"/>
    <n v="0"/>
    <n v="18.211199999999998"/>
  </r>
  <r>
    <n v="5529"/>
    <x v="2757"/>
    <x v="1"/>
    <x v="1052"/>
    <d v="2012-04-04T00:00:00"/>
    <s v="Standard Class"/>
    <s v="SC-20260"/>
    <s v="Scott Cohen"/>
    <x v="1"/>
    <s v="United States"/>
    <x v="108"/>
    <x v="2"/>
    <n v="32216"/>
    <x v="0"/>
    <s v="TEC-PH-10000011"/>
    <x v="2"/>
    <x v="7"/>
    <s v="PureGear Roll-On Screen Protector"/>
    <x v="1105"/>
    <n v="5"/>
    <n v="0.2"/>
    <n v="27.985999999999994"/>
  </r>
  <r>
    <n v="5530"/>
    <x v="2758"/>
    <x v="3"/>
    <x v="634"/>
    <d v="2014-08-12T00:00:00"/>
    <s v="Standard Class"/>
    <s v="TB-21355"/>
    <s v="Todd Boyes"/>
    <x v="1"/>
    <s v="United States"/>
    <x v="444"/>
    <x v="5"/>
    <n v="75104"/>
    <x v="2"/>
    <s v="OFF-PA-10004381"/>
    <x v="1"/>
    <x v="10"/>
    <s v="14-7/8 x 11 Blue Bar Computer Printout Paper"/>
    <x v="912"/>
    <n v="3"/>
    <n v="0.2"/>
    <n v="40.353599999999986"/>
  </r>
  <r>
    <n v="5531"/>
    <x v="2759"/>
    <x v="3"/>
    <x v="574"/>
    <d v="2014-12-07T00:00:00"/>
    <s v="Standard Class"/>
    <s v="JK-16090"/>
    <s v="Juliana Krohn"/>
    <x v="0"/>
    <s v="United States"/>
    <x v="155"/>
    <x v="8"/>
    <n v="68104"/>
    <x v="2"/>
    <s v="TEC-PH-10001795"/>
    <x v="2"/>
    <x v="7"/>
    <s v="ClearOne CHATAttach 160 - speaker phone"/>
    <x v="3997"/>
    <n v="4"/>
    <n v="0"/>
    <n v="743.98799999999983"/>
  </r>
  <r>
    <n v="5532"/>
    <x v="2760"/>
    <x v="0"/>
    <x v="112"/>
    <d v="2013-06-08T00:00:00"/>
    <s v="First Class"/>
    <s v="CK-12595"/>
    <s v="Clytie Kelty"/>
    <x v="0"/>
    <s v="United States"/>
    <x v="290"/>
    <x v="36"/>
    <n v="72209"/>
    <x v="0"/>
    <s v="TEC-AC-10001109"/>
    <x v="2"/>
    <x v="11"/>
    <s v="Logitech Trackman Marble Mouse"/>
    <x v="3998"/>
    <n v="6"/>
    <n v="0"/>
    <n v="75.57480000000001"/>
  </r>
  <r>
    <n v="5533"/>
    <x v="2760"/>
    <x v="0"/>
    <x v="112"/>
    <d v="2013-06-08T00:00:00"/>
    <s v="First Class"/>
    <s v="CK-12595"/>
    <s v="Clytie Kelty"/>
    <x v="0"/>
    <s v="United States"/>
    <x v="290"/>
    <x v="36"/>
    <n v="72209"/>
    <x v="0"/>
    <s v="TEC-AC-10003038"/>
    <x v="2"/>
    <x v="11"/>
    <s v="Kingston Digital DataTraveler 16GB USB 2.0"/>
    <x v="3999"/>
    <n v="3"/>
    <n v="0"/>
    <n v="5.101499999999997"/>
  </r>
  <r>
    <n v="5534"/>
    <x v="2760"/>
    <x v="0"/>
    <x v="112"/>
    <d v="2013-06-08T00:00:00"/>
    <s v="First Class"/>
    <s v="CK-12595"/>
    <s v="Clytie Kelty"/>
    <x v="0"/>
    <s v="United States"/>
    <x v="290"/>
    <x v="36"/>
    <n v="72209"/>
    <x v="0"/>
    <s v="TEC-AC-10003174"/>
    <x v="2"/>
    <x v="11"/>
    <s v="Plantronics S12 Corded Telephone Headset System"/>
    <x v="2285"/>
    <n v="3"/>
    <n v="0"/>
    <n v="129.34800000000001"/>
  </r>
  <r>
    <n v="5535"/>
    <x v="2760"/>
    <x v="0"/>
    <x v="112"/>
    <d v="2013-06-08T00:00:00"/>
    <s v="First Class"/>
    <s v="CK-12595"/>
    <s v="Clytie Kelty"/>
    <x v="0"/>
    <s v="United States"/>
    <x v="290"/>
    <x v="36"/>
    <n v="72209"/>
    <x v="0"/>
    <s v="OFF-PA-10000157"/>
    <x v="1"/>
    <x v="10"/>
    <s v="Xerox 191"/>
    <x v="731"/>
    <n v="3"/>
    <n v="0"/>
    <n v="28.171799999999998"/>
  </r>
  <r>
    <n v="5536"/>
    <x v="2760"/>
    <x v="0"/>
    <x v="112"/>
    <d v="2013-06-08T00:00:00"/>
    <s v="First Class"/>
    <s v="CK-12595"/>
    <s v="Clytie Kelty"/>
    <x v="0"/>
    <s v="United States"/>
    <x v="290"/>
    <x v="36"/>
    <n v="72209"/>
    <x v="0"/>
    <s v="OFF-BI-10001721"/>
    <x v="1"/>
    <x v="8"/>
    <s v="Trimflex Flexible Post Binders"/>
    <x v="2202"/>
    <n v="3"/>
    <n v="0"/>
    <n v="30.787199999999999"/>
  </r>
  <r>
    <n v="5537"/>
    <x v="2760"/>
    <x v="0"/>
    <x v="112"/>
    <d v="2013-06-08T00:00:00"/>
    <s v="First Class"/>
    <s v="CK-12595"/>
    <s v="Clytie Kelty"/>
    <x v="0"/>
    <s v="United States"/>
    <x v="290"/>
    <x v="36"/>
    <n v="72209"/>
    <x v="0"/>
    <s v="OFF-BI-10000591"/>
    <x v="1"/>
    <x v="8"/>
    <s v="Avery Binder Labels"/>
    <x v="1361"/>
    <n v="3"/>
    <n v="0"/>
    <n v="5.6015999999999995"/>
  </r>
  <r>
    <n v="5538"/>
    <x v="2760"/>
    <x v="0"/>
    <x v="112"/>
    <d v="2013-06-08T00:00:00"/>
    <s v="First Class"/>
    <s v="CK-12595"/>
    <s v="Clytie Kelty"/>
    <x v="0"/>
    <s v="United States"/>
    <x v="290"/>
    <x v="36"/>
    <n v="72209"/>
    <x v="0"/>
    <s v="OFF-PA-10001534"/>
    <x v="1"/>
    <x v="10"/>
    <s v="Xerox 230"/>
    <x v="91"/>
    <n v="2"/>
    <n v="0"/>
    <n v="6.2208000000000006"/>
  </r>
  <r>
    <n v="5539"/>
    <x v="2761"/>
    <x v="1"/>
    <x v="657"/>
    <d v="2012-04-20T00:00:00"/>
    <s v="Standard Class"/>
    <s v="SS-20590"/>
    <s v="Sonia Sunley"/>
    <x v="0"/>
    <s v="United States"/>
    <x v="445"/>
    <x v="8"/>
    <n v="68701"/>
    <x v="2"/>
    <s v="OFF-BI-10002071"/>
    <x v="1"/>
    <x v="8"/>
    <s v="Fellowes Black Plastic Comb Bindings"/>
    <x v="4000"/>
    <n v="3"/>
    <n v="0"/>
    <n v="8.0177999999999994"/>
  </r>
  <r>
    <n v="5540"/>
    <x v="2762"/>
    <x v="3"/>
    <x v="1053"/>
    <d v="2014-05-27T00:00:00"/>
    <s v="Standard Class"/>
    <s v="LE-16810"/>
    <s v="Laurel Elliston"/>
    <x v="0"/>
    <s v="United States"/>
    <x v="22"/>
    <x v="10"/>
    <n v="60653"/>
    <x v="2"/>
    <s v="FUR-CH-10000513"/>
    <x v="0"/>
    <x v="1"/>
    <s v="High-Back Leather Manager's Chair"/>
    <x v="2124"/>
    <n v="2"/>
    <n v="0.3"/>
    <n v="-54.595799999999997"/>
  </r>
  <r>
    <n v="5541"/>
    <x v="2762"/>
    <x v="3"/>
    <x v="1053"/>
    <d v="2014-05-27T00:00:00"/>
    <s v="Standard Class"/>
    <s v="LE-16810"/>
    <s v="Laurel Elliston"/>
    <x v="0"/>
    <s v="United States"/>
    <x v="22"/>
    <x v="10"/>
    <n v="60653"/>
    <x v="2"/>
    <s v="OFF-BI-10003274"/>
    <x v="1"/>
    <x v="8"/>
    <s v="Avery Durable Slant Ring Binders, No Labels"/>
    <x v="4001"/>
    <n v="2"/>
    <n v="0.8"/>
    <n v="-2.6268000000000002"/>
  </r>
  <r>
    <n v="5542"/>
    <x v="2762"/>
    <x v="3"/>
    <x v="1053"/>
    <d v="2014-05-27T00:00:00"/>
    <s v="Standard Class"/>
    <s v="LE-16810"/>
    <s v="Laurel Elliston"/>
    <x v="0"/>
    <s v="United States"/>
    <x v="22"/>
    <x v="10"/>
    <n v="60653"/>
    <x v="2"/>
    <s v="OFF-SU-10000381"/>
    <x v="1"/>
    <x v="14"/>
    <s v="Acme Forged Steel Scissors with Black Enamel Handles"/>
    <x v="4002"/>
    <n v="3"/>
    <n v="0.2"/>
    <n v="2.5136999999999983"/>
  </r>
  <r>
    <n v="5543"/>
    <x v="2763"/>
    <x v="0"/>
    <x v="1054"/>
    <d v="2013-12-26T00:00:00"/>
    <s v="Standard Class"/>
    <s v="ES-14080"/>
    <s v="Erin Smith"/>
    <x v="1"/>
    <s v="United States"/>
    <x v="93"/>
    <x v="16"/>
    <n v="85705"/>
    <x v="1"/>
    <s v="FUR-TA-10001086"/>
    <x v="0"/>
    <x v="3"/>
    <s v="SAFCO PlanMaster Boards, 60w x 37-1/2d, White Melamine"/>
    <x v="4003"/>
    <n v="6"/>
    <n v="0.5"/>
    <n v="-218.86559999999997"/>
  </r>
  <r>
    <n v="5544"/>
    <x v="2763"/>
    <x v="0"/>
    <x v="1054"/>
    <d v="2013-12-26T00:00:00"/>
    <s v="Standard Class"/>
    <s v="ES-14080"/>
    <s v="Erin Smith"/>
    <x v="1"/>
    <s v="United States"/>
    <x v="93"/>
    <x v="16"/>
    <n v="85705"/>
    <x v="1"/>
    <s v="OFF-BI-10000174"/>
    <x v="1"/>
    <x v="8"/>
    <s v="Wilson Jones Clip &amp; Carry Folder Binder Tool for Ring Binders, Clear"/>
    <x v="828"/>
    <n v="6"/>
    <n v="0.7"/>
    <n v="-7.6559999999999988"/>
  </r>
  <r>
    <n v="5545"/>
    <x v="2763"/>
    <x v="0"/>
    <x v="1054"/>
    <d v="2013-12-26T00:00:00"/>
    <s v="Standard Class"/>
    <s v="ES-14080"/>
    <s v="Erin Smith"/>
    <x v="1"/>
    <s v="United States"/>
    <x v="93"/>
    <x v="16"/>
    <n v="85705"/>
    <x v="1"/>
    <s v="OFF-BI-10002103"/>
    <x v="1"/>
    <x v="8"/>
    <s v="Cardinal Slant-D Ring Binder, Heavy Gauge Vinyl"/>
    <x v="4004"/>
    <n v="2"/>
    <n v="0.7"/>
    <n v="-4.1711999999999989"/>
  </r>
  <r>
    <n v="5546"/>
    <x v="2764"/>
    <x v="3"/>
    <x v="585"/>
    <d v="2014-09-27T00:00:00"/>
    <s v="Standard Class"/>
    <s v="MG-17890"/>
    <s v="Michael Granlund"/>
    <x v="2"/>
    <s v="United States"/>
    <x v="3"/>
    <x v="38"/>
    <n v="3301"/>
    <x v="3"/>
    <s v="OFF-ST-10001590"/>
    <x v="1"/>
    <x v="4"/>
    <s v="Tenex Personal Project File with Scoop Front Design, Black"/>
    <x v="4005"/>
    <n v="5"/>
    <n v="0"/>
    <n v="17.523999999999997"/>
  </r>
  <r>
    <n v="5547"/>
    <x v="2765"/>
    <x v="3"/>
    <x v="210"/>
    <d v="2014-09-09T00:00:00"/>
    <s v="First Class"/>
    <s v="JM-16195"/>
    <s v="Justin MacKendrick"/>
    <x v="0"/>
    <s v="United States"/>
    <x v="446"/>
    <x v="7"/>
    <n v="84020"/>
    <x v="1"/>
    <s v="FUR-FU-10002396"/>
    <x v="0"/>
    <x v="5"/>
    <s v="DAX Copper Panel Document Frame, 5 x 7 Size"/>
    <x v="2855"/>
    <n v="2"/>
    <n v="0"/>
    <n v="10.567200000000001"/>
  </r>
  <r>
    <n v="5548"/>
    <x v="2765"/>
    <x v="3"/>
    <x v="210"/>
    <d v="2014-09-09T00:00:00"/>
    <s v="First Class"/>
    <s v="JM-16195"/>
    <s v="Justin MacKendrick"/>
    <x v="0"/>
    <s v="United States"/>
    <x v="446"/>
    <x v="7"/>
    <n v="84020"/>
    <x v="1"/>
    <s v="TEC-PH-10002807"/>
    <x v="2"/>
    <x v="7"/>
    <s v="Motorla HX550 Universal Bluetooth Headset"/>
    <x v="4006"/>
    <n v="4"/>
    <n v="0.2"/>
    <n v="47.459999999999994"/>
  </r>
  <r>
    <n v="5549"/>
    <x v="2766"/>
    <x v="2"/>
    <x v="683"/>
    <d v="2011-12-01T00:00:00"/>
    <s v="First Class"/>
    <s v="SG-20470"/>
    <s v="Sheri Gordon"/>
    <x v="0"/>
    <s v="United States"/>
    <x v="8"/>
    <x v="1"/>
    <n v="94109"/>
    <x v="1"/>
    <s v="OFF-AP-10004859"/>
    <x v="1"/>
    <x v="9"/>
    <s v="Acco 6 Outlet Guardian Premium Surge Suppressor"/>
    <x v="2908"/>
    <n v="3"/>
    <n v="0"/>
    <n v="11.793600000000001"/>
  </r>
  <r>
    <n v="5550"/>
    <x v="2766"/>
    <x v="2"/>
    <x v="683"/>
    <d v="2011-12-01T00:00:00"/>
    <s v="First Class"/>
    <s v="SG-20470"/>
    <s v="Sheri Gordon"/>
    <x v="0"/>
    <s v="United States"/>
    <x v="8"/>
    <x v="1"/>
    <n v="94109"/>
    <x v="1"/>
    <s v="TEC-AC-10003447"/>
    <x v="2"/>
    <x v="11"/>
    <s v="Micropad Numeric Keypads"/>
    <x v="4007"/>
    <n v="7"/>
    <n v="0"/>
    <n v="34.982499999999987"/>
  </r>
  <r>
    <n v="5551"/>
    <x v="2767"/>
    <x v="2"/>
    <x v="607"/>
    <d v="2011-11-16T00:00:00"/>
    <s v="Standard Class"/>
    <s v="DB-12970"/>
    <s v="Darren Budd"/>
    <x v="1"/>
    <s v="United States"/>
    <x v="12"/>
    <x v="5"/>
    <n v="77036"/>
    <x v="2"/>
    <s v="OFF-AR-10003183"/>
    <x v="1"/>
    <x v="6"/>
    <s v="Avery Fluorescent Highlighter Four-Color Set"/>
    <x v="2812"/>
    <n v="1"/>
    <n v="0.2"/>
    <n v="0.33399999999999974"/>
  </r>
  <r>
    <n v="5552"/>
    <x v="2767"/>
    <x v="2"/>
    <x v="607"/>
    <d v="2011-11-16T00:00:00"/>
    <s v="Standard Class"/>
    <s v="DB-12970"/>
    <s v="Darren Budd"/>
    <x v="1"/>
    <s v="United States"/>
    <x v="12"/>
    <x v="5"/>
    <n v="77036"/>
    <x v="2"/>
    <s v="OFF-SU-10000432"/>
    <x v="1"/>
    <x v="14"/>
    <s v="Acco Side-Punched Conventional Columnar Pads"/>
    <x v="4008"/>
    <n v="6"/>
    <n v="0.2"/>
    <n v="-3.123000000000002"/>
  </r>
  <r>
    <n v="5553"/>
    <x v="2767"/>
    <x v="2"/>
    <x v="607"/>
    <d v="2011-11-16T00:00:00"/>
    <s v="Standard Class"/>
    <s v="DB-12970"/>
    <s v="Darren Budd"/>
    <x v="1"/>
    <s v="United States"/>
    <x v="12"/>
    <x v="5"/>
    <n v="77036"/>
    <x v="2"/>
    <s v="TEC-AC-10003832"/>
    <x v="2"/>
    <x v="11"/>
    <s v="Imation 16GB Mini TravelDrive USB 2.0 Flash Drive"/>
    <x v="2220"/>
    <n v="3"/>
    <n v="0.2"/>
    <n v="20.8719"/>
  </r>
  <r>
    <n v="5554"/>
    <x v="2767"/>
    <x v="2"/>
    <x v="607"/>
    <d v="2011-11-16T00:00:00"/>
    <s v="Standard Class"/>
    <s v="DB-12970"/>
    <s v="Darren Budd"/>
    <x v="1"/>
    <s v="United States"/>
    <x v="12"/>
    <x v="5"/>
    <n v="77036"/>
    <x v="2"/>
    <s v="OFF-PA-10004100"/>
    <x v="1"/>
    <x v="10"/>
    <s v="Xerox 216"/>
    <x v="1590"/>
    <n v="7"/>
    <n v="0.2"/>
    <n v="12.700800000000001"/>
  </r>
  <r>
    <n v="5555"/>
    <x v="2767"/>
    <x v="2"/>
    <x v="607"/>
    <d v="2011-11-16T00:00:00"/>
    <s v="Standard Class"/>
    <s v="DB-12970"/>
    <s v="Darren Budd"/>
    <x v="1"/>
    <s v="United States"/>
    <x v="12"/>
    <x v="5"/>
    <n v="77036"/>
    <x v="2"/>
    <s v="FUR-BO-10004467"/>
    <x v="0"/>
    <x v="0"/>
    <s v="Bestar Classic Bookcase"/>
    <x v="4009"/>
    <n v="1"/>
    <n v="0.32"/>
    <n v="-12.998700000000007"/>
  </r>
  <r>
    <n v="5556"/>
    <x v="2768"/>
    <x v="3"/>
    <x v="280"/>
    <d v="2014-10-07T00:00:00"/>
    <s v="Second Class"/>
    <s v="JW-15220"/>
    <s v="Jane Waco"/>
    <x v="1"/>
    <s v="United States"/>
    <x v="122"/>
    <x v="19"/>
    <n v="36116"/>
    <x v="0"/>
    <s v="FUR-FU-10002963"/>
    <x v="0"/>
    <x v="5"/>
    <s v="Master Caster Door Stop, Gray"/>
    <x v="1015"/>
    <n v="2"/>
    <n v="0"/>
    <n v="3.4543999999999997"/>
  </r>
  <r>
    <n v="5557"/>
    <x v="2769"/>
    <x v="1"/>
    <x v="639"/>
    <d v="2012-12-18T00:00:00"/>
    <s v="Standard Class"/>
    <s v="KD-16495"/>
    <s v="Keith Dawkins"/>
    <x v="1"/>
    <s v="United States"/>
    <x v="25"/>
    <x v="35"/>
    <n v="39212"/>
    <x v="0"/>
    <s v="FUR-FU-10003829"/>
    <x v="0"/>
    <x v="5"/>
    <s v="Stackable Trays"/>
    <x v="51"/>
    <n v="2"/>
    <n v="0"/>
    <n v="1.9711999999999996"/>
  </r>
  <r>
    <n v="5558"/>
    <x v="2769"/>
    <x v="1"/>
    <x v="639"/>
    <d v="2012-12-18T00:00:00"/>
    <s v="Standard Class"/>
    <s v="KD-16495"/>
    <s v="Keith Dawkins"/>
    <x v="1"/>
    <s v="United States"/>
    <x v="25"/>
    <x v="35"/>
    <n v="39212"/>
    <x v="0"/>
    <s v="OFF-AR-10003582"/>
    <x v="1"/>
    <x v="6"/>
    <s v="Boston Electric Pencil Sharpener, Model 1818, Charcoal Black"/>
    <x v="2471"/>
    <n v="2"/>
    <n v="0"/>
    <n v="15.764000000000003"/>
  </r>
  <r>
    <n v="5559"/>
    <x v="2770"/>
    <x v="1"/>
    <x v="401"/>
    <d v="2012-12-10T00:00:00"/>
    <s v="Standard Class"/>
    <s v="IL-15100"/>
    <s v="Ivan Liston"/>
    <x v="0"/>
    <s v="United States"/>
    <x v="226"/>
    <x v="33"/>
    <n v="89031"/>
    <x v="1"/>
    <s v="OFF-PA-10000048"/>
    <x v="1"/>
    <x v="10"/>
    <s v="Xerox 20"/>
    <x v="90"/>
    <n v="1"/>
    <n v="0"/>
    <n v="3.1104000000000003"/>
  </r>
  <r>
    <n v="5560"/>
    <x v="2770"/>
    <x v="1"/>
    <x v="401"/>
    <d v="2012-12-10T00:00:00"/>
    <s v="Standard Class"/>
    <s v="IL-15100"/>
    <s v="Ivan Liston"/>
    <x v="0"/>
    <s v="United States"/>
    <x v="226"/>
    <x v="33"/>
    <n v="89031"/>
    <x v="1"/>
    <s v="OFF-ST-10000078"/>
    <x v="1"/>
    <x v="4"/>
    <s v="Tennsco 6- and 18-Compartment Lockers"/>
    <x v="2225"/>
    <n v="5"/>
    <n v="0"/>
    <n v="238.65299999999991"/>
  </r>
  <r>
    <n v="5561"/>
    <x v="2770"/>
    <x v="1"/>
    <x v="401"/>
    <d v="2012-12-10T00:00:00"/>
    <s v="Standard Class"/>
    <s v="IL-15100"/>
    <s v="Ivan Liston"/>
    <x v="0"/>
    <s v="United States"/>
    <x v="226"/>
    <x v="33"/>
    <n v="89031"/>
    <x v="1"/>
    <s v="OFF-LA-10004853"/>
    <x v="1"/>
    <x v="2"/>
    <s v="Avery 483"/>
    <x v="1830"/>
    <n v="3"/>
    <n v="0"/>
    <n v="6.8723999999999998"/>
  </r>
  <r>
    <n v="5562"/>
    <x v="2771"/>
    <x v="3"/>
    <x v="185"/>
    <d v="2014-04-03T00:00:00"/>
    <s v="Second Class"/>
    <s v="JE-15610"/>
    <s v="Jim Epp"/>
    <x v="1"/>
    <s v="United States"/>
    <x v="118"/>
    <x v="32"/>
    <n v="30318"/>
    <x v="0"/>
    <s v="OFF-BI-10001153"/>
    <x v="1"/>
    <x v="8"/>
    <s v="Ibico Recycled Grain-Textured Covers"/>
    <x v="4010"/>
    <n v="1"/>
    <n v="0"/>
    <n v="17.27"/>
  </r>
  <r>
    <n v="5563"/>
    <x v="2771"/>
    <x v="3"/>
    <x v="185"/>
    <d v="2014-04-03T00:00:00"/>
    <s v="Second Class"/>
    <s v="JE-15610"/>
    <s v="Jim Epp"/>
    <x v="1"/>
    <s v="United States"/>
    <x v="118"/>
    <x v="32"/>
    <n v="30318"/>
    <x v="0"/>
    <s v="TEC-CO-10001449"/>
    <x v="2"/>
    <x v="16"/>
    <s v="Hewlett Packard LaserJet 3310 Copier"/>
    <x v="491"/>
    <n v="5"/>
    <n v="0"/>
    <n v="1439.9760000000001"/>
  </r>
  <r>
    <n v="5564"/>
    <x v="2771"/>
    <x v="3"/>
    <x v="185"/>
    <d v="2014-04-03T00:00:00"/>
    <s v="Second Class"/>
    <s v="JE-15610"/>
    <s v="Jim Epp"/>
    <x v="1"/>
    <s v="United States"/>
    <x v="118"/>
    <x v="32"/>
    <n v="30318"/>
    <x v="0"/>
    <s v="OFF-BI-10000474"/>
    <x v="1"/>
    <x v="8"/>
    <s v="Avery Recycled Flexi-View Covers for Binding Systems"/>
    <x v="4011"/>
    <n v="4"/>
    <n v="0"/>
    <n v="30.7776"/>
  </r>
  <r>
    <n v="5565"/>
    <x v="2772"/>
    <x v="3"/>
    <x v="677"/>
    <d v="2014-03-14T00:00:00"/>
    <s v="Same Day"/>
    <s v="SU-20665"/>
    <s v="Stephanie Ulpright"/>
    <x v="2"/>
    <s v="United States"/>
    <x v="22"/>
    <x v="10"/>
    <n v="60610"/>
    <x v="2"/>
    <s v="OFF-AR-10000799"/>
    <x v="1"/>
    <x v="6"/>
    <s v="Col-Erase Pencils with Erasers"/>
    <x v="530"/>
    <n v="4"/>
    <n v="0.2"/>
    <n v="2.188799999999997"/>
  </r>
  <r>
    <n v="5566"/>
    <x v="2772"/>
    <x v="3"/>
    <x v="677"/>
    <d v="2014-03-14T00:00:00"/>
    <s v="Same Day"/>
    <s v="SU-20665"/>
    <s v="Stephanie Ulpright"/>
    <x v="2"/>
    <s v="United States"/>
    <x v="22"/>
    <x v="10"/>
    <n v="60610"/>
    <x v="2"/>
    <s v="TEC-MA-10002109"/>
    <x v="2"/>
    <x v="15"/>
    <s v="HP Officejet Pro 8600 e-All-In-One Printer, Copier, Scanner, Fax"/>
    <x v="4012"/>
    <n v="2"/>
    <n v="0.3"/>
    <n v="8.9993999999999801"/>
  </r>
  <r>
    <n v="5567"/>
    <x v="2772"/>
    <x v="3"/>
    <x v="677"/>
    <d v="2014-03-14T00:00:00"/>
    <s v="Same Day"/>
    <s v="SU-20665"/>
    <s v="Stephanie Ulpright"/>
    <x v="2"/>
    <s v="United States"/>
    <x v="22"/>
    <x v="10"/>
    <n v="60610"/>
    <x v="2"/>
    <s v="OFF-AR-10003338"/>
    <x v="1"/>
    <x v="6"/>
    <s v="Eberhard Faber 3 1/2&quot; Golf Pencils"/>
    <x v="4013"/>
    <n v="5"/>
    <n v="0.2"/>
    <n v="1.8599999999999994"/>
  </r>
  <r>
    <n v="5568"/>
    <x v="2772"/>
    <x v="3"/>
    <x v="677"/>
    <d v="2014-03-14T00:00:00"/>
    <s v="Same Day"/>
    <s v="SU-20665"/>
    <s v="Stephanie Ulpright"/>
    <x v="2"/>
    <s v="United States"/>
    <x v="22"/>
    <x v="10"/>
    <n v="60610"/>
    <x v="2"/>
    <s v="FUR-CH-10003606"/>
    <x v="0"/>
    <x v="1"/>
    <s v="SAFCO Folding Chair Trolley"/>
    <x v="4014"/>
    <n v="1"/>
    <n v="0.3"/>
    <n v="-2.5647999999999982"/>
  </r>
  <r>
    <n v="5569"/>
    <x v="2772"/>
    <x v="3"/>
    <x v="677"/>
    <d v="2014-03-14T00:00:00"/>
    <s v="Same Day"/>
    <s v="SU-20665"/>
    <s v="Stephanie Ulpright"/>
    <x v="2"/>
    <s v="United States"/>
    <x v="22"/>
    <x v="10"/>
    <n v="60610"/>
    <x v="2"/>
    <s v="TEC-CO-10001449"/>
    <x v="2"/>
    <x v="16"/>
    <s v="Hewlett Packard LaserJet 3310 Copier"/>
    <x v="324"/>
    <n v="2"/>
    <n v="0.2"/>
    <n v="335.99440000000004"/>
  </r>
  <r>
    <n v="5570"/>
    <x v="2772"/>
    <x v="3"/>
    <x v="677"/>
    <d v="2014-03-14T00:00:00"/>
    <s v="Same Day"/>
    <s v="SU-20665"/>
    <s v="Stephanie Ulpright"/>
    <x v="2"/>
    <s v="United States"/>
    <x v="22"/>
    <x v="10"/>
    <n v="60610"/>
    <x v="2"/>
    <s v="OFF-PA-10001934"/>
    <x v="1"/>
    <x v="10"/>
    <s v="Xerox 1993"/>
    <x v="12"/>
    <n v="3"/>
    <n v="0.2"/>
    <n v="5.6375999999999999"/>
  </r>
  <r>
    <n v="5571"/>
    <x v="2772"/>
    <x v="3"/>
    <x v="677"/>
    <d v="2014-03-14T00:00:00"/>
    <s v="Same Day"/>
    <s v="SU-20665"/>
    <s v="Stephanie Ulpright"/>
    <x v="2"/>
    <s v="United States"/>
    <x v="22"/>
    <x v="10"/>
    <n v="60610"/>
    <x v="2"/>
    <s v="TEC-PH-10001527"/>
    <x v="2"/>
    <x v="7"/>
    <s v="Plantronics MX500i Earset"/>
    <x v="4015"/>
    <n v="1"/>
    <n v="0.2"/>
    <n v="-7.3015000000000025"/>
  </r>
  <r>
    <n v="5572"/>
    <x v="2773"/>
    <x v="2"/>
    <x v="29"/>
    <d v="2011-12-09T00:00:00"/>
    <s v="Standard Class"/>
    <s v="EA-14035"/>
    <s v="Erin Ashbrook"/>
    <x v="1"/>
    <s v="United States"/>
    <x v="38"/>
    <x v="24"/>
    <n v="43229"/>
    <x v="3"/>
    <s v="OFF-PA-10001033"/>
    <x v="1"/>
    <x v="10"/>
    <s v="Xerox 1893"/>
    <x v="4016"/>
    <n v="3"/>
    <n v="0.2"/>
    <n v="35.661300000000004"/>
  </r>
  <r>
    <n v="5573"/>
    <x v="2773"/>
    <x v="2"/>
    <x v="29"/>
    <d v="2011-12-09T00:00:00"/>
    <s v="Standard Class"/>
    <s v="EA-14035"/>
    <s v="Erin Ashbrook"/>
    <x v="1"/>
    <s v="United States"/>
    <x v="38"/>
    <x v="24"/>
    <n v="43229"/>
    <x v="3"/>
    <s v="OFF-BI-10003719"/>
    <x v="1"/>
    <x v="8"/>
    <s v="Large Capacity Hanging Post Binders"/>
    <x v="4017"/>
    <n v="4"/>
    <n v="0.7"/>
    <n v="-23.952000000000005"/>
  </r>
  <r>
    <n v="5574"/>
    <x v="2773"/>
    <x v="2"/>
    <x v="29"/>
    <d v="2011-12-09T00:00:00"/>
    <s v="Standard Class"/>
    <s v="EA-14035"/>
    <s v="Erin Ashbrook"/>
    <x v="1"/>
    <s v="United States"/>
    <x v="38"/>
    <x v="24"/>
    <n v="43229"/>
    <x v="3"/>
    <s v="OFF-PA-10003036"/>
    <x v="1"/>
    <x v="10"/>
    <s v="Black Print Carbonless 8 1/2&quot; x 8 1/4&quot; Rapid Memo Book"/>
    <x v="1133"/>
    <n v="3"/>
    <n v="0.2"/>
    <n v="5.6783999999999981"/>
  </r>
  <r>
    <n v="5575"/>
    <x v="2773"/>
    <x v="2"/>
    <x v="29"/>
    <d v="2011-12-09T00:00:00"/>
    <s v="Standard Class"/>
    <s v="EA-14035"/>
    <s v="Erin Ashbrook"/>
    <x v="1"/>
    <s v="United States"/>
    <x v="38"/>
    <x v="24"/>
    <n v="43229"/>
    <x v="3"/>
    <s v="TEC-PH-10001870"/>
    <x v="2"/>
    <x v="7"/>
    <s v="Lunatik TT5L-002 Taktik Strike Impact Protection System for iPhone 5"/>
    <x v="4018"/>
    <n v="1"/>
    <n v="0.4"/>
    <n v="-9.1845000000000034"/>
  </r>
  <r>
    <n v="5576"/>
    <x v="2773"/>
    <x v="2"/>
    <x v="29"/>
    <d v="2011-12-09T00:00:00"/>
    <s v="Standard Class"/>
    <s v="EA-14035"/>
    <s v="Erin Ashbrook"/>
    <x v="1"/>
    <s v="United States"/>
    <x v="38"/>
    <x v="24"/>
    <n v="43229"/>
    <x v="3"/>
    <s v="TEC-PH-10001809"/>
    <x v="2"/>
    <x v="7"/>
    <s v="Panasonic KX T7736-B Digital phone"/>
    <x v="4019"/>
    <n v="2"/>
    <n v="0.4"/>
    <n v="-44.984999999999999"/>
  </r>
  <r>
    <n v="5577"/>
    <x v="2774"/>
    <x v="0"/>
    <x v="939"/>
    <d v="2013-12-17T00:00:00"/>
    <s v="Standard Class"/>
    <s v="RF-19840"/>
    <s v="Roy Französisch"/>
    <x v="0"/>
    <s v="United States"/>
    <x v="45"/>
    <x v="1"/>
    <n v="91104"/>
    <x v="1"/>
    <s v="FUR-FU-10004864"/>
    <x v="0"/>
    <x v="5"/>
    <s v="Howard Miller 14-1/2&quot; Diameter Chrome Round Wall Clock"/>
    <x v="4020"/>
    <n v="6"/>
    <n v="0"/>
    <n v="122.76479999999999"/>
  </r>
  <r>
    <n v="5578"/>
    <x v="2774"/>
    <x v="0"/>
    <x v="939"/>
    <d v="2013-12-17T00:00:00"/>
    <s v="Standard Class"/>
    <s v="RF-19840"/>
    <s v="Roy Französisch"/>
    <x v="0"/>
    <s v="United States"/>
    <x v="45"/>
    <x v="1"/>
    <n v="91104"/>
    <x v="1"/>
    <s v="OFF-AP-10002350"/>
    <x v="1"/>
    <x v="9"/>
    <s v="Belkin F9H710-06 7 Outlet SurgeMaster Surge Protector"/>
    <x v="3092"/>
    <n v="3"/>
    <n v="0"/>
    <n v="15.8256"/>
  </r>
  <r>
    <n v="5579"/>
    <x v="2775"/>
    <x v="3"/>
    <x v="428"/>
    <d v="2014-09-15T00:00:00"/>
    <s v="Second Class"/>
    <s v="LC-17050"/>
    <s v="Liz Carlisle"/>
    <x v="0"/>
    <s v="United States"/>
    <x v="1"/>
    <x v="1"/>
    <n v="90004"/>
    <x v="1"/>
    <s v="OFF-AR-10003829"/>
    <x v="1"/>
    <x v="6"/>
    <s v="Newell 35"/>
    <x v="2637"/>
    <n v="2"/>
    <n v="0"/>
    <n v="1.9023999999999992"/>
  </r>
  <r>
    <n v="5580"/>
    <x v="2775"/>
    <x v="3"/>
    <x v="428"/>
    <d v="2014-09-15T00:00:00"/>
    <s v="Second Class"/>
    <s v="LC-17050"/>
    <s v="Liz Carlisle"/>
    <x v="0"/>
    <s v="United States"/>
    <x v="1"/>
    <x v="1"/>
    <n v="90004"/>
    <x v="1"/>
    <s v="FUR-CH-10003833"/>
    <x v="0"/>
    <x v="1"/>
    <s v="Novimex Fabric Task Chair"/>
    <x v="3611"/>
    <n v="5"/>
    <n v="0.2"/>
    <n v="-15.245000000000005"/>
  </r>
  <r>
    <n v="5581"/>
    <x v="2775"/>
    <x v="3"/>
    <x v="428"/>
    <d v="2014-09-15T00:00:00"/>
    <s v="Second Class"/>
    <s v="LC-17050"/>
    <s v="Liz Carlisle"/>
    <x v="0"/>
    <s v="United States"/>
    <x v="1"/>
    <x v="1"/>
    <n v="90004"/>
    <x v="1"/>
    <s v="OFF-PA-10000143"/>
    <x v="1"/>
    <x v="10"/>
    <s v="Astroparche Fine Business Paper"/>
    <x v="4021"/>
    <n v="9"/>
    <n v="0"/>
    <n v="22.809600000000003"/>
  </r>
  <r>
    <n v="5582"/>
    <x v="2776"/>
    <x v="3"/>
    <x v="1055"/>
    <d v="2014-10-09T00:00:00"/>
    <s v="Standard Class"/>
    <s v="PS-18970"/>
    <s v="Paul Stevenson"/>
    <x v="2"/>
    <s v="United States"/>
    <x v="183"/>
    <x v="39"/>
    <n v="20735"/>
    <x v="3"/>
    <s v="FUR-FU-10000076"/>
    <x v="0"/>
    <x v="5"/>
    <s v="24-Hour Round Wall Clock"/>
    <x v="1024"/>
    <n v="1"/>
    <n v="0"/>
    <n v="8.5914000000000019"/>
  </r>
  <r>
    <n v="5583"/>
    <x v="2777"/>
    <x v="0"/>
    <x v="195"/>
    <d v="2013-05-14T00:00:00"/>
    <s v="Standard Class"/>
    <s v="PS-18970"/>
    <s v="Paul Stevenson"/>
    <x v="2"/>
    <s v="United States"/>
    <x v="20"/>
    <x v="15"/>
    <n v="10024"/>
    <x v="3"/>
    <s v="OFF-AR-10000462"/>
    <x v="1"/>
    <x v="6"/>
    <s v="Sanford Pocket Accent Highlighters"/>
    <x v="3905"/>
    <n v="5"/>
    <n v="0"/>
    <n v="3.4400000000000008"/>
  </r>
  <r>
    <n v="5584"/>
    <x v="2778"/>
    <x v="2"/>
    <x v="534"/>
    <d v="2011-12-19T00:00:00"/>
    <s v="Second Class"/>
    <s v="JO-15280"/>
    <s v="Jas O'Carroll"/>
    <x v="0"/>
    <s v="United States"/>
    <x v="70"/>
    <x v="1"/>
    <n v="92037"/>
    <x v="1"/>
    <s v="FUR-FU-10003829"/>
    <x v="0"/>
    <x v="5"/>
    <s v="Stackable Trays"/>
    <x v="51"/>
    <n v="2"/>
    <n v="0"/>
    <n v="1.9711999999999996"/>
  </r>
  <r>
    <n v="5585"/>
    <x v="2779"/>
    <x v="3"/>
    <x v="329"/>
    <d v="2014-12-05T00:00:00"/>
    <s v="Standard Class"/>
    <s v="VP-21730"/>
    <s v="Victor Preis"/>
    <x v="2"/>
    <s v="United States"/>
    <x v="20"/>
    <x v="15"/>
    <n v="10011"/>
    <x v="3"/>
    <s v="OFF-ST-10002182"/>
    <x v="1"/>
    <x v="4"/>
    <s v="Iris 3-Drawer Stacking Bin, Black"/>
    <x v="4022"/>
    <n v="4"/>
    <n v="0"/>
    <n v="1.6711999999999989"/>
  </r>
  <r>
    <n v="5586"/>
    <x v="2779"/>
    <x v="3"/>
    <x v="329"/>
    <d v="2014-12-05T00:00:00"/>
    <s v="Standard Class"/>
    <s v="VP-21730"/>
    <s v="Victor Preis"/>
    <x v="2"/>
    <s v="United States"/>
    <x v="20"/>
    <x v="15"/>
    <n v="10011"/>
    <x v="3"/>
    <s v="TEC-PH-10001468"/>
    <x v="2"/>
    <x v="7"/>
    <s v="Panasonic Business Telephones KX-T7736"/>
    <x v="4023"/>
    <n v="3"/>
    <n v="0"/>
    <n v="163.81799999999998"/>
  </r>
  <r>
    <n v="5587"/>
    <x v="2779"/>
    <x v="3"/>
    <x v="329"/>
    <d v="2014-12-05T00:00:00"/>
    <s v="Standard Class"/>
    <s v="VP-21730"/>
    <s v="Victor Preis"/>
    <x v="2"/>
    <s v="United States"/>
    <x v="20"/>
    <x v="15"/>
    <n v="10011"/>
    <x v="3"/>
    <s v="OFF-ST-10001809"/>
    <x v="1"/>
    <x v="4"/>
    <s v="Fellowes Officeware Wire Shelving"/>
    <x v="2055"/>
    <n v="3"/>
    <n v="0"/>
    <n v="5.3897999999999939"/>
  </r>
  <r>
    <n v="5588"/>
    <x v="2780"/>
    <x v="1"/>
    <x v="531"/>
    <d v="2012-03-20T00:00:00"/>
    <s v="First Class"/>
    <s v="GA-14725"/>
    <s v="Guy Armstrong"/>
    <x v="0"/>
    <s v="United States"/>
    <x v="152"/>
    <x v="1"/>
    <n v="93534"/>
    <x v="1"/>
    <s v="OFF-FA-10001561"/>
    <x v="1"/>
    <x v="13"/>
    <s v="Stockwell Push Pins"/>
    <x v="2943"/>
    <n v="5"/>
    <n v="0"/>
    <n v="3.5970000000000004"/>
  </r>
  <r>
    <n v="5589"/>
    <x v="2781"/>
    <x v="2"/>
    <x v="866"/>
    <d v="2011-07-24T00:00:00"/>
    <s v="Standard Class"/>
    <s v="EM-14140"/>
    <s v="Eugene Moren"/>
    <x v="2"/>
    <s v="United States"/>
    <x v="120"/>
    <x v="37"/>
    <n v="59405"/>
    <x v="1"/>
    <s v="OFF-BI-10001759"/>
    <x v="1"/>
    <x v="8"/>
    <s v="Acco Pressboard Covers with Storage Hooks, 14 7/8&quot; x 11&quot;, Dark Blue"/>
    <x v="861"/>
    <n v="2"/>
    <n v="0.2"/>
    <n v="2.2098"/>
  </r>
  <r>
    <n v="5590"/>
    <x v="2782"/>
    <x v="0"/>
    <x v="16"/>
    <d v="2013-12-12T00:00:00"/>
    <s v="Second Class"/>
    <s v="DB-13615"/>
    <s v="Doug Bickford"/>
    <x v="0"/>
    <s v="United States"/>
    <x v="8"/>
    <x v="1"/>
    <n v="94110"/>
    <x v="1"/>
    <s v="OFF-ST-10000615"/>
    <x v="1"/>
    <x v="4"/>
    <s v="SimpliFile Personal File, Black Granite, 15w x 6-15/16d x 11-1/4h"/>
    <x v="4024"/>
    <n v="3"/>
    <n v="0"/>
    <n v="9.5340000000000025"/>
  </r>
  <r>
    <n v="5591"/>
    <x v="2782"/>
    <x v="0"/>
    <x v="16"/>
    <d v="2013-12-12T00:00:00"/>
    <s v="Second Class"/>
    <s v="DB-13615"/>
    <s v="Doug Bickford"/>
    <x v="0"/>
    <s v="United States"/>
    <x v="8"/>
    <x v="1"/>
    <n v="94110"/>
    <x v="1"/>
    <s v="OFF-ST-10003816"/>
    <x v="1"/>
    <x v="4"/>
    <s v="Fellowes High-Stak Drawer Files"/>
    <x v="836"/>
    <n v="2"/>
    <n v="0"/>
    <n v="81.047399999999982"/>
  </r>
  <r>
    <n v="5592"/>
    <x v="2783"/>
    <x v="2"/>
    <x v="303"/>
    <d v="2011-10-18T00:00:00"/>
    <s v="Second Class"/>
    <s v="ML-17395"/>
    <s v="Marina Lichtenstein"/>
    <x v="1"/>
    <s v="United States"/>
    <x v="80"/>
    <x v="30"/>
    <n v="8701"/>
    <x v="3"/>
    <s v="FUR-CH-10002880"/>
    <x v="0"/>
    <x v="1"/>
    <s v="Global High-Back Leather Tilter, Burgundy"/>
    <x v="4025"/>
    <n v="2"/>
    <n v="0"/>
    <n v="27.057799999999986"/>
  </r>
  <r>
    <n v="5593"/>
    <x v="2783"/>
    <x v="2"/>
    <x v="303"/>
    <d v="2011-10-18T00:00:00"/>
    <s v="Second Class"/>
    <s v="ML-17395"/>
    <s v="Marina Lichtenstein"/>
    <x v="1"/>
    <s v="United States"/>
    <x v="80"/>
    <x v="30"/>
    <n v="8701"/>
    <x v="3"/>
    <s v="OFF-BI-10004738"/>
    <x v="1"/>
    <x v="8"/>
    <s v="Flexible Leather- Look Classic Collection Ring Binder"/>
    <x v="4026"/>
    <n v="1"/>
    <n v="0"/>
    <n v="9.4700000000000006"/>
  </r>
  <r>
    <n v="5594"/>
    <x v="2784"/>
    <x v="3"/>
    <x v="123"/>
    <d v="2014-11-26T00:00:00"/>
    <s v="Standard Class"/>
    <s v="JH-15430"/>
    <s v="Jennifer Halladay"/>
    <x v="0"/>
    <s v="United States"/>
    <x v="138"/>
    <x v="24"/>
    <n v="44105"/>
    <x v="3"/>
    <s v="OFF-BI-10003984"/>
    <x v="1"/>
    <x v="8"/>
    <s v="Lock-Up Easel 'Spel-Binder'"/>
    <x v="4027"/>
    <n v="7"/>
    <n v="0.7"/>
    <n v="-45.933299999999988"/>
  </r>
  <r>
    <n v="5595"/>
    <x v="2785"/>
    <x v="3"/>
    <x v="241"/>
    <d v="2014-09-25T00:00:00"/>
    <s v="Same Day"/>
    <s v="BP-11095"/>
    <s v="Bart Pistole"/>
    <x v="1"/>
    <s v="United States"/>
    <x v="104"/>
    <x v="31"/>
    <n v="1841"/>
    <x v="3"/>
    <s v="TEC-PH-10000984"/>
    <x v="2"/>
    <x v="7"/>
    <s v="Panasonic KX-TG9471B"/>
    <x v="3743"/>
    <n v="2"/>
    <n v="0"/>
    <n v="109.75440000000003"/>
  </r>
  <r>
    <n v="5596"/>
    <x v="2785"/>
    <x v="3"/>
    <x v="241"/>
    <d v="2014-09-25T00:00:00"/>
    <s v="Same Day"/>
    <s v="BP-11095"/>
    <s v="Bart Pistole"/>
    <x v="1"/>
    <s v="United States"/>
    <x v="104"/>
    <x v="31"/>
    <n v="1841"/>
    <x v="3"/>
    <s v="TEC-PH-10001944"/>
    <x v="2"/>
    <x v="7"/>
    <s v="Wi-Ex zBoost YX540 Cellular Phone Signal Booster"/>
    <x v="1907"/>
    <n v="3"/>
    <n v="0"/>
    <n v="131.35499999999996"/>
  </r>
  <r>
    <n v="5597"/>
    <x v="2786"/>
    <x v="1"/>
    <x v="12"/>
    <d v="2012-09-29T00:00:00"/>
    <s v="Standard Class"/>
    <s v="SB-20185"/>
    <s v="Sarah Brown"/>
    <x v="0"/>
    <s v="United States"/>
    <x v="3"/>
    <x v="38"/>
    <n v="3301"/>
    <x v="3"/>
    <s v="OFF-BI-10002735"/>
    <x v="1"/>
    <x v="8"/>
    <s v="GBC Prestige Therm-A-Bind Covers"/>
    <x v="4028"/>
    <n v="2"/>
    <n v="0"/>
    <n v="32.251400000000004"/>
  </r>
  <r>
    <n v="5598"/>
    <x v="2787"/>
    <x v="3"/>
    <x v="778"/>
    <d v="2014-02-21T00:00:00"/>
    <s v="Standard Class"/>
    <s v="SV-20785"/>
    <s v="Stewart Visinsky"/>
    <x v="0"/>
    <s v="United States"/>
    <x v="248"/>
    <x v="39"/>
    <n v="21215"/>
    <x v="3"/>
    <s v="OFF-SU-10001165"/>
    <x v="1"/>
    <x v="14"/>
    <s v="Acme Elite Stainless Steel Scissors"/>
    <x v="3456"/>
    <n v="3"/>
    <n v="0"/>
    <n v="6.5052000000000003"/>
  </r>
  <r>
    <n v="5599"/>
    <x v="2787"/>
    <x v="3"/>
    <x v="778"/>
    <d v="2014-02-21T00:00:00"/>
    <s v="Standard Class"/>
    <s v="SV-20785"/>
    <s v="Stewart Visinsky"/>
    <x v="0"/>
    <s v="United States"/>
    <x v="248"/>
    <x v="39"/>
    <n v="21215"/>
    <x v="3"/>
    <s v="OFF-AR-10000614"/>
    <x v="1"/>
    <x v="6"/>
    <s v="Barrel Sharpener"/>
    <x v="3953"/>
    <n v="3"/>
    <n v="0"/>
    <n v="2.7845999999999997"/>
  </r>
  <r>
    <n v="5600"/>
    <x v="2788"/>
    <x v="2"/>
    <x v="462"/>
    <d v="2011-10-03T00:00:00"/>
    <s v="Same Day"/>
    <s v="DO-13435"/>
    <s v="Denny Ordway"/>
    <x v="0"/>
    <s v="United States"/>
    <x v="38"/>
    <x v="24"/>
    <n v="43229"/>
    <x v="3"/>
    <s v="OFF-AR-10004010"/>
    <x v="1"/>
    <x v="6"/>
    <s v="Hunt Boston Vacuum Mount KS Pencil Sharpener"/>
    <x v="4029"/>
    <n v="2"/>
    <n v="0.2"/>
    <n v="4.1987999999999985"/>
  </r>
  <r>
    <n v="5601"/>
    <x v="2788"/>
    <x v="2"/>
    <x v="462"/>
    <d v="2011-10-03T00:00:00"/>
    <s v="Same Day"/>
    <s v="DO-13435"/>
    <s v="Denny Ordway"/>
    <x v="0"/>
    <s v="United States"/>
    <x v="38"/>
    <x v="24"/>
    <n v="43229"/>
    <x v="3"/>
    <s v="OFF-EN-10004030"/>
    <x v="1"/>
    <x v="12"/>
    <s v="Convenience Packs of Business Envelopes"/>
    <x v="4030"/>
    <n v="5"/>
    <n v="0.2"/>
    <n v="4.8869999999999987"/>
  </r>
  <r>
    <n v="5602"/>
    <x v="2788"/>
    <x v="2"/>
    <x v="462"/>
    <d v="2011-10-03T00:00:00"/>
    <s v="Same Day"/>
    <s v="DO-13435"/>
    <s v="Denny Ordway"/>
    <x v="0"/>
    <s v="United States"/>
    <x v="38"/>
    <x v="24"/>
    <n v="43229"/>
    <x v="3"/>
    <s v="TEC-AC-10003023"/>
    <x v="2"/>
    <x v="11"/>
    <s v="Logitech G105 Gaming Keyboard"/>
    <x v="4031"/>
    <n v="3"/>
    <n v="0.2"/>
    <n v="-3.5622000000000043"/>
  </r>
  <r>
    <n v="5603"/>
    <x v="2789"/>
    <x v="0"/>
    <x v="278"/>
    <d v="2013-08-30T00:00:00"/>
    <s v="Second Class"/>
    <s v="TB-21355"/>
    <s v="Todd Boyes"/>
    <x v="1"/>
    <s v="United States"/>
    <x v="12"/>
    <x v="5"/>
    <n v="77041"/>
    <x v="2"/>
    <s v="OFF-ST-10003572"/>
    <x v="1"/>
    <x v="4"/>
    <s v="Portfile Personal File Boxes"/>
    <x v="1831"/>
    <n v="1"/>
    <n v="0.2"/>
    <n v="1.0620000000000003"/>
  </r>
  <r>
    <n v="5604"/>
    <x v="2789"/>
    <x v="0"/>
    <x v="278"/>
    <d v="2013-08-30T00:00:00"/>
    <s v="Second Class"/>
    <s v="TB-21355"/>
    <s v="Todd Boyes"/>
    <x v="1"/>
    <s v="United States"/>
    <x v="12"/>
    <x v="5"/>
    <n v="77041"/>
    <x v="2"/>
    <s v="OFF-PA-10004353"/>
    <x v="1"/>
    <x v="10"/>
    <s v="Southworth 25% Cotton Premium Laser Paper and Envelopes"/>
    <x v="2020"/>
    <n v="5"/>
    <n v="0.2"/>
    <n v="27.972000000000001"/>
  </r>
  <r>
    <n v="5605"/>
    <x v="2790"/>
    <x v="1"/>
    <x v="155"/>
    <d v="2012-12-07T00:00:00"/>
    <s v="Standard Class"/>
    <s v="BS-11380"/>
    <s v="Bill Stewart"/>
    <x v="1"/>
    <s v="United States"/>
    <x v="20"/>
    <x v="15"/>
    <n v="10011"/>
    <x v="3"/>
    <s v="OFF-BI-10003718"/>
    <x v="1"/>
    <x v="8"/>
    <s v="GBC Therma-A-Bind 250T Electric Binding System"/>
    <x v="3455"/>
    <n v="6"/>
    <n v="0.2"/>
    <n v="206.62319999999997"/>
  </r>
  <r>
    <n v="5606"/>
    <x v="2791"/>
    <x v="0"/>
    <x v="873"/>
    <d v="2013-09-26T00:00:00"/>
    <s v="Standard Class"/>
    <s v="FM-14215"/>
    <s v="Filia McAdams"/>
    <x v="1"/>
    <s v="United States"/>
    <x v="247"/>
    <x v="3"/>
    <n v="27405"/>
    <x v="0"/>
    <s v="FUR-FU-10001546"/>
    <x v="0"/>
    <x v="5"/>
    <s v="Dana Swing-Arm Lamps"/>
    <x v="1232"/>
    <n v="2"/>
    <n v="0.2"/>
    <n v="1.0679999999999996"/>
  </r>
  <r>
    <n v="5607"/>
    <x v="2791"/>
    <x v="0"/>
    <x v="873"/>
    <d v="2013-09-26T00:00:00"/>
    <s v="Standard Class"/>
    <s v="FM-14215"/>
    <s v="Filia McAdams"/>
    <x v="1"/>
    <s v="United States"/>
    <x v="247"/>
    <x v="3"/>
    <n v="27405"/>
    <x v="0"/>
    <s v="FUR-CH-10002880"/>
    <x v="0"/>
    <x v="1"/>
    <s v="Global High-Back Leather Tilter, Burgundy"/>
    <x v="4032"/>
    <n v="1"/>
    <n v="0.2"/>
    <n v="-11.069100000000006"/>
  </r>
  <r>
    <n v="5608"/>
    <x v="2792"/>
    <x v="3"/>
    <x v="613"/>
    <d v="2014-04-01T00:00:00"/>
    <s v="Standard Class"/>
    <s v="JL-15835"/>
    <s v="John Lee"/>
    <x v="0"/>
    <s v="United States"/>
    <x v="20"/>
    <x v="15"/>
    <n v="10024"/>
    <x v="3"/>
    <s v="OFF-AR-10001547"/>
    <x v="1"/>
    <x v="6"/>
    <s v="Newell 311"/>
    <x v="4033"/>
    <n v="5"/>
    <n v="0"/>
    <n v="2.9835000000000003"/>
  </r>
  <r>
    <n v="5609"/>
    <x v="2793"/>
    <x v="1"/>
    <x v="401"/>
    <d v="2012-12-11T00:00:00"/>
    <s v="Standard Class"/>
    <s v="AF-10870"/>
    <s v="Art Ferguson"/>
    <x v="0"/>
    <s v="United States"/>
    <x v="8"/>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x v="53"/>
    <x v="28"/>
    <n v="71203"/>
    <x v="0"/>
    <s v="TEC-AC-10003033"/>
    <x v="2"/>
    <x v="11"/>
    <s v="Plantronics CS510 - Over-the-Head monaural Wireless Headset System"/>
    <x v="3042"/>
    <n v="2"/>
    <n v="0"/>
    <n v="217.76699999999994"/>
  </r>
  <r>
    <n v="5611"/>
    <x v="2795"/>
    <x v="1"/>
    <x v="348"/>
    <d v="2012-10-07T00:00:00"/>
    <s v="First Class"/>
    <s v="MB-17305"/>
    <s v="Maria Bertelson"/>
    <x v="0"/>
    <s v="United States"/>
    <x v="74"/>
    <x v="24"/>
    <n v="45231"/>
    <x v="3"/>
    <s v="TEC-AC-10002323"/>
    <x v="2"/>
    <x v="11"/>
    <s v="SanDisk Ultra 32 GB MicroSDHC Class 10 Memory Card"/>
    <x v="4035"/>
    <n v="3"/>
    <n v="0.2"/>
    <n v="-4.6409999999999982"/>
  </r>
  <r>
    <n v="5612"/>
    <x v="2796"/>
    <x v="3"/>
    <x v="238"/>
    <d v="2014-08-23T00:00:00"/>
    <s v="Standard Class"/>
    <s v="HW-14935"/>
    <s v="Helen Wasserman"/>
    <x v="1"/>
    <s v="United States"/>
    <x v="4"/>
    <x v="4"/>
    <n v="98105"/>
    <x v="1"/>
    <s v="TEC-AC-10002049"/>
    <x v="2"/>
    <x v="11"/>
    <s v="Plantronics Savi W720 Multi-Device Wireless Headset System"/>
    <x v="4036"/>
    <n v="2"/>
    <n v="0"/>
    <n v="371.31600000000003"/>
  </r>
  <r>
    <n v="5613"/>
    <x v="2796"/>
    <x v="3"/>
    <x v="238"/>
    <d v="2014-08-23T00:00:00"/>
    <s v="Standard Class"/>
    <s v="HW-14935"/>
    <s v="Helen Wasserman"/>
    <x v="1"/>
    <s v="United States"/>
    <x v="4"/>
    <x v="4"/>
    <n v="98105"/>
    <x v="1"/>
    <s v="TEC-AC-10002253"/>
    <x v="2"/>
    <x v="11"/>
    <s v="Imation Bio 8GB USB Flash Drive Imation Corp"/>
    <x v="4037"/>
    <n v="9"/>
    <n v="0"/>
    <n v="224.42400000000006"/>
  </r>
  <r>
    <n v="5614"/>
    <x v="2797"/>
    <x v="0"/>
    <x v="1056"/>
    <d v="2013-02-07T00:00:00"/>
    <s v="Standard Class"/>
    <s v="AB-10105"/>
    <s v="Adrian Barton"/>
    <x v="0"/>
    <s v="United States"/>
    <x v="20"/>
    <x v="15"/>
    <n v="10011"/>
    <x v="3"/>
    <s v="OFF-ST-10003994"/>
    <x v="1"/>
    <x v="4"/>
    <s v="Belkin 19&quot; Center-Weighted Shelf, Gray"/>
    <x v="4038"/>
    <n v="2"/>
    <n v="0"/>
    <n v="5.8979999999999961"/>
  </r>
  <r>
    <n v="5615"/>
    <x v="2798"/>
    <x v="0"/>
    <x v="828"/>
    <d v="2013-08-28T00:00:00"/>
    <s v="Standard Class"/>
    <s v="JP-15460"/>
    <s v="Jennifer Patt"/>
    <x v="1"/>
    <s v="United States"/>
    <x v="20"/>
    <x v="15"/>
    <n v="10035"/>
    <x v="3"/>
    <s v="OFF-AR-10002399"/>
    <x v="1"/>
    <x v="6"/>
    <s v="Dixon Prang Watercolor Pencils, 10-Color Set with Brush"/>
    <x v="4039"/>
    <n v="5"/>
    <n v="0"/>
    <n v="8.7330000000000005"/>
  </r>
  <r>
    <n v="5616"/>
    <x v="2798"/>
    <x v="0"/>
    <x v="828"/>
    <d v="2013-08-28T00:00:00"/>
    <s v="Standard Class"/>
    <s v="JP-15460"/>
    <s v="Jennifer Patt"/>
    <x v="1"/>
    <s v="United States"/>
    <x v="20"/>
    <x v="15"/>
    <n v="10035"/>
    <x v="3"/>
    <s v="OFF-AP-10002118"/>
    <x v="1"/>
    <x v="9"/>
    <s v="1.7 Cubic Foot Compact &quot;Cube&quot; Office Refrigerators"/>
    <x v="4040"/>
    <n v="5"/>
    <n v="0"/>
    <n v="281.01600000000008"/>
  </r>
  <r>
    <n v="5617"/>
    <x v="2798"/>
    <x v="0"/>
    <x v="828"/>
    <d v="2013-08-28T00:00:00"/>
    <s v="Standard Class"/>
    <s v="JP-15460"/>
    <s v="Jennifer Patt"/>
    <x v="1"/>
    <s v="United States"/>
    <x v="20"/>
    <x v="15"/>
    <n v="10035"/>
    <x v="3"/>
    <s v="OFF-AR-10001954"/>
    <x v="1"/>
    <x v="6"/>
    <s v="Newell 331"/>
    <x v="1624"/>
    <n v="6"/>
    <n v="0"/>
    <n v="7.9218000000000002"/>
  </r>
  <r>
    <n v="5618"/>
    <x v="2799"/>
    <x v="3"/>
    <x v="160"/>
    <d v="2014-07-05T00:00:00"/>
    <s v="Standard Class"/>
    <s v="DV-13045"/>
    <s v="Darrin Van Huff"/>
    <x v="1"/>
    <s v="United States"/>
    <x v="26"/>
    <x v="18"/>
    <n v="38109"/>
    <x v="0"/>
    <s v="FUR-FU-10001591"/>
    <x v="0"/>
    <x v="5"/>
    <s v="Advantus Panel Wall Certificate Holder - 8.5x11"/>
    <x v="3947"/>
    <n v="2"/>
    <n v="0.2"/>
    <n v="5.3680000000000012"/>
  </r>
  <r>
    <n v="5619"/>
    <x v="2800"/>
    <x v="1"/>
    <x v="227"/>
    <d v="2012-09-21T00:00:00"/>
    <s v="First Class"/>
    <s v="CM-12190"/>
    <s v="Charlotte Melton"/>
    <x v="0"/>
    <s v="United States"/>
    <x v="70"/>
    <x v="1"/>
    <n v="92105"/>
    <x v="1"/>
    <s v="OFF-ST-10004186"/>
    <x v="1"/>
    <x v="4"/>
    <s v="Stur-D-Stor Shelving, Vertical 5-Shelf: 72&quot;H x 36&quot;W x 18 1/2&quot;D"/>
    <x v="2337"/>
    <n v="4"/>
    <n v="0"/>
    <n v="8.8783999999999992"/>
  </r>
  <r>
    <n v="5620"/>
    <x v="2801"/>
    <x v="0"/>
    <x v="477"/>
    <d v="2013-10-01T00:00:00"/>
    <s v="Standard Class"/>
    <s v="SC-20695"/>
    <s v="Steve Chapman"/>
    <x v="1"/>
    <s v="United States"/>
    <x v="411"/>
    <x v="6"/>
    <n v="54601"/>
    <x v="2"/>
    <s v="TEC-AC-10001908"/>
    <x v="2"/>
    <x v="11"/>
    <s v="Logitech Wireless Headset h800"/>
    <x v="4041"/>
    <n v="5"/>
    <n v="0"/>
    <n v="174.98249999999999"/>
  </r>
  <r>
    <n v="5621"/>
    <x v="2801"/>
    <x v="0"/>
    <x v="477"/>
    <d v="2013-10-01T00:00:00"/>
    <s v="Standard Class"/>
    <s v="SC-20695"/>
    <s v="Steve Chapman"/>
    <x v="1"/>
    <s v="United States"/>
    <x v="411"/>
    <x v="6"/>
    <n v="54601"/>
    <x v="2"/>
    <s v="OFF-AR-10000817"/>
    <x v="1"/>
    <x v="6"/>
    <s v="Manco Dry-Lighter Erasable Highlighter"/>
    <x v="4042"/>
    <n v="1"/>
    <n v="0"/>
    <n v="1.0335999999999999"/>
  </r>
  <r>
    <n v="5622"/>
    <x v="2801"/>
    <x v="0"/>
    <x v="477"/>
    <d v="2013-10-01T00:00:00"/>
    <s v="Standard Class"/>
    <s v="SC-20695"/>
    <s v="Steve Chapman"/>
    <x v="1"/>
    <s v="United States"/>
    <x v="411"/>
    <x v="6"/>
    <n v="54601"/>
    <x v="2"/>
    <s v="FUR-CH-10004218"/>
    <x v="0"/>
    <x v="1"/>
    <s v="Global Fabric Manager's Chair, Dark Gray"/>
    <x v="4043"/>
    <n v="2"/>
    <n v="0"/>
    <n v="50.490000000000009"/>
  </r>
  <r>
    <n v="5623"/>
    <x v="2801"/>
    <x v="0"/>
    <x v="477"/>
    <d v="2013-10-01T00:00:00"/>
    <s v="Standard Class"/>
    <s v="SC-20695"/>
    <s v="Steve Chapman"/>
    <x v="1"/>
    <s v="United States"/>
    <x v="411"/>
    <x v="6"/>
    <n v="54601"/>
    <x v="2"/>
    <s v="FUR-FU-10000755"/>
    <x v="0"/>
    <x v="5"/>
    <s v="Eldon Expressions Mahogany Wood Desk Collection"/>
    <x v="4044"/>
    <n v="11"/>
    <n v="0"/>
    <n v="17.160000000000004"/>
  </r>
  <r>
    <n v="5624"/>
    <x v="2802"/>
    <x v="0"/>
    <x v="1057"/>
    <d v="2013-10-29T00:00:00"/>
    <s v="Second Class"/>
    <s v="VW-21775"/>
    <s v="Victoria Wilson"/>
    <x v="1"/>
    <s v="United States"/>
    <x v="1"/>
    <x v="1"/>
    <n v="90032"/>
    <x v="1"/>
    <s v="TEC-AC-10003063"/>
    <x v="2"/>
    <x v="11"/>
    <s v="Micro Innovations USB RF Wireless Keyboard with Mouse"/>
    <x v="1506"/>
    <n v="4"/>
    <n v="0"/>
    <n v="21"/>
  </r>
  <r>
    <n v="5625"/>
    <x v="2802"/>
    <x v="0"/>
    <x v="1057"/>
    <d v="2013-10-29T00:00:00"/>
    <s v="Second Class"/>
    <s v="VW-21775"/>
    <s v="Victoria Wilson"/>
    <x v="1"/>
    <s v="United States"/>
    <x v="1"/>
    <x v="1"/>
    <n v="90032"/>
    <x v="1"/>
    <s v="TEC-AC-10002637"/>
    <x v="2"/>
    <x v="11"/>
    <s v="Logitech VX Revolution Cordless Laser Mouse for Notebooks (Black)"/>
    <x v="2684"/>
    <n v="2"/>
    <n v="0"/>
    <n v="21.598799999999983"/>
  </r>
  <r>
    <n v="5626"/>
    <x v="2803"/>
    <x v="2"/>
    <x v="411"/>
    <d v="2011-10-01T00:00:00"/>
    <s v="Second Class"/>
    <s v="PP-18955"/>
    <s v="Paul Prost"/>
    <x v="2"/>
    <s v="United States"/>
    <x v="4"/>
    <x v="4"/>
    <n v="98115"/>
    <x v="1"/>
    <s v="FUR-FU-10001706"/>
    <x v="0"/>
    <x v="5"/>
    <s v="Longer-Life Soft White Bulbs"/>
    <x v="51"/>
    <n v="2"/>
    <n v="0"/>
    <n v="2.9567999999999999"/>
  </r>
  <r>
    <n v="5627"/>
    <x v="2803"/>
    <x v="2"/>
    <x v="411"/>
    <d v="2011-10-01T00:00:00"/>
    <s v="Second Class"/>
    <s v="PP-18955"/>
    <s v="Paul Prost"/>
    <x v="2"/>
    <s v="United States"/>
    <x v="4"/>
    <x v="4"/>
    <n v="98115"/>
    <x v="1"/>
    <s v="FUR-TA-10002958"/>
    <x v="0"/>
    <x v="3"/>
    <s v="Bevis Oval Conference Table, Walnut"/>
    <x v="4045"/>
    <n v="9"/>
    <n v="0"/>
    <n v="399.29939999999976"/>
  </r>
  <r>
    <n v="5628"/>
    <x v="2804"/>
    <x v="3"/>
    <x v="335"/>
    <d v="2014-07-02T00:00:00"/>
    <s v="Standard Class"/>
    <s v="DR-12880"/>
    <s v="Dan Reichenbach"/>
    <x v="1"/>
    <s v="United States"/>
    <x v="100"/>
    <x v="2"/>
    <n v="33180"/>
    <x v="0"/>
    <s v="OFF-LA-10004689"/>
    <x v="1"/>
    <x v="2"/>
    <s v="Avery 512"/>
    <x v="853"/>
    <n v="6"/>
    <n v="0.2"/>
    <n v="4.6818000000000008"/>
  </r>
  <r>
    <n v="5629"/>
    <x v="2804"/>
    <x v="3"/>
    <x v="335"/>
    <d v="2014-07-02T00:00:00"/>
    <s v="Standard Class"/>
    <s v="DR-12880"/>
    <s v="Dan Reichenbach"/>
    <x v="1"/>
    <s v="United States"/>
    <x v="100"/>
    <x v="2"/>
    <n v="33180"/>
    <x v="0"/>
    <s v="FUR-CH-10001545"/>
    <x v="0"/>
    <x v="1"/>
    <s v="Hon Comfortask Task/Swivel Chairs"/>
    <x v="4046"/>
    <n v="3"/>
    <n v="0.2"/>
    <n v="-13.677599999999998"/>
  </r>
  <r>
    <n v="5630"/>
    <x v="2805"/>
    <x v="0"/>
    <x v="1036"/>
    <d v="2013-08-24T00:00:00"/>
    <s v="Second Class"/>
    <s v="RB-19465"/>
    <s v="Rick Bensley"/>
    <x v="2"/>
    <s v="United States"/>
    <x v="10"/>
    <x v="9"/>
    <n v="19143"/>
    <x v="3"/>
    <s v="FUR-TA-10002530"/>
    <x v="0"/>
    <x v="3"/>
    <s v="Iceberg OfficeWorks 42&quot; Round Tables"/>
    <x v="4047"/>
    <n v="9"/>
    <n v="0.4"/>
    <n v="-339.7050000000001"/>
  </r>
  <r>
    <n v="5631"/>
    <x v="2806"/>
    <x v="2"/>
    <x v="1058"/>
    <d v="2011-02-16T00:00:00"/>
    <s v="Standard Class"/>
    <s v="NF-18385"/>
    <s v="Natalie Fritzler"/>
    <x v="0"/>
    <s v="United States"/>
    <x v="269"/>
    <x v="17"/>
    <n v="23320"/>
    <x v="0"/>
    <s v="TEC-AC-10001432"/>
    <x v="2"/>
    <x v="11"/>
    <s v="Enermax Aurora Lite Keyboard"/>
    <x v="4048"/>
    <n v="3"/>
    <n v="0"/>
    <n v="103.15800000000003"/>
  </r>
  <r>
    <n v="5632"/>
    <x v="2806"/>
    <x v="2"/>
    <x v="1058"/>
    <d v="2011-02-16T00:00:00"/>
    <s v="Standard Class"/>
    <s v="NF-18385"/>
    <s v="Natalie Fritzler"/>
    <x v="0"/>
    <s v="United States"/>
    <x v="269"/>
    <x v="17"/>
    <n v="23320"/>
    <x v="0"/>
    <s v="FUR-TA-10003715"/>
    <x v="0"/>
    <x v="3"/>
    <s v="Hon 2111 Invitation Series Corner Table"/>
    <x v="4049"/>
    <n v="6"/>
    <n v="0"/>
    <n v="75.37319999999994"/>
  </r>
  <r>
    <n v="5633"/>
    <x v="2806"/>
    <x v="2"/>
    <x v="1058"/>
    <d v="2011-02-16T00:00:00"/>
    <s v="Standard Class"/>
    <s v="NF-18385"/>
    <s v="Natalie Fritzler"/>
    <x v="0"/>
    <s v="United States"/>
    <x v="269"/>
    <x v="17"/>
    <n v="23320"/>
    <x v="0"/>
    <s v="OFF-BI-10003291"/>
    <x v="1"/>
    <x v="8"/>
    <s v="Wilson Jones Leather-Like Binders with DublLock Round Rings"/>
    <x v="45"/>
    <n v="2"/>
    <n v="0"/>
    <n v="8.2061999999999991"/>
  </r>
  <r>
    <n v="5634"/>
    <x v="2807"/>
    <x v="0"/>
    <x v="713"/>
    <d v="2013-09-29T00:00:00"/>
    <s v="Second Class"/>
    <s v="CR-12580"/>
    <s v="Clay Rozendal"/>
    <x v="2"/>
    <s v="United States"/>
    <x v="20"/>
    <x v="15"/>
    <n v="10009"/>
    <x v="3"/>
    <s v="OFF-BI-10004187"/>
    <x v="1"/>
    <x v="8"/>
    <s v="Staples"/>
    <x v="3330"/>
    <n v="7"/>
    <n v="0.2"/>
    <n v="3.6847999999999987"/>
  </r>
  <r>
    <n v="5635"/>
    <x v="2808"/>
    <x v="1"/>
    <x v="901"/>
    <d v="2012-12-06T00:00:00"/>
    <s v="First Class"/>
    <s v="SU-20665"/>
    <s v="Stephanie Ulpright"/>
    <x v="2"/>
    <s v="United States"/>
    <x v="447"/>
    <x v="12"/>
    <n v="48104"/>
    <x v="2"/>
    <s v="OFF-BI-10000666"/>
    <x v="1"/>
    <x v="8"/>
    <s v="Surelock Post Binders"/>
    <x v="4050"/>
    <n v="5"/>
    <n v="0"/>
    <n v="76.399999999999991"/>
  </r>
  <r>
    <n v="5636"/>
    <x v="2809"/>
    <x v="3"/>
    <x v="213"/>
    <d v="2014-09-09T00:00:00"/>
    <s v="Standard Class"/>
    <s v="SC-20050"/>
    <s v="Sample Company A"/>
    <x v="2"/>
    <s v="United States"/>
    <x v="448"/>
    <x v="1"/>
    <n v="91941"/>
    <x v="1"/>
    <s v="OFF-BI-10002225"/>
    <x v="1"/>
    <x v="8"/>
    <s v="Square Ring Data Binders, Rigid 75 Pt. Covers, 11&quot; x 14-7/8&quot;"/>
    <x v="4051"/>
    <n v="5"/>
    <n v="0.2"/>
    <n v="28.896000000000001"/>
  </r>
  <r>
    <n v="5637"/>
    <x v="2809"/>
    <x v="3"/>
    <x v="213"/>
    <d v="2014-09-09T00:00:00"/>
    <s v="Standard Class"/>
    <s v="SC-20050"/>
    <s v="Sample Company A"/>
    <x v="2"/>
    <s v="United States"/>
    <x v="448"/>
    <x v="1"/>
    <n v="91941"/>
    <x v="1"/>
    <s v="TEC-AC-10000474"/>
    <x v="2"/>
    <x v="11"/>
    <s v="Kensington Expert Mouse Optical USB Trackball for PC or Mac"/>
    <x v="4052"/>
    <n v="3"/>
    <n v="0"/>
    <n v="85.490999999999957"/>
  </r>
  <r>
    <n v="5638"/>
    <x v="2810"/>
    <x v="3"/>
    <x v="606"/>
    <d v="2014-04-03T00:00:00"/>
    <s v="Standard Class"/>
    <s v="ML-18040"/>
    <s v="Michelle Lonsdale"/>
    <x v="1"/>
    <s v="United States"/>
    <x v="130"/>
    <x v="12"/>
    <n v="48126"/>
    <x v="2"/>
    <s v="FUR-FU-10004245"/>
    <x v="0"/>
    <x v="5"/>
    <s v="Career Cubicle Clock, 8 1/4&quot;, Black"/>
    <x v="4053"/>
    <n v="3"/>
    <n v="0"/>
    <n v="23.119199999999999"/>
  </r>
  <r>
    <n v="5639"/>
    <x v="2811"/>
    <x v="2"/>
    <x v="1059"/>
    <d v="2011-12-27T00:00:00"/>
    <s v="Standard Class"/>
    <s v="GM-14440"/>
    <s v="Gary McGarr"/>
    <x v="0"/>
    <s v="United States"/>
    <x v="70"/>
    <x v="1"/>
    <n v="92024"/>
    <x v="1"/>
    <s v="FUR-CH-10004287"/>
    <x v="0"/>
    <x v="1"/>
    <s v="SAFCO Arco Folding Chair"/>
    <x v="3694"/>
    <n v="6"/>
    <n v="0.2"/>
    <n v="149.14799999999991"/>
  </r>
  <r>
    <n v="5640"/>
    <x v="2811"/>
    <x v="2"/>
    <x v="1059"/>
    <d v="2011-12-27T00:00:00"/>
    <s v="Standard Class"/>
    <s v="GM-14440"/>
    <s v="Gary McGarr"/>
    <x v="0"/>
    <s v="United States"/>
    <x v="70"/>
    <x v="1"/>
    <n v="92024"/>
    <x v="1"/>
    <s v="FUR-CH-10000595"/>
    <x v="0"/>
    <x v="1"/>
    <s v="Safco Contoured Stacking Chairs"/>
    <x v="3146"/>
    <n v="3"/>
    <n v="0.2"/>
    <n v="35.759999999999962"/>
  </r>
  <r>
    <n v="5641"/>
    <x v="2812"/>
    <x v="2"/>
    <x v="865"/>
    <d v="2011-09-28T00:00:00"/>
    <s v="Standard Class"/>
    <s v="JK-15640"/>
    <s v="Jim Kriz"/>
    <x v="2"/>
    <s v="United States"/>
    <x v="80"/>
    <x v="24"/>
    <n v="44107"/>
    <x v="3"/>
    <s v="OFF-PA-10003063"/>
    <x v="1"/>
    <x v="10"/>
    <s v="EcoTones Memo Sheets"/>
    <x v="4054"/>
    <n v="9"/>
    <n v="0.2"/>
    <n v="10.080000000000002"/>
  </r>
  <r>
    <n v="5642"/>
    <x v="2813"/>
    <x v="3"/>
    <x v="459"/>
    <d v="2014-04-06T00:00:00"/>
    <s v="First Class"/>
    <s v="AT-10435"/>
    <s v="Alyssa Tate"/>
    <x v="2"/>
    <s v="United States"/>
    <x v="255"/>
    <x v="29"/>
    <n v="6450"/>
    <x v="3"/>
    <s v="OFF-AR-10000246"/>
    <x v="1"/>
    <x v="6"/>
    <s v="Newell 318"/>
    <x v="1760"/>
    <n v="4"/>
    <n v="0"/>
    <n v="2.8911999999999995"/>
  </r>
  <r>
    <n v="5643"/>
    <x v="2814"/>
    <x v="0"/>
    <x v="178"/>
    <d v="2013-04-06T00:00:00"/>
    <s v="Second Class"/>
    <s v="DB-12910"/>
    <s v="Daniel Byrd"/>
    <x v="2"/>
    <s v="United States"/>
    <x v="38"/>
    <x v="32"/>
    <n v="31907"/>
    <x v="0"/>
    <s v="FUR-FU-10003274"/>
    <x v="0"/>
    <x v="5"/>
    <s v="Regeneration Desk Collection"/>
    <x v="991"/>
    <n v="4"/>
    <n v="0"/>
    <n v="3.0976000000000004"/>
  </r>
  <r>
    <n v="5644"/>
    <x v="2815"/>
    <x v="1"/>
    <x v="1060"/>
    <d v="2012-05-20T00:00:00"/>
    <s v="Second Class"/>
    <s v="AH-10690"/>
    <s v="Anna Häberlin"/>
    <x v="1"/>
    <s v="United States"/>
    <x v="185"/>
    <x v="32"/>
    <n v="30076"/>
    <x v="0"/>
    <s v="OFF-EN-10004147"/>
    <x v="1"/>
    <x v="12"/>
    <s v="Wausau Papers Astrobrights Colored Envelopes"/>
    <x v="1465"/>
    <n v="3"/>
    <n v="0"/>
    <n v="8.7906000000000013"/>
  </r>
  <r>
    <n v="5645"/>
    <x v="2816"/>
    <x v="3"/>
    <x v="721"/>
    <d v="2014-03-27T00:00:00"/>
    <s v="First Class"/>
    <s v="SJ-20125"/>
    <s v="Sanjit Jacobs"/>
    <x v="2"/>
    <s v="United States"/>
    <x v="4"/>
    <x v="4"/>
    <n v="98105"/>
    <x v="1"/>
    <s v="OFF-BI-10002103"/>
    <x v="1"/>
    <x v="8"/>
    <s v="Cardinal Slant-D Ring Binder, Heavy Gauge Vinyl"/>
    <x v="1601"/>
    <n v="5"/>
    <n v="0.2"/>
    <n v="11.296999999999999"/>
  </r>
  <r>
    <n v="5646"/>
    <x v="2817"/>
    <x v="3"/>
    <x v="349"/>
    <d v="2014-04-20T00:00:00"/>
    <s v="Standard Class"/>
    <s v="HM-14860"/>
    <s v="Harry Marie"/>
    <x v="1"/>
    <s v="United States"/>
    <x v="73"/>
    <x v="30"/>
    <n v="7960"/>
    <x v="3"/>
    <s v="FUR-FU-10004018"/>
    <x v="0"/>
    <x v="5"/>
    <s v="Tensor Computer Mounted Lamp"/>
    <x v="4055"/>
    <n v="5"/>
    <n v="0"/>
    <n v="20.101500000000001"/>
  </r>
  <r>
    <n v="5647"/>
    <x v="2818"/>
    <x v="1"/>
    <x v="1038"/>
    <d v="2012-01-09T00:00:00"/>
    <s v="Standard Class"/>
    <s v="AG-10495"/>
    <s v="Andrew Gjertsen"/>
    <x v="1"/>
    <s v="United States"/>
    <x v="166"/>
    <x v="17"/>
    <n v="22304"/>
    <x v="0"/>
    <s v="FUR-FU-10001473"/>
    <x v="0"/>
    <x v="5"/>
    <s v="DAX Wood Document Frame"/>
    <x v="4056"/>
    <n v="14"/>
    <n v="0"/>
    <n v="69.199200000000005"/>
  </r>
  <r>
    <n v="5648"/>
    <x v="2819"/>
    <x v="3"/>
    <x v="808"/>
    <d v="2014-11-08T00:00:00"/>
    <s v="Standard Class"/>
    <s v="JB-16000"/>
    <s v="Joy Bell-"/>
    <x v="0"/>
    <s v="United States"/>
    <x v="288"/>
    <x v="7"/>
    <n v="84106"/>
    <x v="1"/>
    <s v="OFF-PA-10001800"/>
    <x v="1"/>
    <x v="10"/>
    <s v="Xerox 220"/>
    <x v="541"/>
    <n v="3"/>
    <n v="0"/>
    <n v="9.3312000000000008"/>
  </r>
  <r>
    <n v="5649"/>
    <x v="2820"/>
    <x v="3"/>
    <x v="729"/>
    <d v="2014-07-20T00:00:00"/>
    <s v="Second Class"/>
    <s v="AJ-10795"/>
    <s v="Anthony Johnson"/>
    <x v="1"/>
    <s v="United States"/>
    <x v="339"/>
    <x v="1"/>
    <n v="92307"/>
    <x v="1"/>
    <s v="OFF-PA-10004609"/>
    <x v="1"/>
    <x v="10"/>
    <s v="Xerox 221"/>
    <x v="56"/>
    <n v="5"/>
    <n v="0"/>
    <n v="15.552000000000001"/>
  </r>
  <r>
    <n v="5650"/>
    <x v="2820"/>
    <x v="3"/>
    <x v="729"/>
    <d v="2014-07-20T00:00:00"/>
    <s v="Second Class"/>
    <s v="AJ-10795"/>
    <s v="Anthony Johnson"/>
    <x v="1"/>
    <s v="United States"/>
    <x v="339"/>
    <x v="1"/>
    <n v="92307"/>
    <x v="1"/>
    <s v="OFF-EN-10002592"/>
    <x v="1"/>
    <x v="12"/>
    <s v="Peel &amp; Seel Recycled Catalog Envelopes, Brown"/>
    <x v="4057"/>
    <n v="5"/>
    <n v="0"/>
    <n v="28.95"/>
  </r>
  <r>
    <n v="5651"/>
    <x v="2820"/>
    <x v="3"/>
    <x v="729"/>
    <d v="2014-07-20T00:00:00"/>
    <s v="Second Class"/>
    <s v="AJ-10795"/>
    <s v="Anthony Johnson"/>
    <x v="1"/>
    <s v="United States"/>
    <x v="339"/>
    <x v="1"/>
    <n v="92307"/>
    <x v="1"/>
    <s v="OFF-ST-10002957"/>
    <x v="1"/>
    <x v="4"/>
    <s v="Sterilite Show Offs Storage Containers"/>
    <x v="232"/>
    <n v="2"/>
    <n v="0"/>
    <n v="0"/>
  </r>
  <r>
    <n v="5652"/>
    <x v="2820"/>
    <x v="3"/>
    <x v="729"/>
    <d v="2014-07-20T00:00:00"/>
    <s v="Second Class"/>
    <s v="AJ-10795"/>
    <s v="Anthony Johnson"/>
    <x v="1"/>
    <s v="United States"/>
    <x v="339"/>
    <x v="1"/>
    <n v="92307"/>
    <x v="1"/>
    <s v="FUR-BO-10002613"/>
    <x v="0"/>
    <x v="0"/>
    <s v="Atlantic Metals Mobile 4-Shelf Bookcases, Custom Colors"/>
    <x v="4058"/>
    <n v="5"/>
    <n v="0.15"/>
    <n v="210.73499999999993"/>
  </r>
  <r>
    <n v="5653"/>
    <x v="2821"/>
    <x v="3"/>
    <x v="833"/>
    <d v="2014-10-12T00:00:00"/>
    <s v="Standard Class"/>
    <s v="MM-18280"/>
    <s v="Muhammed MacIntyre"/>
    <x v="1"/>
    <s v="United States"/>
    <x v="20"/>
    <x v="15"/>
    <n v="10009"/>
    <x v="3"/>
    <s v="OFF-PA-10001033"/>
    <x v="1"/>
    <x v="10"/>
    <s v="Xerox 1893"/>
    <x v="1018"/>
    <n v="1"/>
    <n v="0"/>
    <n v="20.085100000000001"/>
  </r>
  <r>
    <n v="5654"/>
    <x v="2822"/>
    <x v="2"/>
    <x v="130"/>
    <d v="2011-11-11T00:00:00"/>
    <s v="Standard Class"/>
    <s v="TH-21235"/>
    <s v="Tiffany House"/>
    <x v="1"/>
    <s v="United States"/>
    <x v="85"/>
    <x v="1"/>
    <n v="90805"/>
    <x v="1"/>
    <s v="OFF-AR-10000940"/>
    <x v="1"/>
    <x v="6"/>
    <s v="Newell 343"/>
    <x v="4059"/>
    <n v="1"/>
    <n v="0"/>
    <n v="0.79380000000000006"/>
  </r>
  <r>
    <n v="5655"/>
    <x v="2823"/>
    <x v="0"/>
    <x v="122"/>
    <d v="2013-12-22T00:00:00"/>
    <s v="First Class"/>
    <s v="AH-10120"/>
    <s v="Adrian Hane"/>
    <x v="2"/>
    <s v="United States"/>
    <x v="127"/>
    <x v="21"/>
    <n v="97301"/>
    <x v="1"/>
    <s v="OFF-BI-10001670"/>
    <x v="1"/>
    <x v="8"/>
    <s v="Vinyl Sectional Post Binders"/>
    <x v="4060"/>
    <n v="4"/>
    <n v="0.7"/>
    <n v="-30.159999999999997"/>
  </r>
  <r>
    <n v="5656"/>
    <x v="2823"/>
    <x v="0"/>
    <x v="122"/>
    <d v="2013-12-22T00:00:00"/>
    <s v="First Class"/>
    <s v="AH-10120"/>
    <s v="Adrian Hane"/>
    <x v="2"/>
    <s v="United States"/>
    <x v="127"/>
    <x v="21"/>
    <n v="97301"/>
    <x v="1"/>
    <s v="OFF-AR-10004078"/>
    <x v="1"/>
    <x v="6"/>
    <s v="Newell 312"/>
    <x v="4061"/>
    <n v="4"/>
    <n v="0.2"/>
    <n v="2.3359999999999994"/>
  </r>
  <r>
    <n v="5657"/>
    <x v="2823"/>
    <x v="0"/>
    <x v="122"/>
    <d v="2013-12-22T00:00:00"/>
    <s v="First Class"/>
    <s v="AH-10120"/>
    <s v="Adrian Hane"/>
    <x v="2"/>
    <s v="United States"/>
    <x v="127"/>
    <x v="21"/>
    <n v="97301"/>
    <x v="1"/>
    <s v="OFF-PA-10003036"/>
    <x v="1"/>
    <x v="10"/>
    <s v="Black Print Carbonless 8 1/2&quot; x 8 1/4&quot; Rapid Memo Book"/>
    <x v="25"/>
    <n v="2"/>
    <n v="0.2"/>
    <n v="3.7855999999999992"/>
  </r>
  <r>
    <n v="5658"/>
    <x v="2823"/>
    <x v="0"/>
    <x v="122"/>
    <d v="2013-12-22T00:00:00"/>
    <s v="First Class"/>
    <s v="AH-10120"/>
    <s v="Adrian Hane"/>
    <x v="2"/>
    <s v="United States"/>
    <x v="127"/>
    <x v="21"/>
    <n v="97301"/>
    <x v="1"/>
    <s v="TEC-AC-10000991"/>
    <x v="2"/>
    <x v="11"/>
    <s v="Sony Micro Vault Click 8 GB USB 2.0 Flash Drive"/>
    <x v="4062"/>
    <n v="3"/>
    <n v="0.2"/>
    <n v="-8.4581999999999979"/>
  </r>
  <r>
    <n v="5659"/>
    <x v="2823"/>
    <x v="0"/>
    <x v="122"/>
    <d v="2013-12-22T00:00:00"/>
    <s v="First Class"/>
    <s v="AH-10120"/>
    <s v="Adrian Hane"/>
    <x v="2"/>
    <s v="United States"/>
    <x v="127"/>
    <x v="21"/>
    <n v="97301"/>
    <x v="1"/>
    <s v="FUR-TA-10002530"/>
    <x v="0"/>
    <x v="3"/>
    <s v="Iceberg OfficeWorks 42&quot; Round Tables"/>
    <x v="4063"/>
    <n v="5"/>
    <n v="0.5"/>
    <n v="-264.21500000000003"/>
  </r>
  <r>
    <n v="5660"/>
    <x v="2823"/>
    <x v="0"/>
    <x v="122"/>
    <d v="2013-12-22T00:00:00"/>
    <s v="First Class"/>
    <s v="AH-10120"/>
    <s v="Adrian Hane"/>
    <x v="2"/>
    <s v="United States"/>
    <x v="127"/>
    <x v="21"/>
    <n v="97301"/>
    <x v="1"/>
    <s v="OFF-LA-10000407"/>
    <x v="1"/>
    <x v="2"/>
    <s v="Avery White Multi-Purpose Labels"/>
    <x v="801"/>
    <n v="4"/>
    <n v="0.2"/>
    <n v="5.1791999999999998"/>
  </r>
  <r>
    <n v="5661"/>
    <x v="2823"/>
    <x v="0"/>
    <x v="122"/>
    <d v="2013-12-22T00:00:00"/>
    <s v="First Class"/>
    <s v="AH-10120"/>
    <s v="Adrian Hane"/>
    <x v="2"/>
    <s v="United States"/>
    <x v="127"/>
    <x v="21"/>
    <n v="97301"/>
    <x v="1"/>
    <s v="TEC-PH-10004833"/>
    <x v="2"/>
    <x v="7"/>
    <s v="Macally Suction Cup Mount"/>
    <x v="4064"/>
    <n v="3"/>
    <n v="0.2"/>
    <n v="-7.17"/>
  </r>
  <r>
    <n v="5662"/>
    <x v="2824"/>
    <x v="0"/>
    <x v="446"/>
    <d v="2013-10-02T00:00:00"/>
    <s v="Standard Class"/>
    <s v="CL-12700"/>
    <s v="Craig Leslie"/>
    <x v="2"/>
    <s v="United States"/>
    <x v="34"/>
    <x v="22"/>
    <n v="80013"/>
    <x v="1"/>
    <s v="FUR-FU-10002671"/>
    <x v="0"/>
    <x v="5"/>
    <s v="Electrix 20W Halogen Replacement Bulb for Zoom-In Desk Lamp"/>
    <x v="4065"/>
    <n v="2"/>
    <n v="0.2"/>
    <n v="7.5039999999999987"/>
  </r>
  <r>
    <n v="5663"/>
    <x v="2824"/>
    <x v="0"/>
    <x v="446"/>
    <d v="2013-10-02T00:00:00"/>
    <s v="Standard Class"/>
    <s v="CL-12700"/>
    <s v="Craig Leslie"/>
    <x v="2"/>
    <s v="United States"/>
    <x v="34"/>
    <x v="22"/>
    <n v="80013"/>
    <x v="1"/>
    <s v="OFF-ST-10001370"/>
    <x v="1"/>
    <x v="4"/>
    <s v="Sensible Storage WireTech Storage Systems"/>
    <x v="4066"/>
    <n v="9"/>
    <n v="0.2"/>
    <n v="-95.823000000000079"/>
  </r>
  <r>
    <n v="5664"/>
    <x v="2825"/>
    <x v="0"/>
    <x v="658"/>
    <d v="2013-07-22T00:00:00"/>
    <s v="Same Day"/>
    <s v="JG-15310"/>
    <s v="Jason Gross"/>
    <x v="1"/>
    <s v="United States"/>
    <x v="46"/>
    <x v="24"/>
    <n v="43055"/>
    <x v="3"/>
    <s v="OFF-AR-10000914"/>
    <x v="1"/>
    <x v="6"/>
    <s v="Boston 16765 Mini Stand Up Battery Pencil Sharpener"/>
    <x v="4067"/>
    <n v="2"/>
    <n v="0.2"/>
    <n v="1.3992000000000013"/>
  </r>
  <r>
    <n v="5665"/>
    <x v="2825"/>
    <x v="0"/>
    <x v="658"/>
    <d v="2013-07-22T00:00:00"/>
    <s v="Same Day"/>
    <s v="JG-15310"/>
    <s v="Jason Gross"/>
    <x v="1"/>
    <s v="United States"/>
    <x v="46"/>
    <x v="24"/>
    <n v="43055"/>
    <x v="3"/>
    <s v="OFF-BI-10001116"/>
    <x v="1"/>
    <x v="8"/>
    <s v="Wilson Jones 1&quot; Hanging DublLock Ring Binders"/>
    <x v="2227"/>
    <n v="7"/>
    <n v="0.7"/>
    <n v="-8.1311999999999998"/>
  </r>
  <r>
    <n v="5666"/>
    <x v="2825"/>
    <x v="0"/>
    <x v="658"/>
    <d v="2013-07-22T00:00:00"/>
    <s v="Same Day"/>
    <s v="JG-15310"/>
    <s v="Jason Gross"/>
    <x v="1"/>
    <s v="United States"/>
    <x v="46"/>
    <x v="24"/>
    <n v="43055"/>
    <x v="3"/>
    <s v="OFF-ST-10002276"/>
    <x v="1"/>
    <x v="4"/>
    <s v="Safco Steel Mobile File Cart"/>
    <x v="4068"/>
    <n v="1"/>
    <n v="0.2"/>
    <n v="4.1680000000000028"/>
  </r>
  <r>
    <n v="5667"/>
    <x v="2825"/>
    <x v="0"/>
    <x v="658"/>
    <d v="2013-07-22T00:00:00"/>
    <s v="Same Day"/>
    <s v="JG-15310"/>
    <s v="Jason Gross"/>
    <x v="1"/>
    <s v="United States"/>
    <x v="46"/>
    <x v="24"/>
    <n v="43055"/>
    <x v="3"/>
    <s v="OFF-ST-10004340"/>
    <x v="1"/>
    <x v="4"/>
    <s v="Fellowes Mobile File Cart, Black"/>
    <x v="4069"/>
    <n v="2"/>
    <n v="0.2"/>
    <n v="8.7052000000000049"/>
  </r>
  <r>
    <n v="5668"/>
    <x v="2826"/>
    <x v="0"/>
    <x v="725"/>
    <d v="2013-06-16T00:00:00"/>
    <s v="Standard Class"/>
    <s v="SE-20110"/>
    <s v="Sanjit Engle"/>
    <x v="0"/>
    <s v="United States"/>
    <x v="4"/>
    <x v="4"/>
    <n v="98103"/>
    <x v="1"/>
    <s v="OFF-LA-10004093"/>
    <x v="1"/>
    <x v="2"/>
    <s v="Avery 486"/>
    <x v="2"/>
    <n v="2"/>
    <n v="0"/>
    <n v="6.8713999999999995"/>
  </r>
  <r>
    <n v="5669"/>
    <x v="2826"/>
    <x v="0"/>
    <x v="725"/>
    <d v="2013-06-16T00:00:00"/>
    <s v="Standard Class"/>
    <s v="SE-20110"/>
    <s v="Sanjit Engle"/>
    <x v="0"/>
    <s v="United States"/>
    <x v="4"/>
    <x v="4"/>
    <n v="98103"/>
    <x v="1"/>
    <s v="OFF-BI-10004728"/>
    <x v="1"/>
    <x v="8"/>
    <s v="Wilson Jones Turn Tabs Binder Tool for Ring Binders"/>
    <x v="4070"/>
    <n v="14"/>
    <n v="0.2"/>
    <n v="17.544800000000002"/>
  </r>
  <r>
    <n v="5670"/>
    <x v="2826"/>
    <x v="0"/>
    <x v="725"/>
    <d v="2013-06-16T00:00:00"/>
    <s v="Standard Class"/>
    <s v="SE-20110"/>
    <s v="Sanjit Engle"/>
    <x v="0"/>
    <s v="United States"/>
    <x v="4"/>
    <x v="4"/>
    <n v="98103"/>
    <x v="1"/>
    <s v="TEC-AC-10003095"/>
    <x v="2"/>
    <x v="11"/>
    <s v="Logitech G35 7.1-Channel Surround Sound Headset"/>
    <x v="1948"/>
    <n v="3"/>
    <n v="0"/>
    <n v="132.58980000000003"/>
  </r>
  <r>
    <n v="5671"/>
    <x v="2827"/>
    <x v="1"/>
    <x v="988"/>
    <d v="2012-06-11T00:00:00"/>
    <s v="Second Class"/>
    <s v="TG-21640"/>
    <s v="Trudy Glocke"/>
    <x v="0"/>
    <s v="United States"/>
    <x v="449"/>
    <x v="45"/>
    <n v="83201"/>
    <x v="1"/>
    <s v="FUR-FU-10003192"/>
    <x v="0"/>
    <x v="5"/>
    <s v="Luxo Adjustable Task Clamp Lamp"/>
    <x v="4071"/>
    <n v="4"/>
    <n v="0"/>
    <n v="92.393599999999992"/>
  </r>
  <r>
    <n v="5672"/>
    <x v="2827"/>
    <x v="1"/>
    <x v="988"/>
    <d v="2012-06-11T00:00:00"/>
    <s v="Second Class"/>
    <s v="TG-21640"/>
    <s v="Trudy Glocke"/>
    <x v="0"/>
    <s v="United States"/>
    <x v="449"/>
    <x v="45"/>
    <n v="83201"/>
    <x v="1"/>
    <s v="TEC-PH-10004522"/>
    <x v="2"/>
    <x v="7"/>
    <s v="Dexim XPower Skin Super-Thin Power Case for iPhone 5 - Black"/>
    <x v="4072"/>
    <n v="3"/>
    <n v="0.2"/>
    <n v="8.7735000000000056"/>
  </r>
  <r>
    <n v="5673"/>
    <x v="2828"/>
    <x v="3"/>
    <x v="855"/>
    <d v="2014-11-04T00:00:00"/>
    <s v="Standard Class"/>
    <s v="SH-19975"/>
    <s v="Sally Hughsby"/>
    <x v="1"/>
    <s v="United States"/>
    <x v="61"/>
    <x v="5"/>
    <n v="75081"/>
    <x v="2"/>
    <s v="OFF-EN-10003068"/>
    <x v="1"/>
    <x v="12"/>
    <s v="#6 3/4 Gummed Flap White Envelopes"/>
    <x v="4073"/>
    <n v="2"/>
    <n v="0.2"/>
    <n v="5.5439999999999987"/>
  </r>
  <r>
    <n v="5674"/>
    <x v="2828"/>
    <x v="3"/>
    <x v="855"/>
    <d v="2014-11-04T00:00:00"/>
    <s v="Standard Class"/>
    <s v="SH-19975"/>
    <s v="Sally Hughsby"/>
    <x v="1"/>
    <s v="United States"/>
    <x v="61"/>
    <x v="5"/>
    <n v="75081"/>
    <x v="2"/>
    <s v="OFF-PA-10001204"/>
    <x v="1"/>
    <x v="10"/>
    <s v="Xerox 1972"/>
    <x v="582"/>
    <n v="2"/>
    <n v="0.2"/>
    <n v="2.6399999999999997"/>
  </r>
  <r>
    <n v="5675"/>
    <x v="2829"/>
    <x v="0"/>
    <x v="115"/>
    <d v="2013-01-27T00:00:00"/>
    <s v="Standard Class"/>
    <s v="MC-17275"/>
    <s v="Marc Crier"/>
    <x v="0"/>
    <s v="United States"/>
    <x v="4"/>
    <x v="4"/>
    <n v="98105"/>
    <x v="1"/>
    <s v="OFF-PA-10003953"/>
    <x v="1"/>
    <x v="10"/>
    <s v="Xerox 218"/>
    <x v="91"/>
    <n v="2"/>
    <n v="0"/>
    <n v="6.2208000000000006"/>
  </r>
  <r>
    <n v="5676"/>
    <x v="2830"/>
    <x v="2"/>
    <x v="1061"/>
    <d v="2011-06-02T00:00:00"/>
    <s v="Standard Class"/>
    <s v="PJ-18835"/>
    <s v="Patrick Jones"/>
    <x v="1"/>
    <s v="United States"/>
    <x v="4"/>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x v="4"/>
    <x v="4"/>
    <n v="98115"/>
    <x v="1"/>
    <s v="TEC-AC-10004877"/>
    <x v="2"/>
    <x v="11"/>
    <s v="Imation 30456 USB Flash Drive 8GB"/>
    <x v="4075"/>
    <n v="4"/>
    <n v="0"/>
    <n v="2.2079999999999984"/>
  </r>
  <r>
    <n v="5678"/>
    <x v="2831"/>
    <x v="2"/>
    <x v="282"/>
    <d v="2012-01-05T00:00:00"/>
    <s v="Standard Class"/>
    <s v="ZC-21910"/>
    <s v="Zuschuss Carroll"/>
    <x v="0"/>
    <s v="United States"/>
    <x v="22"/>
    <x v="10"/>
    <n v="60610"/>
    <x v="2"/>
    <s v="FUR-FU-10000193"/>
    <x v="0"/>
    <x v="5"/>
    <s v="Tenex Chairmats For Use with Hard Floors"/>
    <x v="2360"/>
    <n v="3"/>
    <n v="0.6"/>
    <n v="-50.66879999999999"/>
  </r>
  <r>
    <n v="5679"/>
    <x v="2832"/>
    <x v="0"/>
    <x v="1062"/>
    <d v="2013-08-04T00:00:00"/>
    <s v="Standard Class"/>
    <s v="SC-20680"/>
    <s v="Steve Carroll"/>
    <x v="2"/>
    <s v="United States"/>
    <x v="450"/>
    <x v="12"/>
    <n v="49423"/>
    <x v="2"/>
    <s v="OFF-FA-10000735"/>
    <x v="1"/>
    <x v="13"/>
    <s v="Staples"/>
    <x v="4076"/>
    <n v="7"/>
    <n v="0"/>
    <n v="9.1979999999999986"/>
  </r>
  <r>
    <n v="5680"/>
    <x v="2832"/>
    <x v="0"/>
    <x v="1062"/>
    <d v="2013-08-04T00:00:00"/>
    <s v="Standard Class"/>
    <s v="SC-20680"/>
    <s v="Steve Carroll"/>
    <x v="2"/>
    <s v="United States"/>
    <x v="450"/>
    <x v="12"/>
    <n v="49423"/>
    <x v="2"/>
    <s v="OFF-PA-10002120"/>
    <x v="1"/>
    <x v="10"/>
    <s v="Xerox 1889"/>
    <x v="1446"/>
    <n v="2"/>
    <n v="0"/>
    <n v="53.860799999999998"/>
  </r>
  <r>
    <n v="5681"/>
    <x v="2833"/>
    <x v="0"/>
    <x v="446"/>
    <d v="2013-10-01T00:00:00"/>
    <s v="Standard Class"/>
    <s v="BP-11230"/>
    <s v="Benjamin Patterson"/>
    <x v="0"/>
    <s v="United States"/>
    <x v="387"/>
    <x v="26"/>
    <n v="74012"/>
    <x v="2"/>
    <s v="OFF-BI-10001249"/>
    <x v="1"/>
    <x v="8"/>
    <s v="Avery Heavy-Duty EZD View Binder with Locking Rings"/>
    <x v="4077"/>
    <n v="1"/>
    <n v="0"/>
    <n v="2.9347999999999996"/>
  </r>
  <r>
    <n v="5682"/>
    <x v="2833"/>
    <x v="0"/>
    <x v="446"/>
    <d v="2013-10-01T00:00:00"/>
    <s v="Standard Class"/>
    <s v="BP-11230"/>
    <s v="Benjamin Patterson"/>
    <x v="0"/>
    <s v="United States"/>
    <x v="387"/>
    <x v="26"/>
    <n v="74012"/>
    <x v="2"/>
    <s v="OFF-PA-10001569"/>
    <x v="1"/>
    <x v="10"/>
    <s v="Xerox 232"/>
    <x v="90"/>
    <n v="1"/>
    <n v="0"/>
    <n v="3.1104000000000003"/>
  </r>
  <r>
    <n v="5683"/>
    <x v="2834"/>
    <x v="2"/>
    <x v="1063"/>
    <d v="2011-04-08T00:00:00"/>
    <s v="Standard Class"/>
    <s v="RD-19585"/>
    <s v="Rob Dowd"/>
    <x v="0"/>
    <s v="United States"/>
    <x v="417"/>
    <x v="32"/>
    <n v="30605"/>
    <x v="0"/>
    <s v="OFF-PA-10004248"/>
    <x v="1"/>
    <x v="10"/>
    <s v="Xerox 1990"/>
    <x v="3426"/>
    <n v="3"/>
    <n v="0"/>
    <n v="7.1280000000000001"/>
  </r>
  <r>
    <n v="5684"/>
    <x v="2834"/>
    <x v="2"/>
    <x v="1063"/>
    <d v="2011-04-08T00:00:00"/>
    <s v="Standard Class"/>
    <s v="RD-19585"/>
    <s v="Rob Dowd"/>
    <x v="0"/>
    <s v="United States"/>
    <x v="417"/>
    <x v="32"/>
    <n v="30605"/>
    <x v="0"/>
    <s v="TEC-PH-10001128"/>
    <x v="2"/>
    <x v="7"/>
    <s v="Motorola Droid Maxx"/>
    <x v="4078"/>
    <n v="7"/>
    <n v="0"/>
    <n v="293.98040000000003"/>
  </r>
  <r>
    <n v="5685"/>
    <x v="2834"/>
    <x v="2"/>
    <x v="1063"/>
    <d v="2011-04-08T00:00:00"/>
    <s v="Standard Class"/>
    <s v="RD-19585"/>
    <s v="Rob Dowd"/>
    <x v="0"/>
    <s v="United States"/>
    <x v="417"/>
    <x v="32"/>
    <n v="30605"/>
    <x v="0"/>
    <s v="OFF-AP-10003842"/>
    <x v="1"/>
    <x v="9"/>
    <s v="Euro-Pro Shark Turbo Vacuum"/>
    <x v="901"/>
    <n v="5"/>
    <n v="0"/>
    <n v="40.274000000000001"/>
  </r>
  <r>
    <n v="5686"/>
    <x v="2835"/>
    <x v="1"/>
    <x v="599"/>
    <d v="2012-11-05T00:00:00"/>
    <s v="Same Day"/>
    <s v="KL-16645"/>
    <s v="Ken Lonsdale"/>
    <x v="0"/>
    <s v="United States"/>
    <x v="4"/>
    <x v="4"/>
    <n v="98105"/>
    <x v="1"/>
    <s v="OFF-BI-10002794"/>
    <x v="1"/>
    <x v="8"/>
    <s v="Avery Trapezoid Ring Binder, 3&quot; Capacity, Black, 1040 sheets"/>
    <x v="2066"/>
    <n v="3"/>
    <n v="0.2"/>
    <n v="35.652599999999993"/>
  </r>
  <r>
    <n v="5687"/>
    <x v="2836"/>
    <x v="2"/>
    <x v="1064"/>
    <d v="2011-07-28T00:00:00"/>
    <s v="Same Day"/>
    <s v="CK-12205"/>
    <s v="Chloris Kastensmidt"/>
    <x v="0"/>
    <s v="United States"/>
    <x v="264"/>
    <x v="2"/>
    <n v="32712"/>
    <x v="0"/>
    <s v="OFF-FA-10000621"/>
    <x v="1"/>
    <x v="13"/>
    <s v="OIC Colored Binder Clips, Assorted Sizes"/>
    <x v="4079"/>
    <n v="5"/>
    <n v="0.2"/>
    <n v="5.1910000000000007"/>
  </r>
  <r>
    <n v="5688"/>
    <x v="2836"/>
    <x v="2"/>
    <x v="1064"/>
    <d v="2011-07-28T00:00:00"/>
    <s v="Same Day"/>
    <s v="CK-12205"/>
    <s v="Chloris Kastensmidt"/>
    <x v="0"/>
    <s v="United States"/>
    <x v="264"/>
    <x v="2"/>
    <n v="32712"/>
    <x v="0"/>
    <s v="FUR-FU-10003623"/>
    <x v="0"/>
    <x v="5"/>
    <s v="DataProducts Ampli Magnifier Task Lamp, Black,"/>
    <x v="4080"/>
    <n v="6"/>
    <n v="0.2"/>
    <n v="12.988799999999991"/>
  </r>
  <r>
    <n v="5689"/>
    <x v="2836"/>
    <x v="2"/>
    <x v="1064"/>
    <d v="2011-07-28T00:00:00"/>
    <s v="Same Day"/>
    <s v="CK-12205"/>
    <s v="Chloris Kastensmidt"/>
    <x v="0"/>
    <s v="United States"/>
    <x v="264"/>
    <x v="2"/>
    <n v="32712"/>
    <x v="0"/>
    <s v="OFF-EN-10000781"/>
    <x v="1"/>
    <x v="12"/>
    <s v="#10- 4 1/8&quot; x 9 1/2&quot; Recycled Envelopes"/>
    <x v="4081"/>
    <n v="7"/>
    <n v="0.2"/>
    <n v="16.518599999999999"/>
  </r>
  <r>
    <n v="5690"/>
    <x v="2837"/>
    <x v="1"/>
    <x v="207"/>
    <d v="2012-12-31T00:00:00"/>
    <s v="Standard Class"/>
    <s v="RB-19705"/>
    <s v="Roger Barcio"/>
    <x v="2"/>
    <s v="United States"/>
    <x v="12"/>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x v="248"/>
    <x v="39"/>
    <n v="21215"/>
    <x v="3"/>
    <s v="OFF-AR-10000817"/>
    <x v="1"/>
    <x v="6"/>
    <s v="Manco Dry-Lighter Erasable Highlighter"/>
    <x v="4083"/>
    <n v="9"/>
    <n v="0"/>
    <n v="9.3023999999999987"/>
  </r>
  <r>
    <n v="5692"/>
    <x v="2838"/>
    <x v="1"/>
    <x v="895"/>
    <d v="2012-12-16T00:00:00"/>
    <s v="Standard Class"/>
    <s v="KM-16225"/>
    <s v="Kalyca Meade"/>
    <x v="1"/>
    <s v="United States"/>
    <x v="248"/>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x v="248"/>
    <x v="39"/>
    <n v="21215"/>
    <x v="3"/>
    <s v="TEC-PH-10004667"/>
    <x v="2"/>
    <x v="7"/>
    <s v="Cisco 8x8 Inc. 6753i IP Business Phone System"/>
    <x v="4084"/>
    <n v="1"/>
    <n v="0"/>
    <n v="36.447299999999998"/>
  </r>
  <r>
    <n v="5694"/>
    <x v="2838"/>
    <x v="1"/>
    <x v="895"/>
    <d v="2012-12-16T00:00:00"/>
    <s v="Standard Class"/>
    <s v="KM-16225"/>
    <s v="Kalyca Meade"/>
    <x v="1"/>
    <s v="United States"/>
    <x v="248"/>
    <x v="39"/>
    <n v="21215"/>
    <x v="3"/>
    <s v="OFF-PA-10000143"/>
    <x v="1"/>
    <x v="10"/>
    <s v="Astroparche Fine Business Paper"/>
    <x v="1603"/>
    <n v="5"/>
    <n v="0"/>
    <n v="12.672000000000001"/>
  </r>
  <r>
    <n v="5695"/>
    <x v="2838"/>
    <x v="1"/>
    <x v="895"/>
    <d v="2012-12-16T00:00:00"/>
    <s v="Standard Class"/>
    <s v="KM-16225"/>
    <s v="Kalyca Meade"/>
    <x v="1"/>
    <s v="United States"/>
    <x v="248"/>
    <x v="39"/>
    <n v="21215"/>
    <x v="3"/>
    <s v="FUR-CH-10000785"/>
    <x v="0"/>
    <x v="1"/>
    <s v="Global Ergonomic Managers Chair"/>
    <x v="3116"/>
    <n v="3"/>
    <n v="0"/>
    <n v="141.1644"/>
  </r>
  <r>
    <n v="5696"/>
    <x v="2839"/>
    <x v="0"/>
    <x v="465"/>
    <d v="2013-05-08T00:00:00"/>
    <s v="Second Class"/>
    <s v="AH-10465"/>
    <s v="Amy Hunt"/>
    <x v="0"/>
    <s v="United States"/>
    <x v="8"/>
    <x v="1"/>
    <n v="94109"/>
    <x v="1"/>
    <s v="FUR-TA-10001676"/>
    <x v="0"/>
    <x v="3"/>
    <s v="Hon 61000 Series Interactive Training Tables"/>
    <x v="4085"/>
    <n v="2"/>
    <n v="0.2"/>
    <n v="-1.7772000000000041"/>
  </r>
  <r>
    <n v="5697"/>
    <x v="2840"/>
    <x v="3"/>
    <x v="336"/>
    <d v="2014-10-19T00:00:00"/>
    <s v="Standard Class"/>
    <s v="AG-10765"/>
    <s v="Anthony Garverick"/>
    <x v="2"/>
    <s v="United States"/>
    <x v="22"/>
    <x v="10"/>
    <n v="60623"/>
    <x v="2"/>
    <s v="OFF-BI-10000309"/>
    <x v="1"/>
    <x v="8"/>
    <s v="GBC Twin Loop Wire Binding Elements, 9/16&quot; Spine, Black"/>
    <x v="4086"/>
    <n v="9"/>
    <n v="0.8"/>
    <n v="-42.46380000000002"/>
  </r>
  <r>
    <n v="5698"/>
    <x v="2840"/>
    <x v="3"/>
    <x v="336"/>
    <d v="2014-10-19T00:00:00"/>
    <s v="Standard Class"/>
    <s v="AG-10765"/>
    <s v="Anthony Garverick"/>
    <x v="2"/>
    <s v="United States"/>
    <x v="22"/>
    <x v="10"/>
    <n v="60623"/>
    <x v="2"/>
    <s v="OFF-BI-10004224"/>
    <x v="1"/>
    <x v="8"/>
    <s v="Catalog Binders with Expanding Posts"/>
    <x v="4087"/>
    <n v="1"/>
    <n v="0.8"/>
    <n v="-23.548000000000009"/>
  </r>
  <r>
    <n v="5699"/>
    <x v="2841"/>
    <x v="0"/>
    <x v="732"/>
    <d v="2013-11-06T00:00:00"/>
    <s v="Same Day"/>
    <s v="EB-14170"/>
    <s v="Evan Bailliet"/>
    <x v="0"/>
    <s v="United States"/>
    <x v="128"/>
    <x v="5"/>
    <n v="78041"/>
    <x v="2"/>
    <s v="OFF-LA-10002312"/>
    <x v="1"/>
    <x v="2"/>
    <s v="Avery 490"/>
    <x v="1583"/>
    <n v="1"/>
    <n v="0.2"/>
    <n v="4.4399999999999995"/>
  </r>
  <r>
    <n v="5700"/>
    <x v="2842"/>
    <x v="3"/>
    <x v="132"/>
    <d v="2014-11-09T00:00:00"/>
    <s v="Standard Class"/>
    <s v="PG-18895"/>
    <s v="Paul Gonzalez"/>
    <x v="0"/>
    <s v="United States"/>
    <x v="8"/>
    <x v="1"/>
    <n v="94109"/>
    <x v="1"/>
    <s v="OFF-PA-10003022"/>
    <x v="1"/>
    <x v="10"/>
    <s v="Xerox 1992"/>
    <x v="1211"/>
    <n v="6"/>
    <n v="0"/>
    <n v="17.581200000000003"/>
  </r>
  <r>
    <n v="5701"/>
    <x v="2843"/>
    <x v="0"/>
    <x v="390"/>
    <d v="2013-11-27T00:00:00"/>
    <s v="First Class"/>
    <s v="CA-12055"/>
    <s v="Cathy Armstrong"/>
    <x v="2"/>
    <s v="United States"/>
    <x v="138"/>
    <x v="24"/>
    <n v="44105"/>
    <x v="3"/>
    <s v="OFF-EN-10001532"/>
    <x v="1"/>
    <x v="12"/>
    <s v="Brown Kraft Recycled Envelopes"/>
    <x v="4088"/>
    <n v="3"/>
    <n v="0.2"/>
    <n v="15.281999999999998"/>
  </r>
  <r>
    <n v="5702"/>
    <x v="2843"/>
    <x v="0"/>
    <x v="390"/>
    <d v="2013-11-27T00:00:00"/>
    <s v="First Class"/>
    <s v="CA-12055"/>
    <s v="Cathy Armstrong"/>
    <x v="2"/>
    <s v="United States"/>
    <x v="138"/>
    <x v="24"/>
    <n v="44105"/>
    <x v="3"/>
    <s v="TEC-AC-10004855"/>
    <x v="2"/>
    <x v="11"/>
    <s v="V7 USB Numeric Keypad"/>
    <x v="4089"/>
    <n v="5"/>
    <n v="0.2"/>
    <n v="-22.743500000000004"/>
  </r>
  <r>
    <n v="5703"/>
    <x v="2844"/>
    <x v="2"/>
    <x v="637"/>
    <d v="2011-12-21T00:00:00"/>
    <s v="Standard Class"/>
    <s v="SS-20875"/>
    <s v="Sung Shariari"/>
    <x v="0"/>
    <s v="United States"/>
    <x v="292"/>
    <x v="24"/>
    <n v="43302"/>
    <x v="3"/>
    <s v="OFF-AR-10003829"/>
    <x v="1"/>
    <x v="6"/>
    <s v="Newell 35"/>
    <x v="370"/>
    <n v="1"/>
    <n v="0.2"/>
    <n v="0.29519999999999957"/>
  </r>
  <r>
    <n v="5704"/>
    <x v="2844"/>
    <x v="2"/>
    <x v="637"/>
    <d v="2011-12-21T00:00:00"/>
    <s v="Standard Class"/>
    <s v="SS-20875"/>
    <s v="Sung Shariari"/>
    <x v="0"/>
    <s v="United States"/>
    <x v="292"/>
    <x v="24"/>
    <n v="43302"/>
    <x v="3"/>
    <s v="FUR-TA-10002645"/>
    <x v="0"/>
    <x v="3"/>
    <s v="Hon Rectangular Conference Tables"/>
    <x v="4090"/>
    <n v="1"/>
    <n v="0.4"/>
    <n v="-52.336500000000029"/>
  </r>
  <r>
    <n v="5705"/>
    <x v="2844"/>
    <x v="2"/>
    <x v="637"/>
    <d v="2011-12-21T00:00:00"/>
    <s v="Standard Class"/>
    <s v="SS-20875"/>
    <s v="Sung Shariari"/>
    <x v="0"/>
    <s v="United States"/>
    <x v="292"/>
    <x v="24"/>
    <n v="43302"/>
    <x v="3"/>
    <s v="TEC-AC-10003033"/>
    <x v="2"/>
    <x v="11"/>
    <s v="Plantronics CS510 - Over-the-Head monaural Wireless Headset System"/>
    <x v="2392"/>
    <n v="1"/>
    <n v="0.2"/>
    <n v="42.893499999999975"/>
  </r>
  <r>
    <n v="5706"/>
    <x v="2845"/>
    <x v="2"/>
    <x v="935"/>
    <d v="2011-11-08T00:00:00"/>
    <s v="Standard Class"/>
    <s v="RP-19390"/>
    <s v="Resi Pölking"/>
    <x v="0"/>
    <s v="United States"/>
    <x v="54"/>
    <x v="29"/>
    <n v="6824"/>
    <x v="3"/>
    <s v="OFF-SU-10002522"/>
    <x v="1"/>
    <x v="14"/>
    <s v="Acme Kleen Earth Office Shears"/>
    <x v="4091"/>
    <n v="3"/>
    <n v="0"/>
    <n v="3.3755999999999986"/>
  </r>
  <r>
    <n v="5707"/>
    <x v="2846"/>
    <x v="3"/>
    <x v="585"/>
    <d v="2014-09-26T00:00:00"/>
    <s v="Second Class"/>
    <s v="SC-20440"/>
    <s v="Shaun Chance"/>
    <x v="1"/>
    <s v="United States"/>
    <x v="20"/>
    <x v="15"/>
    <n v="10009"/>
    <x v="3"/>
    <s v="OFF-BI-10004828"/>
    <x v="1"/>
    <x v="8"/>
    <s v="GBC Poly Designer Binding Covers"/>
    <x v="3022"/>
    <n v="3"/>
    <n v="0.2"/>
    <n v="14.563799999999997"/>
  </r>
  <r>
    <n v="5708"/>
    <x v="2847"/>
    <x v="1"/>
    <x v="412"/>
    <d v="2012-05-15T00:00:00"/>
    <s v="Standard Class"/>
    <s v="NW-18400"/>
    <s v="Natalie Webber"/>
    <x v="0"/>
    <s v="United States"/>
    <x v="20"/>
    <x v="15"/>
    <n v="10024"/>
    <x v="3"/>
    <s v="FUR-FU-10001095"/>
    <x v="0"/>
    <x v="5"/>
    <s v="DAX Black Cherry Wood-Tone Poster Frame"/>
    <x v="4092"/>
    <n v="3"/>
    <n v="0"/>
    <n v="30.187200000000001"/>
  </r>
  <r>
    <n v="5709"/>
    <x v="2847"/>
    <x v="1"/>
    <x v="412"/>
    <d v="2012-05-15T00:00:00"/>
    <s v="Standard Class"/>
    <s v="NW-18400"/>
    <s v="Natalie Webber"/>
    <x v="0"/>
    <s v="United States"/>
    <x v="20"/>
    <x v="15"/>
    <n v="10024"/>
    <x v="3"/>
    <s v="OFF-SU-10000157"/>
    <x v="1"/>
    <x v="14"/>
    <s v="Compact Automatic Electric Letter Opener"/>
    <x v="3956"/>
    <n v="3"/>
    <n v="0"/>
    <n v="7.158600000000007"/>
  </r>
  <r>
    <n v="5710"/>
    <x v="2847"/>
    <x v="1"/>
    <x v="412"/>
    <d v="2012-05-15T00:00:00"/>
    <s v="Standard Class"/>
    <s v="NW-18400"/>
    <s v="Natalie Webber"/>
    <x v="0"/>
    <s v="United States"/>
    <x v="20"/>
    <x v="15"/>
    <n v="10024"/>
    <x v="3"/>
    <s v="FUR-CH-10002647"/>
    <x v="0"/>
    <x v="1"/>
    <s v="Situations Contoured Folding Chairs, 4/Set"/>
    <x v="4093"/>
    <n v="2"/>
    <n v="0.1"/>
    <n v="21.294000000000008"/>
  </r>
  <r>
    <n v="5711"/>
    <x v="2847"/>
    <x v="1"/>
    <x v="412"/>
    <d v="2012-05-15T00:00:00"/>
    <s v="Standard Class"/>
    <s v="NW-18400"/>
    <s v="Natalie Webber"/>
    <x v="0"/>
    <s v="United States"/>
    <x v="20"/>
    <x v="15"/>
    <n v="10024"/>
    <x v="3"/>
    <s v="TEC-CO-10004115"/>
    <x v="2"/>
    <x v="16"/>
    <s v="Sharp AL-1530CS Digital Copier"/>
    <x v="4094"/>
    <n v="7"/>
    <n v="0.2"/>
    <n v="1014.9797"/>
  </r>
  <r>
    <n v="5712"/>
    <x v="2847"/>
    <x v="1"/>
    <x v="412"/>
    <d v="2012-05-15T00:00:00"/>
    <s v="Standard Class"/>
    <s v="NW-18400"/>
    <s v="Natalie Webber"/>
    <x v="0"/>
    <s v="United States"/>
    <x v="20"/>
    <x v="15"/>
    <n v="10024"/>
    <x v="3"/>
    <s v="OFF-PA-10003363"/>
    <x v="1"/>
    <x v="10"/>
    <s v="Xerox 204"/>
    <x v="541"/>
    <n v="3"/>
    <n v="0"/>
    <n v="9.3312000000000008"/>
  </r>
  <r>
    <n v="5713"/>
    <x v="2848"/>
    <x v="3"/>
    <x v="689"/>
    <d v="2014-08-01T00:00:00"/>
    <s v="Same Day"/>
    <s v="KW-16435"/>
    <s v="Katrina Willman"/>
    <x v="0"/>
    <s v="United States"/>
    <x v="22"/>
    <x v="10"/>
    <n v="60653"/>
    <x v="2"/>
    <s v="TEC-PH-10003092"/>
    <x v="2"/>
    <x v="7"/>
    <s v="Motorola L804"/>
    <x v="2204"/>
    <n v="1"/>
    <n v="0.2"/>
    <n v="4.1390999999999991"/>
  </r>
  <r>
    <n v="5714"/>
    <x v="2849"/>
    <x v="2"/>
    <x v="72"/>
    <d v="2011-03-05T00:00:00"/>
    <s v="Standard Class"/>
    <s v="HR-14770"/>
    <s v="Hallie Redmond"/>
    <x v="2"/>
    <s v="United States"/>
    <x v="20"/>
    <x v="15"/>
    <n v="10035"/>
    <x v="3"/>
    <s v="TEC-PH-10003655"/>
    <x v="2"/>
    <x v="7"/>
    <s v="Sannysis Cute Owl Design Soft Skin Case Cover for Samsung Galaxy S4"/>
    <x v="4095"/>
    <n v="3"/>
    <n v="0"/>
    <n v="1.6037999999999999"/>
  </r>
  <r>
    <n v="5715"/>
    <x v="2850"/>
    <x v="3"/>
    <x v="145"/>
    <d v="2014-09-30T00:00:00"/>
    <s v="Standard Class"/>
    <s v="AG-10900"/>
    <s v="Arthur Gainer"/>
    <x v="0"/>
    <s v="United States"/>
    <x v="102"/>
    <x v="17"/>
    <n v="23223"/>
    <x v="0"/>
    <s v="OFF-ST-10001476"/>
    <x v="1"/>
    <x v="4"/>
    <s v="Steel Personal Filing/Posting Tote"/>
    <x v="4096"/>
    <n v="5"/>
    <n v="0"/>
    <n v="47.938500000000005"/>
  </r>
  <r>
    <n v="5716"/>
    <x v="2851"/>
    <x v="1"/>
    <x v="330"/>
    <d v="2012-10-12T00:00:00"/>
    <s v="Second Class"/>
    <s v="BM-11650"/>
    <s v="Brian Moss"/>
    <x v="1"/>
    <s v="United States"/>
    <x v="447"/>
    <x v="12"/>
    <n v="48104"/>
    <x v="2"/>
    <s v="TEC-AC-10002049"/>
    <x v="2"/>
    <x v="11"/>
    <s v="Logitech G19 Programmable Gaming Keyboard"/>
    <x v="1008"/>
    <n v="5"/>
    <n v="0"/>
    <n v="111.59099999999995"/>
  </r>
  <r>
    <n v="5717"/>
    <x v="2851"/>
    <x v="1"/>
    <x v="330"/>
    <d v="2012-10-12T00:00:00"/>
    <s v="Second Class"/>
    <s v="BM-11650"/>
    <s v="Brian Moss"/>
    <x v="1"/>
    <s v="United States"/>
    <x v="447"/>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x v="447"/>
    <x v="12"/>
    <n v="48104"/>
    <x v="2"/>
    <s v="OFF-EN-10003286"/>
    <x v="1"/>
    <x v="12"/>
    <s v="Staples"/>
    <x v="4097"/>
    <n v="7"/>
    <n v="0"/>
    <n v="27.241199999999996"/>
  </r>
  <r>
    <n v="5719"/>
    <x v="2851"/>
    <x v="1"/>
    <x v="330"/>
    <d v="2012-10-12T00:00:00"/>
    <s v="Second Class"/>
    <s v="BM-11650"/>
    <s v="Brian Moss"/>
    <x v="1"/>
    <s v="United States"/>
    <x v="447"/>
    <x v="12"/>
    <n v="48104"/>
    <x v="2"/>
    <s v="OFF-AP-10003971"/>
    <x v="1"/>
    <x v="9"/>
    <s v="Belkin 6 Outlet Metallic Surge Strip"/>
    <x v="4098"/>
    <n v="3"/>
    <n v="0.1"/>
    <n v="5.2272000000000007"/>
  </r>
  <r>
    <n v="5720"/>
    <x v="2852"/>
    <x v="3"/>
    <x v="1065"/>
    <d v="2014-04-03T00:00:00"/>
    <s v="Second Class"/>
    <s v="RD-19720"/>
    <s v="Roger Demir"/>
    <x v="0"/>
    <s v="United States"/>
    <x v="240"/>
    <x v="14"/>
    <n v="47905"/>
    <x v="2"/>
    <s v="OFF-ST-10001031"/>
    <x v="1"/>
    <x v="4"/>
    <s v="Adjustable Personal File Tote"/>
    <x v="4099"/>
    <n v="5"/>
    <n v="0"/>
    <n v="21.164000000000005"/>
  </r>
  <r>
    <n v="5721"/>
    <x v="2853"/>
    <x v="1"/>
    <x v="717"/>
    <d v="2012-11-17T00:00:00"/>
    <s v="First Class"/>
    <s v="KB-16585"/>
    <s v="Ken Black"/>
    <x v="1"/>
    <s v="United States"/>
    <x v="24"/>
    <x v="21"/>
    <n v="97477"/>
    <x v="1"/>
    <s v="OFF-FA-10000304"/>
    <x v="1"/>
    <x v="13"/>
    <s v="Advantus Push Pins"/>
    <x v="525"/>
    <n v="5"/>
    <n v="0.2"/>
    <n v="2.289000000000001"/>
  </r>
  <r>
    <n v="5722"/>
    <x v="2853"/>
    <x v="1"/>
    <x v="717"/>
    <d v="2012-11-17T00:00:00"/>
    <s v="First Class"/>
    <s v="KB-16585"/>
    <s v="Ken Black"/>
    <x v="1"/>
    <s v="United States"/>
    <x v="24"/>
    <x v="21"/>
    <n v="97477"/>
    <x v="1"/>
    <s v="TEC-AC-10000358"/>
    <x v="2"/>
    <x v="11"/>
    <s v="Imation Secure Drive + Hardware Encrypted USB flash drive - 16 GB"/>
    <x v="4100"/>
    <n v="3"/>
    <n v="0.2"/>
    <n v="4.5587999999999944"/>
  </r>
  <r>
    <n v="5723"/>
    <x v="2853"/>
    <x v="1"/>
    <x v="717"/>
    <d v="2012-11-17T00:00:00"/>
    <s v="First Class"/>
    <s v="KB-16585"/>
    <s v="Ken Black"/>
    <x v="1"/>
    <s v="United States"/>
    <x v="24"/>
    <x v="21"/>
    <n v="97477"/>
    <x v="1"/>
    <s v="TEC-AC-10002800"/>
    <x v="2"/>
    <x v="11"/>
    <s v="Plantronics Audio 478 Stereo USB Headset"/>
    <x v="4101"/>
    <n v="4"/>
    <n v="0.2"/>
    <n v="29.993999999999986"/>
  </r>
  <r>
    <n v="5724"/>
    <x v="2854"/>
    <x v="0"/>
    <x v="182"/>
    <d v="2013-10-01T00:00:00"/>
    <s v="Standard Class"/>
    <s v="DW-13585"/>
    <s v="Dorothy Wardle"/>
    <x v="1"/>
    <s v="United States"/>
    <x v="8"/>
    <x v="1"/>
    <n v="94109"/>
    <x v="1"/>
    <s v="OFF-PA-10004735"/>
    <x v="1"/>
    <x v="10"/>
    <s v="Xerox 1905"/>
    <x v="91"/>
    <n v="2"/>
    <n v="0"/>
    <n v="6.2208000000000006"/>
  </r>
  <r>
    <n v="5725"/>
    <x v="2855"/>
    <x v="2"/>
    <x v="358"/>
    <d v="2011-09-27T00:00:00"/>
    <s v="Standard Class"/>
    <s v="VG-21805"/>
    <s v="Vivek Grady"/>
    <x v="1"/>
    <s v="United States"/>
    <x v="22"/>
    <x v="10"/>
    <n v="60653"/>
    <x v="2"/>
    <s v="OFF-ST-10002574"/>
    <x v="1"/>
    <x v="4"/>
    <s v="SAFCO Commercial Wire Shelving, Black"/>
    <x v="4102"/>
    <n v="3"/>
    <n v="0.2"/>
    <n v="-82.884"/>
  </r>
  <r>
    <n v="5726"/>
    <x v="2856"/>
    <x v="1"/>
    <x v="12"/>
    <d v="2012-09-27T00:00:00"/>
    <s v="First Class"/>
    <s v="DR-12880"/>
    <s v="Dan Reichenbach"/>
    <x v="1"/>
    <s v="United States"/>
    <x v="20"/>
    <x v="15"/>
    <n v="10011"/>
    <x v="3"/>
    <s v="TEC-AC-10004171"/>
    <x v="2"/>
    <x v="11"/>
    <s v="Razer Kraken 7.1 Surround Sound Over Ear USB Gaming Headset"/>
    <x v="438"/>
    <n v="9"/>
    <n v="0"/>
    <n v="395.96040000000005"/>
  </r>
  <r>
    <n v="5727"/>
    <x v="2857"/>
    <x v="1"/>
    <x v="124"/>
    <d v="2012-05-08T00:00:00"/>
    <s v="Standard Class"/>
    <s v="AH-10690"/>
    <s v="Anna Häberlin"/>
    <x v="1"/>
    <s v="United States"/>
    <x v="12"/>
    <x v="5"/>
    <n v="77095"/>
    <x v="2"/>
    <s v="TEC-PH-10002922"/>
    <x v="2"/>
    <x v="7"/>
    <s v="ShoreTel ShorePhone IP 230 VoIP phone"/>
    <x v="1266"/>
    <n v="7"/>
    <n v="0.2"/>
    <n v="118.29299999999989"/>
  </r>
  <r>
    <n v="5728"/>
    <x v="2858"/>
    <x v="3"/>
    <x v="166"/>
    <d v="2014-12-14T00:00:00"/>
    <s v="Standard Class"/>
    <s v="JP-15520"/>
    <s v="Jeremy Pistek"/>
    <x v="0"/>
    <s v="United States"/>
    <x v="6"/>
    <x v="6"/>
    <n v="53711"/>
    <x v="2"/>
    <s v="TEC-AC-10003023"/>
    <x v="2"/>
    <x v="11"/>
    <s v="Logitech G105 Gaming Keyboard"/>
    <x v="4103"/>
    <n v="3"/>
    <n v="0"/>
    <n v="32.059799999999996"/>
  </r>
  <r>
    <n v="5729"/>
    <x v="2858"/>
    <x v="3"/>
    <x v="166"/>
    <d v="2014-12-14T00:00:00"/>
    <s v="Standard Class"/>
    <s v="JP-15520"/>
    <s v="Jeremy Pistek"/>
    <x v="0"/>
    <s v="United States"/>
    <x v="6"/>
    <x v="6"/>
    <n v="53711"/>
    <x v="2"/>
    <s v="OFF-AP-10003590"/>
    <x v="1"/>
    <x v="9"/>
    <s v="Hoover WindTunnel Plus Canister Vacuum"/>
    <x v="1234"/>
    <n v="3"/>
    <n v="0"/>
    <n v="305.13000000000011"/>
  </r>
  <r>
    <n v="5730"/>
    <x v="2858"/>
    <x v="3"/>
    <x v="166"/>
    <d v="2014-12-14T00:00:00"/>
    <s v="Standard Class"/>
    <s v="JP-15520"/>
    <s v="Jeremy Pistek"/>
    <x v="0"/>
    <s v="United States"/>
    <x v="6"/>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x v="6"/>
    <x v="6"/>
    <n v="53711"/>
    <x v="2"/>
    <s v="FUR-BO-10003159"/>
    <x v="0"/>
    <x v="0"/>
    <s v="Sauder Camden County Collection Libraries, Planked Cherry Finish"/>
    <x v="4104"/>
    <n v="4"/>
    <n v="0"/>
    <n v="41.392799999999966"/>
  </r>
  <r>
    <n v="5732"/>
    <x v="2858"/>
    <x v="3"/>
    <x v="166"/>
    <d v="2014-12-14T00:00:00"/>
    <s v="Standard Class"/>
    <s v="JP-15520"/>
    <s v="Jeremy Pistek"/>
    <x v="0"/>
    <s v="United States"/>
    <x v="6"/>
    <x v="6"/>
    <n v="53711"/>
    <x v="2"/>
    <s v="OFF-PA-10002713"/>
    <x v="1"/>
    <x v="10"/>
    <s v="Adams Phone Message Book, 200 Message Capacity, 8 1/16” x 11”"/>
    <x v="4105"/>
    <n v="4"/>
    <n v="0"/>
    <n v="12.659199999999998"/>
  </r>
  <r>
    <n v="5733"/>
    <x v="2859"/>
    <x v="3"/>
    <x v="222"/>
    <d v="2014-07-03T00:00:00"/>
    <s v="First Class"/>
    <s v="DR-12880"/>
    <s v="Dan Reichenbach"/>
    <x v="1"/>
    <s v="United States"/>
    <x v="451"/>
    <x v="29"/>
    <n v="6460"/>
    <x v="3"/>
    <s v="FUR-BO-10002598"/>
    <x v="0"/>
    <x v="0"/>
    <s v="Hon Metal Bookcases, Putty"/>
    <x v="3166"/>
    <n v="9"/>
    <n v="0"/>
    <n v="185.25779999999997"/>
  </r>
  <r>
    <n v="5734"/>
    <x v="2859"/>
    <x v="3"/>
    <x v="222"/>
    <d v="2014-07-03T00:00:00"/>
    <s v="First Class"/>
    <s v="DR-12880"/>
    <s v="Dan Reichenbach"/>
    <x v="1"/>
    <s v="United States"/>
    <x v="451"/>
    <x v="29"/>
    <n v="6460"/>
    <x v="3"/>
    <s v="OFF-SU-10002537"/>
    <x v="1"/>
    <x v="14"/>
    <s v="Acme Box Cutter Scissors"/>
    <x v="4106"/>
    <n v="3"/>
    <n v="0"/>
    <n v="7.9794000000000018"/>
  </r>
  <r>
    <n v="5735"/>
    <x v="2859"/>
    <x v="3"/>
    <x v="222"/>
    <d v="2014-07-03T00:00:00"/>
    <s v="First Class"/>
    <s v="DR-12880"/>
    <s v="Dan Reichenbach"/>
    <x v="1"/>
    <s v="United States"/>
    <x v="451"/>
    <x v="29"/>
    <n v="6460"/>
    <x v="3"/>
    <s v="FUR-FU-10003976"/>
    <x v="0"/>
    <x v="5"/>
    <s v="DAX Executive Solid Wood Document Frame, Desktop or Hang, Mahogany, 5 x 7"/>
    <x v="2855"/>
    <n v="2"/>
    <n v="0"/>
    <n v="8.5543999999999976"/>
  </r>
  <r>
    <n v="5736"/>
    <x v="2860"/>
    <x v="2"/>
    <x v="290"/>
    <d v="2011-07-03T00:00:00"/>
    <s v="Standard Class"/>
    <s v="JK-15625"/>
    <s v="Jim Karlsson"/>
    <x v="0"/>
    <s v="United States"/>
    <x v="20"/>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x v="1"/>
    <x v="1"/>
    <n v="90049"/>
    <x v="1"/>
    <s v="OFF-PA-10002893"/>
    <x v="1"/>
    <x v="10"/>
    <s v="Wirebound Service Call Books, 5 1/2&quot; x 4&quot;"/>
    <x v="2439"/>
    <n v="2"/>
    <n v="0"/>
    <n v="9.2927999999999997"/>
  </r>
  <r>
    <n v="5738"/>
    <x v="2861"/>
    <x v="2"/>
    <x v="407"/>
    <d v="2011-01-26T00:00:00"/>
    <s v="Standard Class"/>
    <s v="MV-17485"/>
    <s v="Mark Van Huff"/>
    <x v="0"/>
    <s v="United States"/>
    <x v="1"/>
    <x v="1"/>
    <n v="90049"/>
    <x v="1"/>
    <s v="FUR-FU-10003194"/>
    <x v="0"/>
    <x v="5"/>
    <s v="Eldon Expressions Desk Accessory, Wood Pencil Holder, Oak"/>
    <x v="78"/>
    <n v="2"/>
    <n v="0"/>
    <n v="5.7899999999999991"/>
  </r>
  <r>
    <n v="5739"/>
    <x v="2862"/>
    <x v="3"/>
    <x v="413"/>
    <d v="2014-01-07T00:00:00"/>
    <s v="Standard Class"/>
    <s v="BP-11155"/>
    <s v="Becky Pak"/>
    <x v="0"/>
    <s v="United States"/>
    <x v="8"/>
    <x v="1"/>
    <n v="94109"/>
    <x v="1"/>
    <s v="OFF-BI-10004233"/>
    <x v="1"/>
    <x v="8"/>
    <s v="GBC Pre-Punched Binding Paper, Plastic, White, 8-1/2&quot; x 11&quot;"/>
    <x v="4108"/>
    <n v="3"/>
    <n v="0.2"/>
    <n v="13.4316"/>
  </r>
  <r>
    <n v="5740"/>
    <x v="2863"/>
    <x v="3"/>
    <x v="615"/>
    <d v="2014-04-01T00:00:00"/>
    <s v="First Class"/>
    <s v="DH-13075"/>
    <s v="Dave Hallsten"/>
    <x v="1"/>
    <s v="United States"/>
    <x v="54"/>
    <x v="1"/>
    <n v="94533"/>
    <x v="1"/>
    <s v="OFF-PA-10000232"/>
    <x v="1"/>
    <x v="10"/>
    <s v="Xerox 1975"/>
    <x v="91"/>
    <n v="2"/>
    <n v="0"/>
    <n v="6.3504000000000005"/>
  </r>
  <r>
    <n v="5741"/>
    <x v="2863"/>
    <x v="3"/>
    <x v="615"/>
    <d v="2014-04-01T00:00:00"/>
    <s v="First Class"/>
    <s v="DH-13075"/>
    <s v="Dave Hallsten"/>
    <x v="1"/>
    <s v="United States"/>
    <x v="54"/>
    <x v="1"/>
    <n v="94533"/>
    <x v="1"/>
    <s v="FUR-FU-10001095"/>
    <x v="0"/>
    <x v="5"/>
    <s v="DAX Black Cherry Wood-Tone Poster Frame"/>
    <x v="4109"/>
    <n v="1"/>
    <n v="0"/>
    <n v="10.0624"/>
  </r>
  <r>
    <n v="5742"/>
    <x v="2863"/>
    <x v="3"/>
    <x v="615"/>
    <d v="2014-04-01T00:00:00"/>
    <s v="First Class"/>
    <s v="DH-13075"/>
    <s v="Dave Hallsten"/>
    <x v="1"/>
    <s v="United States"/>
    <x v="54"/>
    <x v="1"/>
    <n v="94533"/>
    <x v="1"/>
    <s v="TEC-MA-10004679"/>
    <x v="2"/>
    <x v="15"/>
    <s v="StarTech.com 10/100 VDSL2 Ethernet Extender Kit"/>
    <x v="4110"/>
    <n v="2"/>
    <n v="0.2"/>
    <n v="53.271999999999991"/>
  </r>
  <r>
    <n v="5743"/>
    <x v="2863"/>
    <x v="3"/>
    <x v="615"/>
    <d v="2014-04-01T00:00:00"/>
    <s v="First Class"/>
    <s v="DH-13075"/>
    <s v="Dave Hallsten"/>
    <x v="1"/>
    <s v="United States"/>
    <x v="54"/>
    <x v="1"/>
    <n v="94533"/>
    <x v="1"/>
    <s v="OFF-PA-10003651"/>
    <x v="1"/>
    <x v="10"/>
    <s v="Xerox 1968"/>
    <x v="4111"/>
    <n v="4"/>
    <n v="0"/>
    <n v="12.8256"/>
  </r>
  <r>
    <n v="5744"/>
    <x v="2863"/>
    <x v="3"/>
    <x v="615"/>
    <d v="2014-04-01T00:00:00"/>
    <s v="First Class"/>
    <s v="DH-13075"/>
    <s v="Dave Hallsten"/>
    <x v="1"/>
    <s v="United States"/>
    <x v="54"/>
    <x v="1"/>
    <n v="94533"/>
    <x v="1"/>
    <s v="OFF-PA-10000743"/>
    <x v="1"/>
    <x v="10"/>
    <s v="Xerox 1977"/>
    <x v="130"/>
    <n v="3"/>
    <n v="0"/>
    <n v="9.6191999999999993"/>
  </r>
  <r>
    <n v="5745"/>
    <x v="2863"/>
    <x v="3"/>
    <x v="615"/>
    <d v="2014-04-01T00:00:00"/>
    <s v="First Class"/>
    <s v="DH-13075"/>
    <s v="Dave Hallsten"/>
    <x v="1"/>
    <s v="United States"/>
    <x v="54"/>
    <x v="1"/>
    <n v="94533"/>
    <x v="1"/>
    <s v="OFF-ST-10002743"/>
    <x v="1"/>
    <x v="4"/>
    <s v="SAFCO Boltless Steel Shelving"/>
    <x v="4112"/>
    <n v="7"/>
    <n v="0"/>
    <n v="7.9547999999999632"/>
  </r>
  <r>
    <n v="5746"/>
    <x v="2863"/>
    <x v="3"/>
    <x v="615"/>
    <d v="2014-04-01T00:00:00"/>
    <s v="First Class"/>
    <s v="DH-13075"/>
    <s v="Dave Hallsten"/>
    <x v="1"/>
    <s v="United States"/>
    <x v="54"/>
    <x v="1"/>
    <n v="94533"/>
    <x v="1"/>
    <s v="FUR-FU-10003829"/>
    <x v="0"/>
    <x v="5"/>
    <s v="Stackable Trays"/>
    <x v="748"/>
    <n v="7"/>
    <n v="0"/>
    <n v="6.8991999999999987"/>
  </r>
  <r>
    <n v="5747"/>
    <x v="2864"/>
    <x v="0"/>
    <x v="16"/>
    <d v="2013-12-13T00:00:00"/>
    <s v="Standard Class"/>
    <s v="LH-16900"/>
    <s v="Lena Hernandez"/>
    <x v="0"/>
    <s v="United States"/>
    <x v="202"/>
    <x v="3"/>
    <n v="27834"/>
    <x v="0"/>
    <s v="TEC-PH-10002496"/>
    <x v="2"/>
    <x v="7"/>
    <s v="Cisco SPA301"/>
    <x v="2528"/>
    <n v="2"/>
    <n v="0.2"/>
    <n v="31.197999999999986"/>
  </r>
  <r>
    <n v="5748"/>
    <x v="2864"/>
    <x v="0"/>
    <x v="16"/>
    <d v="2013-12-13T00:00:00"/>
    <s v="Standard Class"/>
    <s v="LH-16900"/>
    <s v="Lena Hernandez"/>
    <x v="0"/>
    <s v="United States"/>
    <x v="202"/>
    <x v="3"/>
    <n v="27834"/>
    <x v="0"/>
    <s v="TEC-AC-10002473"/>
    <x v="2"/>
    <x v="11"/>
    <s v="Maxell 4.7GB DVD-R"/>
    <x v="3147"/>
    <n v="3"/>
    <n v="0.2"/>
    <n v="17.879399999999997"/>
  </r>
  <r>
    <n v="5749"/>
    <x v="2864"/>
    <x v="0"/>
    <x v="16"/>
    <d v="2013-12-13T00:00:00"/>
    <s v="Standard Class"/>
    <s v="LH-16900"/>
    <s v="Lena Hernandez"/>
    <x v="0"/>
    <s v="United States"/>
    <x v="202"/>
    <x v="3"/>
    <n v="27834"/>
    <x v="0"/>
    <s v="TEC-AC-10004877"/>
    <x v="2"/>
    <x v="11"/>
    <s v="Imation 30456 USB Flash Drive 8GB"/>
    <x v="4113"/>
    <n v="3"/>
    <n v="0.2"/>
    <n v="-2.4840000000000018"/>
  </r>
  <r>
    <n v="5750"/>
    <x v="2865"/>
    <x v="3"/>
    <x v="551"/>
    <d v="2014-11-23T00:00:00"/>
    <s v="Standard Class"/>
    <s v="DK-13090"/>
    <s v="Dave Kipp"/>
    <x v="0"/>
    <s v="United States"/>
    <x v="85"/>
    <x v="15"/>
    <n v="11561"/>
    <x v="3"/>
    <s v="TEC-PH-10000923"/>
    <x v="2"/>
    <x v="7"/>
    <s v="Belkin SportFit Armband For iPhone 5s/5c, Fuchsia"/>
    <x v="4114"/>
    <n v="5"/>
    <n v="0"/>
    <n v="36.725500000000004"/>
  </r>
  <r>
    <n v="5751"/>
    <x v="2866"/>
    <x v="2"/>
    <x v="992"/>
    <d v="2011-06-05T00:00:00"/>
    <s v="Standard Class"/>
    <s v="SS-20410"/>
    <s v="Shahid Shariari"/>
    <x v="0"/>
    <s v="United States"/>
    <x v="452"/>
    <x v="10"/>
    <n v="60089"/>
    <x v="2"/>
    <s v="FUR-TA-10001539"/>
    <x v="0"/>
    <x v="3"/>
    <s v="Chromcraft Rectangular Conference Tables"/>
    <x v="4115"/>
    <n v="3"/>
    <n v="0.5"/>
    <n v="-184.83660000000003"/>
  </r>
  <r>
    <n v="5752"/>
    <x v="2867"/>
    <x v="0"/>
    <x v="115"/>
    <d v="2013-01-28T00:00:00"/>
    <s v="Standard Class"/>
    <s v="FP-14320"/>
    <s v="Frank Preis"/>
    <x v="0"/>
    <s v="United States"/>
    <x v="70"/>
    <x v="1"/>
    <n v="92037"/>
    <x v="1"/>
    <s v="OFF-LA-10003498"/>
    <x v="1"/>
    <x v="2"/>
    <s v="Avery 475"/>
    <x v="1851"/>
    <n v="3"/>
    <n v="0"/>
    <n v="22.200000000000003"/>
  </r>
  <r>
    <n v="5753"/>
    <x v="2867"/>
    <x v="0"/>
    <x v="115"/>
    <d v="2013-01-28T00:00:00"/>
    <s v="Standard Class"/>
    <s v="FP-14320"/>
    <s v="Frank Preis"/>
    <x v="0"/>
    <s v="United States"/>
    <x v="70"/>
    <x v="1"/>
    <n v="92037"/>
    <x v="1"/>
    <s v="OFF-LA-10004484"/>
    <x v="1"/>
    <x v="2"/>
    <s v="Avery 476"/>
    <x v="2809"/>
    <n v="5"/>
    <n v="0"/>
    <n v="9.4989999999999988"/>
  </r>
  <r>
    <n v="5754"/>
    <x v="2868"/>
    <x v="0"/>
    <x v="1066"/>
    <d v="2013-02-10T00:00:00"/>
    <s v="Standard Class"/>
    <s v="LC-17050"/>
    <s v="Liz Carlisle"/>
    <x v="0"/>
    <s v="United States"/>
    <x v="102"/>
    <x v="0"/>
    <n v="40475"/>
    <x v="0"/>
    <s v="FUR-CH-10000015"/>
    <x v="0"/>
    <x v="1"/>
    <s v="Hon Multipurpose Stacking Arm Chairs"/>
    <x v="405"/>
    <n v="4"/>
    <n v="0"/>
    <n v="225.26400000000001"/>
  </r>
  <r>
    <n v="5755"/>
    <x v="2869"/>
    <x v="1"/>
    <x v="368"/>
    <d v="2012-04-03T00:00:00"/>
    <s v="Second Class"/>
    <s v="AS-10240"/>
    <s v="Alan Shonely"/>
    <x v="0"/>
    <s v="United States"/>
    <x v="24"/>
    <x v="17"/>
    <n v="22153"/>
    <x v="0"/>
    <s v="OFF-AR-10003732"/>
    <x v="1"/>
    <x v="6"/>
    <s v="Newell 333"/>
    <x v="348"/>
    <n v="2"/>
    <n v="0"/>
    <n v="1.4455999999999998"/>
  </r>
  <r>
    <n v="5756"/>
    <x v="2870"/>
    <x v="2"/>
    <x v="1005"/>
    <d v="2011-10-18T00:00:00"/>
    <s v="Standard Class"/>
    <s v="HG-15025"/>
    <s v="Hunter Glantz"/>
    <x v="0"/>
    <s v="United States"/>
    <x v="5"/>
    <x v="5"/>
    <n v="76106"/>
    <x v="2"/>
    <s v="OFF-AP-10004052"/>
    <x v="1"/>
    <x v="9"/>
    <s v="Hoover Replacement Belts For Soft Guard &amp; Commercial Ltweight Upright Vacs, 2/Pk"/>
    <x v="4116"/>
    <n v="4"/>
    <n v="0.8"/>
    <n v="-8.532"/>
  </r>
  <r>
    <n v="5757"/>
    <x v="2870"/>
    <x v="2"/>
    <x v="1005"/>
    <d v="2011-10-18T00:00:00"/>
    <s v="Standard Class"/>
    <s v="HG-15025"/>
    <s v="Hunter Glantz"/>
    <x v="0"/>
    <s v="United States"/>
    <x v="5"/>
    <x v="5"/>
    <n v="76106"/>
    <x v="2"/>
    <s v="TEC-CO-10002095"/>
    <x v="2"/>
    <x v="16"/>
    <s v="Hewlett Packard 610 Color Digital Copier / Printer"/>
    <x v="4117"/>
    <n v="5"/>
    <n v="0.2"/>
    <n v="624.98749999999995"/>
  </r>
  <r>
    <n v="5758"/>
    <x v="2871"/>
    <x v="1"/>
    <x v="1067"/>
    <d v="2012-08-16T00:00:00"/>
    <s v="Standard Class"/>
    <s v="BW-11065"/>
    <s v="Barry Weirich"/>
    <x v="0"/>
    <s v="United States"/>
    <x v="253"/>
    <x v="3"/>
    <n v="27604"/>
    <x v="0"/>
    <s v="FUR-FU-10004270"/>
    <x v="0"/>
    <x v="5"/>
    <s v="Executive Impressions 13&quot; Clairmont Wall Clock"/>
    <x v="4118"/>
    <n v="3"/>
    <n v="0.2"/>
    <n v="12.114900000000002"/>
  </r>
  <r>
    <n v="5759"/>
    <x v="2872"/>
    <x v="1"/>
    <x v="6"/>
    <d v="2012-11-23T00:00:00"/>
    <s v="First Class"/>
    <s v="BH-11710"/>
    <s v="Brosina Hoffman"/>
    <x v="0"/>
    <s v="United States"/>
    <x v="146"/>
    <x v="2"/>
    <n v="33012"/>
    <x v="0"/>
    <s v="TEC-MA-10000423"/>
    <x v="2"/>
    <x v="15"/>
    <s v="Texas Instruments TI-34 Scientific Calculator"/>
    <x v="4119"/>
    <n v="3"/>
    <n v="0.5"/>
    <n v="-1.9791000000000025"/>
  </r>
  <r>
    <n v="5760"/>
    <x v="2873"/>
    <x v="0"/>
    <x v="945"/>
    <d v="2013-12-31T00:00:00"/>
    <s v="Same Day"/>
    <s v="JP-16135"/>
    <s v="Julie Prescott"/>
    <x v="2"/>
    <s v="United States"/>
    <x v="1"/>
    <x v="1"/>
    <n v="90032"/>
    <x v="1"/>
    <s v="OFF-ST-10001526"/>
    <x v="1"/>
    <x v="4"/>
    <s v="Iceberg Mobile Mega Data/Printer Cart "/>
    <x v="2289"/>
    <n v="4"/>
    <n v="0"/>
    <n v="125.14319999999998"/>
  </r>
  <r>
    <n v="5761"/>
    <x v="2873"/>
    <x v="0"/>
    <x v="945"/>
    <d v="2013-12-31T00:00:00"/>
    <s v="Same Day"/>
    <s v="JP-16135"/>
    <s v="Julie Prescott"/>
    <x v="2"/>
    <s v="United States"/>
    <x v="1"/>
    <x v="1"/>
    <n v="90032"/>
    <x v="1"/>
    <s v="OFF-BI-10002194"/>
    <x v="1"/>
    <x v="8"/>
    <s v="Cardinal Hold-It CD Pocket"/>
    <x v="4120"/>
    <n v="1"/>
    <n v="0.2"/>
    <n v="2.1546000000000003"/>
  </r>
  <r>
    <n v="5762"/>
    <x v="2874"/>
    <x v="3"/>
    <x v="801"/>
    <d v="2014-08-16T00:00:00"/>
    <s v="First Class"/>
    <s v="JM-16195"/>
    <s v="Justin MacKendrick"/>
    <x v="0"/>
    <s v="United States"/>
    <x v="453"/>
    <x v="1"/>
    <n v="92630"/>
    <x v="1"/>
    <s v="OFF-AP-10000828"/>
    <x v="1"/>
    <x v="9"/>
    <s v="Avanti 4.4 Cu. Ft. Refrigerator"/>
    <x v="3116"/>
    <n v="3"/>
    <n v="0"/>
    <n v="152.02319999999997"/>
  </r>
  <r>
    <n v="5763"/>
    <x v="2874"/>
    <x v="3"/>
    <x v="801"/>
    <d v="2014-08-16T00:00:00"/>
    <s v="First Class"/>
    <s v="JM-16195"/>
    <s v="Justin MacKendrick"/>
    <x v="0"/>
    <s v="United States"/>
    <x v="453"/>
    <x v="1"/>
    <n v="92630"/>
    <x v="1"/>
    <s v="FUR-FU-10001473"/>
    <x v="0"/>
    <x v="5"/>
    <s v="DAX Wood Document Frame"/>
    <x v="4121"/>
    <n v="4"/>
    <n v="0"/>
    <n v="19.7712"/>
  </r>
  <r>
    <n v="5764"/>
    <x v="2875"/>
    <x v="1"/>
    <x v="502"/>
    <d v="2012-11-05T00:00:00"/>
    <s v="First Class"/>
    <s v="FH-14365"/>
    <s v="Fred Hopkins"/>
    <x v="1"/>
    <s v="United States"/>
    <x v="85"/>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x v="4"/>
    <x v="4"/>
    <n v="98103"/>
    <x v="1"/>
    <s v="OFF-ST-10003994"/>
    <x v="1"/>
    <x v="4"/>
    <s v="Belkin 19&quot; Center-Weighted Shelf, Gray"/>
    <x v="4123"/>
    <n v="6"/>
    <n v="0"/>
    <n v="17.693999999999988"/>
  </r>
  <r>
    <n v="5766"/>
    <x v="2877"/>
    <x v="2"/>
    <x v="1068"/>
    <d v="2011-11-14T00:00:00"/>
    <s v="Standard Class"/>
    <s v="EB-13870"/>
    <s v="Emily Burns"/>
    <x v="0"/>
    <s v="United States"/>
    <x v="454"/>
    <x v="1"/>
    <n v="96003"/>
    <x v="1"/>
    <s v="TEC-PH-10004447"/>
    <x v="2"/>
    <x v="7"/>
    <s v="Toshiba IPT2010-SD IP Telephone"/>
    <x v="3844"/>
    <n v="3"/>
    <n v="0.2"/>
    <n v="25.018199999999993"/>
  </r>
  <r>
    <n v="5767"/>
    <x v="2878"/>
    <x v="0"/>
    <x v="750"/>
    <d v="2013-10-16T00:00:00"/>
    <s v="Standard Class"/>
    <s v="PM-19135"/>
    <s v="Peter McVee"/>
    <x v="2"/>
    <s v="United States"/>
    <x v="52"/>
    <x v="5"/>
    <n v="78207"/>
    <x v="2"/>
    <s v="OFF-LA-10004545"/>
    <x v="1"/>
    <x v="2"/>
    <s v="Avery 50"/>
    <x v="4124"/>
    <n v="6"/>
    <n v="0.2"/>
    <n v="20.298599999999993"/>
  </r>
  <r>
    <n v="5768"/>
    <x v="2879"/>
    <x v="3"/>
    <x v="565"/>
    <d v="2014-09-13T00:00:00"/>
    <s v="Second Class"/>
    <s v="AR-10345"/>
    <s v="Alex Russell"/>
    <x v="1"/>
    <s v="United States"/>
    <x v="12"/>
    <x v="5"/>
    <n v="77070"/>
    <x v="2"/>
    <s v="TEC-AC-10003116"/>
    <x v="2"/>
    <x v="11"/>
    <s v="Memorex Froggy Flash Drive 8 GB"/>
    <x v="4125"/>
    <n v="6"/>
    <n v="0.2"/>
    <n v="20.234999999999996"/>
  </r>
  <r>
    <n v="5769"/>
    <x v="2880"/>
    <x v="1"/>
    <x v="1069"/>
    <d v="2012-03-01T00:00:00"/>
    <s v="Standard Class"/>
    <s v="SS-20875"/>
    <s v="Sung Shariari"/>
    <x v="0"/>
    <s v="United States"/>
    <x v="273"/>
    <x v="31"/>
    <n v="1453"/>
    <x v="3"/>
    <s v="OFF-LA-10001641"/>
    <x v="1"/>
    <x v="2"/>
    <s v="Avery 518"/>
    <x v="982"/>
    <n v="1"/>
    <n v="0"/>
    <n v="1.512"/>
  </r>
  <r>
    <n v="5770"/>
    <x v="2880"/>
    <x v="1"/>
    <x v="1069"/>
    <d v="2012-03-01T00:00:00"/>
    <s v="Standard Class"/>
    <s v="SS-20875"/>
    <s v="Sung Shariari"/>
    <x v="0"/>
    <s v="United States"/>
    <x v="273"/>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x v="1"/>
    <x v="1"/>
    <n v="90032"/>
    <x v="1"/>
    <s v="FUR-FU-10000010"/>
    <x v="0"/>
    <x v="5"/>
    <s v="DAX Value U-Channel Document Frames, Easel Back"/>
    <x v="4126"/>
    <n v="3"/>
    <n v="0"/>
    <n v="4.6220999999999997"/>
  </r>
  <r>
    <n v="5772"/>
    <x v="2881"/>
    <x v="1"/>
    <x v="496"/>
    <d v="2012-09-28T00:00:00"/>
    <s v="Standard Class"/>
    <s v="SC-20440"/>
    <s v="Shaun Chance"/>
    <x v="1"/>
    <s v="United States"/>
    <x v="1"/>
    <x v="1"/>
    <n v="90032"/>
    <x v="1"/>
    <s v="OFF-AP-10002651"/>
    <x v="1"/>
    <x v="9"/>
    <s v="Hoover Upright Vacuum With Dirt Cup"/>
    <x v="4127"/>
    <n v="4"/>
    <n v="0"/>
    <n v="335.85479999999984"/>
  </r>
  <r>
    <n v="5773"/>
    <x v="2882"/>
    <x v="1"/>
    <x v="650"/>
    <d v="2012-12-01T00:00:00"/>
    <s v="Standard Class"/>
    <s v="EA-14035"/>
    <s v="Erin Ashbrook"/>
    <x v="1"/>
    <s v="United States"/>
    <x v="24"/>
    <x v="25"/>
    <n v="65807"/>
    <x v="2"/>
    <s v="TEC-CO-10002313"/>
    <x v="2"/>
    <x v="16"/>
    <s v="Canon PC1080F Personal Copier"/>
    <x v="4128"/>
    <n v="1"/>
    <n v="0"/>
    <n v="233.99610000000001"/>
  </r>
  <r>
    <n v="5774"/>
    <x v="2883"/>
    <x v="0"/>
    <x v="1070"/>
    <d v="2013-09-07T00:00:00"/>
    <s v="Standard Class"/>
    <s v="TP-21130"/>
    <s v="Theone Pippenger"/>
    <x v="0"/>
    <s v="United States"/>
    <x v="435"/>
    <x v="5"/>
    <n v="76706"/>
    <x v="2"/>
    <s v="OFF-ST-10001580"/>
    <x v="1"/>
    <x v="4"/>
    <s v="Super Decoflex Portable Personal File"/>
    <x v="942"/>
    <n v="2"/>
    <n v="0.2"/>
    <n v="2.3967999999999989"/>
  </r>
  <r>
    <n v="5775"/>
    <x v="2884"/>
    <x v="0"/>
    <x v="408"/>
    <d v="2013-04-17T00:00:00"/>
    <s v="Standard Class"/>
    <s v="BP-11290"/>
    <s v="Beth Paige"/>
    <x v="0"/>
    <s v="United States"/>
    <x v="1"/>
    <x v="1"/>
    <n v="90036"/>
    <x v="1"/>
    <s v="FUR-CH-10001545"/>
    <x v="0"/>
    <x v="1"/>
    <s v="Hon Comfortask Task/Swivel Chairs"/>
    <x v="4129"/>
    <n v="7"/>
    <n v="0.2"/>
    <n v="-31.914400000000015"/>
  </r>
  <r>
    <n v="5776"/>
    <x v="2884"/>
    <x v="0"/>
    <x v="408"/>
    <d v="2013-04-17T00:00:00"/>
    <s v="Standard Class"/>
    <s v="BP-11290"/>
    <s v="Beth Paige"/>
    <x v="0"/>
    <s v="United States"/>
    <x v="1"/>
    <x v="1"/>
    <n v="90036"/>
    <x v="1"/>
    <s v="OFF-BI-10004826"/>
    <x v="1"/>
    <x v="8"/>
    <s v="JM Magazine Binder"/>
    <x v="4130"/>
    <n v="1"/>
    <n v="0.2"/>
    <n v="4.6228000000000007"/>
  </r>
  <r>
    <n v="5777"/>
    <x v="2885"/>
    <x v="0"/>
    <x v="429"/>
    <d v="2013-12-09T00:00:00"/>
    <s v="Standard Class"/>
    <s v="LM-17065"/>
    <s v="Liz MacKendrick"/>
    <x v="0"/>
    <s v="United States"/>
    <x v="109"/>
    <x v="15"/>
    <n v="13021"/>
    <x v="3"/>
    <s v="OFF-BI-10000301"/>
    <x v="1"/>
    <x v="8"/>
    <s v="GBC Instant Report Kit"/>
    <x v="1654"/>
    <n v="3"/>
    <n v="0.2"/>
    <n v="5.8230000000000004"/>
  </r>
  <r>
    <n v="5778"/>
    <x v="2886"/>
    <x v="0"/>
    <x v="429"/>
    <d v="2013-12-10T00:00:00"/>
    <s v="Standard Class"/>
    <s v="KT-16465"/>
    <s v="Kean Takahito"/>
    <x v="0"/>
    <s v="United States"/>
    <x v="8"/>
    <x v="1"/>
    <n v="94109"/>
    <x v="1"/>
    <s v="OFF-PA-10000994"/>
    <x v="1"/>
    <x v="10"/>
    <s v="Xerox 1915"/>
    <x v="2840"/>
    <n v="1"/>
    <n v="0"/>
    <n v="50.327999999999996"/>
  </r>
  <r>
    <n v="5779"/>
    <x v="2887"/>
    <x v="2"/>
    <x v="7"/>
    <d v="2011-11-18T00:00:00"/>
    <s v="Standard Class"/>
    <s v="AP-10915"/>
    <s v="Arthur Prichep"/>
    <x v="0"/>
    <s v="United States"/>
    <x v="1"/>
    <x v="1"/>
    <n v="90008"/>
    <x v="1"/>
    <s v="OFF-AR-10003156"/>
    <x v="1"/>
    <x v="6"/>
    <s v="50 Colored Long Pencils"/>
    <x v="429"/>
    <n v="3"/>
    <n v="0"/>
    <n v="7.9248000000000012"/>
  </r>
  <r>
    <n v="5780"/>
    <x v="2887"/>
    <x v="2"/>
    <x v="7"/>
    <d v="2011-11-18T00:00:00"/>
    <s v="Standard Class"/>
    <s v="AP-10915"/>
    <s v="Arthur Prichep"/>
    <x v="0"/>
    <s v="United States"/>
    <x v="1"/>
    <x v="1"/>
    <n v="90008"/>
    <x v="1"/>
    <s v="FUR-CH-10000988"/>
    <x v="0"/>
    <x v="1"/>
    <s v="Hon Olson Stacker Stools"/>
    <x v="4131"/>
    <n v="1"/>
    <n v="0.2"/>
    <n v="11.264799999999997"/>
  </r>
  <r>
    <n v="5781"/>
    <x v="2888"/>
    <x v="1"/>
    <x v="788"/>
    <d v="2012-04-09T00:00:00"/>
    <s v="Standard Class"/>
    <s v="JD-15790"/>
    <s v="John Dryer"/>
    <x v="0"/>
    <s v="United States"/>
    <x v="1"/>
    <x v="1"/>
    <n v="90049"/>
    <x v="1"/>
    <s v="TEC-MA-10003329"/>
    <x v="2"/>
    <x v="15"/>
    <s v="Vtech AT&amp;T CL2940 Corded Speakerphone, Black"/>
    <x v="981"/>
    <n v="3"/>
    <n v="0.2"/>
    <n v="24.291899999999998"/>
  </r>
  <r>
    <n v="5782"/>
    <x v="2889"/>
    <x v="1"/>
    <x v="295"/>
    <d v="2012-12-16T00:00:00"/>
    <s v="Second Class"/>
    <s v="XP-21865"/>
    <s v="Xylona Preis"/>
    <x v="0"/>
    <s v="United States"/>
    <x v="455"/>
    <x v="1"/>
    <n v="95928"/>
    <x v="1"/>
    <s v="OFF-AR-10001547"/>
    <x v="1"/>
    <x v="6"/>
    <s v="Newell 311"/>
    <x v="4132"/>
    <n v="1"/>
    <n v="0"/>
    <n v="0.59670000000000001"/>
  </r>
  <r>
    <n v="5783"/>
    <x v="2889"/>
    <x v="1"/>
    <x v="295"/>
    <d v="2012-12-16T00:00:00"/>
    <s v="Second Class"/>
    <s v="XP-21865"/>
    <s v="Xylona Preis"/>
    <x v="0"/>
    <s v="United States"/>
    <x v="455"/>
    <x v="1"/>
    <n v="95928"/>
    <x v="1"/>
    <s v="OFF-EN-10003072"/>
    <x v="1"/>
    <x v="12"/>
    <s v="Peel &amp; Seel Envelopes"/>
    <x v="2887"/>
    <n v="4"/>
    <n v="0"/>
    <n v="7.4496000000000002"/>
  </r>
  <r>
    <n v="5784"/>
    <x v="2889"/>
    <x v="1"/>
    <x v="295"/>
    <d v="2012-12-16T00:00:00"/>
    <s v="Second Class"/>
    <s v="XP-21865"/>
    <s v="Xylona Preis"/>
    <x v="0"/>
    <s v="United States"/>
    <x v="455"/>
    <x v="1"/>
    <n v="95928"/>
    <x v="1"/>
    <s v="OFF-PA-10000726"/>
    <x v="1"/>
    <x v="10"/>
    <s v="Black Print Carbonless Snap-Off Rapid Letter, 8 1/2&quot; x 7&quot;"/>
    <x v="2978"/>
    <n v="4"/>
    <n v="0"/>
    <n v="16.397999999999996"/>
  </r>
  <r>
    <n v="5785"/>
    <x v="2890"/>
    <x v="3"/>
    <x v="280"/>
    <d v="2014-10-09T00:00:00"/>
    <s v="Standard Class"/>
    <s v="JK-16090"/>
    <s v="Juliana Krohn"/>
    <x v="0"/>
    <s v="United States"/>
    <x v="24"/>
    <x v="21"/>
    <n v="97477"/>
    <x v="1"/>
    <s v="FUR-BO-10001972"/>
    <x v="0"/>
    <x v="0"/>
    <s v="O'Sullivan 4-Shelf Bookcase in Odessa Pine"/>
    <x v="4133"/>
    <n v="6"/>
    <n v="0.7"/>
    <n v="-384.71640000000002"/>
  </r>
  <r>
    <n v="5786"/>
    <x v="2890"/>
    <x v="3"/>
    <x v="280"/>
    <d v="2014-10-09T00:00:00"/>
    <s v="Standard Class"/>
    <s v="JK-16090"/>
    <s v="Juliana Krohn"/>
    <x v="0"/>
    <s v="United States"/>
    <x v="24"/>
    <x v="21"/>
    <n v="97477"/>
    <x v="1"/>
    <s v="OFF-SU-10004664"/>
    <x v="1"/>
    <x v="14"/>
    <s v="Acme Softgrip Scissors"/>
    <x v="384"/>
    <n v="6"/>
    <n v="0.2"/>
    <n v="4.3955999999999982"/>
  </r>
  <r>
    <n v="5787"/>
    <x v="2890"/>
    <x v="3"/>
    <x v="280"/>
    <d v="2014-10-09T00:00:00"/>
    <s v="Standard Class"/>
    <s v="JK-16090"/>
    <s v="Juliana Krohn"/>
    <x v="0"/>
    <s v="United States"/>
    <x v="24"/>
    <x v="21"/>
    <n v="97477"/>
    <x v="1"/>
    <s v="OFF-BI-10003676"/>
    <x v="1"/>
    <x v="8"/>
    <s v="GBC Standard Recycled Report Covers, Clear Plastic Sheets"/>
    <x v="4134"/>
    <n v="7"/>
    <n v="0.7"/>
    <n v="-16.601199999999999"/>
  </r>
  <r>
    <n v="5788"/>
    <x v="2890"/>
    <x v="3"/>
    <x v="280"/>
    <d v="2014-10-09T00:00:00"/>
    <s v="Standard Class"/>
    <s v="JK-16090"/>
    <s v="Juliana Krohn"/>
    <x v="0"/>
    <s v="United States"/>
    <x v="24"/>
    <x v="21"/>
    <n v="97477"/>
    <x v="1"/>
    <s v="OFF-AR-10003727"/>
    <x v="1"/>
    <x v="6"/>
    <s v="Berol Giant Pencil Sharpener"/>
    <x v="4135"/>
    <n v="7"/>
    <n v="0.2"/>
    <n v="10.703699999999987"/>
  </r>
  <r>
    <n v="5789"/>
    <x v="2891"/>
    <x v="3"/>
    <x v="318"/>
    <d v="2014-04-15T00:00:00"/>
    <s v="Second Class"/>
    <s v="MG-18205"/>
    <s v="Mitch Gastineau"/>
    <x v="1"/>
    <s v="United States"/>
    <x v="108"/>
    <x v="2"/>
    <n v="32216"/>
    <x v="0"/>
    <s v="FUR-FU-10003829"/>
    <x v="0"/>
    <x v="5"/>
    <s v="Stackable Trays"/>
    <x v="4136"/>
    <n v="5"/>
    <n v="0.2"/>
    <n v="1.8479999999999985"/>
  </r>
  <r>
    <n v="5790"/>
    <x v="2891"/>
    <x v="3"/>
    <x v="318"/>
    <d v="2014-04-15T00:00:00"/>
    <s v="Second Class"/>
    <s v="MG-18205"/>
    <s v="Mitch Gastineau"/>
    <x v="1"/>
    <s v="United States"/>
    <x v="108"/>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x v="329"/>
    <x v="1"/>
    <n v="93309"/>
    <x v="1"/>
    <s v="OFF-FA-10002280"/>
    <x v="1"/>
    <x v="13"/>
    <s v="Advantus Plastic Paper Clips"/>
    <x v="768"/>
    <n v="7"/>
    <n v="0"/>
    <n v="16.8"/>
  </r>
  <r>
    <n v="5792"/>
    <x v="2892"/>
    <x v="3"/>
    <x v="365"/>
    <d v="2014-10-03T00:00:00"/>
    <s v="First Class"/>
    <s v="PG-18820"/>
    <s v="Patrick Gardner"/>
    <x v="0"/>
    <s v="United States"/>
    <x v="329"/>
    <x v="1"/>
    <n v="93309"/>
    <x v="1"/>
    <s v="FUR-CH-10002961"/>
    <x v="0"/>
    <x v="1"/>
    <s v="Leather Task Chair, Black"/>
    <x v="74"/>
    <n v="1"/>
    <n v="0.2"/>
    <n v="0"/>
  </r>
  <r>
    <n v="5793"/>
    <x v="2892"/>
    <x v="3"/>
    <x v="365"/>
    <d v="2014-10-03T00:00:00"/>
    <s v="First Class"/>
    <s v="PG-18820"/>
    <s v="Patrick Gardner"/>
    <x v="0"/>
    <s v="United States"/>
    <x v="329"/>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x v="329"/>
    <x v="1"/>
    <n v="93309"/>
    <x v="1"/>
    <s v="FUR-FU-10004848"/>
    <x v="0"/>
    <x v="5"/>
    <s v="Howard Miller 13-3/4&quot; Diameter Brushed Chrome Round Wall Clock"/>
    <x v="2678"/>
    <n v="1"/>
    <n v="0"/>
    <n v="15.524999999999999"/>
  </r>
  <r>
    <n v="5795"/>
    <x v="2892"/>
    <x v="3"/>
    <x v="365"/>
    <d v="2014-10-03T00:00:00"/>
    <s v="First Class"/>
    <s v="PG-18820"/>
    <s v="Patrick Gardner"/>
    <x v="0"/>
    <s v="United States"/>
    <x v="329"/>
    <x v="1"/>
    <n v="93309"/>
    <x v="1"/>
    <s v="OFF-BI-10003364"/>
    <x v="1"/>
    <x v="8"/>
    <s v="Binding Machine Supplies"/>
    <x v="1004"/>
    <n v="2"/>
    <n v="0.2"/>
    <n v="16.3352"/>
  </r>
  <r>
    <n v="5796"/>
    <x v="2893"/>
    <x v="2"/>
    <x v="411"/>
    <d v="2011-10-03T00:00:00"/>
    <s v="Second Class"/>
    <s v="LD-17005"/>
    <s v="Lisa DeCherney"/>
    <x v="0"/>
    <s v="United States"/>
    <x v="20"/>
    <x v="15"/>
    <n v="10011"/>
    <x v="3"/>
    <s v="OFF-ST-10002615"/>
    <x v="1"/>
    <x v="4"/>
    <s v="Dual Level, Single-Width Filing Carts"/>
    <x v="4137"/>
    <n v="9"/>
    <n v="0"/>
    <n v="362.84040000000005"/>
  </r>
  <r>
    <n v="5797"/>
    <x v="2893"/>
    <x v="2"/>
    <x v="411"/>
    <d v="2011-10-03T00:00:00"/>
    <s v="Second Class"/>
    <s v="LD-17005"/>
    <s v="Lisa DeCherney"/>
    <x v="0"/>
    <s v="United States"/>
    <x v="20"/>
    <x v="15"/>
    <n v="10011"/>
    <x v="3"/>
    <s v="FUR-FU-10000521"/>
    <x v="0"/>
    <x v="5"/>
    <s v="Seth Thomas 14&quot; Putty-Colored Wall Clock"/>
    <x v="4138"/>
    <n v="4"/>
    <n v="0"/>
    <n v="36.381599999999992"/>
  </r>
  <r>
    <n v="5798"/>
    <x v="2893"/>
    <x v="2"/>
    <x v="411"/>
    <d v="2011-10-03T00:00:00"/>
    <s v="Second Class"/>
    <s v="LD-17005"/>
    <s v="Lisa DeCherney"/>
    <x v="0"/>
    <s v="United States"/>
    <x v="20"/>
    <x v="15"/>
    <n v="10011"/>
    <x v="3"/>
    <s v="OFF-LA-10000121"/>
    <x v="1"/>
    <x v="2"/>
    <s v="Avery 48"/>
    <x v="1381"/>
    <n v="3"/>
    <n v="0"/>
    <n v="8.6939999999999991"/>
  </r>
  <r>
    <n v="5799"/>
    <x v="2893"/>
    <x v="2"/>
    <x v="411"/>
    <d v="2011-10-03T00:00:00"/>
    <s v="Second Class"/>
    <s v="LD-17005"/>
    <s v="Lisa DeCherney"/>
    <x v="0"/>
    <s v="United States"/>
    <x v="20"/>
    <x v="15"/>
    <n v="10011"/>
    <x v="3"/>
    <s v="OFF-PA-10001289"/>
    <x v="1"/>
    <x v="10"/>
    <s v="White Computer Printout Paper by Universal"/>
    <x v="2723"/>
    <n v="2"/>
    <n v="0"/>
    <n v="37.9848"/>
  </r>
  <r>
    <n v="5800"/>
    <x v="2894"/>
    <x v="2"/>
    <x v="1071"/>
    <d v="2011-08-25T00:00:00"/>
    <s v="Second Class"/>
    <s v="CR-12730"/>
    <s v="Craig Reiter"/>
    <x v="0"/>
    <s v="United States"/>
    <x v="22"/>
    <x v="10"/>
    <n v="60610"/>
    <x v="2"/>
    <s v="FUR-CH-10004495"/>
    <x v="0"/>
    <x v="1"/>
    <s v="Global Leather and Oak Executive Chair, Black"/>
    <x v="4139"/>
    <n v="2"/>
    <n v="0.3"/>
    <n v="-6.0196000000000538"/>
  </r>
  <r>
    <n v="5801"/>
    <x v="2895"/>
    <x v="2"/>
    <x v="384"/>
    <d v="2011-07-14T00:00:00"/>
    <s v="First Class"/>
    <s v="MN-17935"/>
    <s v="Michael Nguyen"/>
    <x v="0"/>
    <s v="United States"/>
    <x v="236"/>
    <x v="5"/>
    <n v="79907"/>
    <x v="2"/>
    <s v="TEC-PH-10000895"/>
    <x v="2"/>
    <x v="7"/>
    <s v="Polycom VVX 310 VoIP phone"/>
    <x v="4140"/>
    <n v="4"/>
    <n v="0.2"/>
    <n v="43.197600000000023"/>
  </r>
  <r>
    <n v="5802"/>
    <x v="2895"/>
    <x v="2"/>
    <x v="384"/>
    <d v="2011-07-14T00:00:00"/>
    <s v="First Class"/>
    <s v="MN-17935"/>
    <s v="Michael Nguyen"/>
    <x v="0"/>
    <s v="United States"/>
    <x v="236"/>
    <x v="5"/>
    <n v="79907"/>
    <x v="2"/>
    <s v="OFF-PA-10000552"/>
    <x v="1"/>
    <x v="10"/>
    <s v="Xerox 200"/>
    <x v="563"/>
    <n v="2"/>
    <n v="0.2"/>
    <n v="3.6288"/>
  </r>
  <r>
    <n v="5803"/>
    <x v="2896"/>
    <x v="1"/>
    <x v="204"/>
    <d v="2012-03-24T00:00:00"/>
    <s v="First Class"/>
    <s v="RD-19900"/>
    <s v="Ruben Dartt"/>
    <x v="0"/>
    <s v="United States"/>
    <x v="302"/>
    <x v="1"/>
    <n v="91360"/>
    <x v="1"/>
    <s v="TEC-PH-10000376"/>
    <x v="2"/>
    <x v="7"/>
    <s v="Square Credit Card Reader"/>
    <x v="2992"/>
    <n v="2"/>
    <n v="0.2"/>
    <n v="1.1988000000000003"/>
  </r>
  <r>
    <n v="5804"/>
    <x v="2897"/>
    <x v="3"/>
    <x v="605"/>
    <d v="2014-05-20T00:00:00"/>
    <s v="Standard Class"/>
    <s v="JP-16135"/>
    <s v="Julie Prescott"/>
    <x v="2"/>
    <s v="United States"/>
    <x v="24"/>
    <x v="24"/>
    <n v="45503"/>
    <x v="3"/>
    <s v="OFF-AR-10003504"/>
    <x v="1"/>
    <x v="6"/>
    <s v="Newell 347"/>
    <x v="1518"/>
    <n v="3"/>
    <n v="0.2"/>
    <n v="1.1555999999999984"/>
  </r>
  <r>
    <n v="5805"/>
    <x v="2898"/>
    <x v="3"/>
    <x v="38"/>
    <d v="2014-11-20T00:00:00"/>
    <s v="Standard Class"/>
    <s v="KE-16420"/>
    <s v="Katrina Edelman"/>
    <x v="1"/>
    <s v="United States"/>
    <x v="61"/>
    <x v="5"/>
    <n v="75220"/>
    <x v="2"/>
    <s v="OFF-ST-10000943"/>
    <x v="1"/>
    <x v="4"/>
    <s v="Eldon ProFile File 'N Store Portable File Tub Letter/Legal Size Black"/>
    <x v="1845"/>
    <n v="4"/>
    <n v="0.2"/>
    <n v="6.1792000000000016"/>
  </r>
  <r>
    <n v="5806"/>
    <x v="2898"/>
    <x v="3"/>
    <x v="38"/>
    <d v="2014-11-20T00:00:00"/>
    <s v="Standard Class"/>
    <s v="KE-16420"/>
    <s v="Katrina Edelman"/>
    <x v="1"/>
    <s v="United States"/>
    <x v="61"/>
    <x v="5"/>
    <n v="75220"/>
    <x v="2"/>
    <s v="FUR-BO-10003441"/>
    <x v="0"/>
    <x v="0"/>
    <s v="Bush Westfield Collection Bookcases, Fully Assembled"/>
    <x v="4141"/>
    <n v="3"/>
    <n v="0.32"/>
    <n v="-27.264600000000016"/>
  </r>
  <r>
    <n v="5807"/>
    <x v="2899"/>
    <x v="0"/>
    <x v="913"/>
    <d v="2013-09-08T00:00:00"/>
    <s v="Second Class"/>
    <s v="DL-13315"/>
    <s v="Delfina Latchford"/>
    <x v="0"/>
    <s v="United States"/>
    <x v="289"/>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x v="289"/>
    <x v="18"/>
    <n v="37918"/>
    <x v="0"/>
    <s v="OFF-AP-10001205"/>
    <x v="1"/>
    <x v="9"/>
    <s v="Belkin 5 Outlet SurgeMaster Power Centers"/>
    <x v="2802"/>
    <n v="2"/>
    <n v="0.2"/>
    <n v="8.7168000000000063"/>
  </r>
  <r>
    <n v="5809"/>
    <x v="2899"/>
    <x v="0"/>
    <x v="913"/>
    <d v="2013-09-08T00:00:00"/>
    <s v="Second Class"/>
    <s v="DL-13315"/>
    <s v="Delfina Latchford"/>
    <x v="0"/>
    <s v="United States"/>
    <x v="289"/>
    <x v="18"/>
    <n v="37918"/>
    <x v="0"/>
    <s v="OFF-AR-10002987"/>
    <x v="1"/>
    <x v="6"/>
    <s v="Prismacolor Color Pencil Set"/>
    <x v="4142"/>
    <n v="2"/>
    <n v="0.2"/>
    <n v="8.3328000000000024"/>
  </r>
  <r>
    <n v="5810"/>
    <x v="2900"/>
    <x v="0"/>
    <x v="1072"/>
    <d v="2013-02-11T00:00:00"/>
    <s v="Standard Class"/>
    <s v="KB-16240"/>
    <s v="Karen Bern"/>
    <x v="1"/>
    <s v="United States"/>
    <x v="346"/>
    <x v="18"/>
    <n v="37421"/>
    <x v="0"/>
    <s v="FUR-FU-10000723"/>
    <x v="0"/>
    <x v="5"/>
    <s v="Deflect-o EconoMat Studded, No Bevel Mat for Low Pile Carpeting"/>
    <x v="4143"/>
    <n v="4"/>
    <n v="0.2"/>
    <n v="-18.180799999999998"/>
  </r>
  <r>
    <n v="5811"/>
    <x v="2901"/>
    <x v="1"/>
    <x v="204"/>
    <d v="2012-03-26T00:00:00"/>
    <s v="Standard Class"/>
    <s v="JD-16150"/>
    <s v="Justin Deggeller"/>
    <x v="1"/>
    <s v="United States"/>
    <x v="70"/>
    <x v="1"/>
    <n v="92037"/>
    <x v="1"/>
    <s v="OFF-PA-10003127"/>
    <x v="1"/>
    <x v="10"/>
    <s v="Staples"/>
    <x v="151"/>
    <n v="4"/>
    <n v="0"/>
    <n v="48.539199999999994"/>
  </r>
  <r>
    <n v="5812"/>
    <x v="2901"/>
    <x v="1"/>
    <x v="204"/>
    <d v="2012-03-26T00:00:00"/>
    <s v="Standard Class"/>
    <s v="JD-16150"/>
    <s v="Justin Deggeller"/>
    <x v="1"/>
    <s v="United States"/>
    <x v="70"/>
    <x v="1"/>
    <n v="92037"/>
    <x v="1"/>
    <s v="FUR-FU-10000747"/>
    <x v="0"/>
    <x v="5"/>
    <s v="Tenex B1-RE Series Chair Mats for Low Pile Carpets"/>
    <x v="1377"/>
    <n v="2"/>
    <n v="0"/>
    <n v="15.633199999999988"/>
  </r>
  <r>
    <n v="5813"/>
    <x v="2901"/>
    <x v="1"/>
    <x v="204"/>
    <d v="2012-03-26T00:00:00"/>
    <s v="Standard Class"/>
    <s v="JD-16150"/>
    <s v="Justin Deggeller"/>
    <x v="1"/>
    <s v="United States"/>
    <x v="70"/>
    <x v="1"/>
    <n v="92037"/>
    <x v="1"/>
    <s v="TEC-PH-10001795"/>
    <x v="2"/>
    <x v="7"/>
    <s v="ClearOne CHATAttach 160 - speaker phone"/>
    <x v="4144"/>
    <n v="3"/>
    <n v="0.2"/>
    <n v="185.99699999999984"/>
  </r>
  <r>
    <n v="5814"/>
    <x v="2902"/>
    <x v="1"/>
    <x v="740"/>
    <d v="2012-07-03T00:00:00"/>
    <s v="First Class"/>
    <s v="SR-20740"/>
    <s v="Steven Roelle"/>
    <x v="2"/>
    <s v="United States"/>
    <x v="20"/>
    <x v="15"/>
    <n v="10024"/>
    <x v="3"/>
    <s v="OFF-PA-10003797"/>
    <x v="1"/>
    <x v="10"/>
    <s v="Xerox 209"/>
    <x v="541"/>
    <n v="3"/>
    <n v="0"/>
    <n v="9.3312000000000008"/>
  </r>
  <r>
    <n v="5815"/>
    <x v="2903"/>
    <x v="1"/>
    <x v="925"/>
    <d v="2012-06-17T00:00:00"/>
    <s v="First Class"/>
    <s v="AC-10450"/>
    <s v="Amy Cox"/>
    <x v="0"/>
    <s v="United States"/>
    <x v="67"/>
    <x v="2"/>
    <n v="33614"/>
    <x v="0"/>
    <s v="TEC-AC-10002718"/>
    <x v="2"/>
    <x v="11"/>
    <s v="Belkin Standard 104 key USB Keyboard"/>
    <x v="4145"/>
    <n v="1"/>
    <n v="0.2"/>
    <n v="-0.7295000000000007"/>
  </r>
  <r>
    <n v="5816"/>
    <x v="2904"/>
    <x v="2"/>
    <x v="35"/>
    <d v="2011-11-26T00:00:00"/>
    <s v="Same Day"/>
    <s v="LS-17245"/>
    <s v="Lynn Smith"/>
    <x v="0"/>
    <s v="United States"/>
    <x v="456"/>
    <x v="15"/>
    <n v="13501"/>
    <x v="3"/>
    <s v="TEC-PH-10002170"/>
    <x v="2"/>
    <x v="7"/>
    <s v="ClearSounds CSC500 Amplified Spirit Phone Corded phone"/>
    <x v="463"/>
    <n v="4"/>
    <n v="0"/>
    <n v="78.388800000000003"/>
  </r>
  <r>
    <n v="5817"/>
    <x v="2904"/>
    <x v="2"/>
    <x v="35"/>
    <d v="2011-11-26T00:00:00"/>
    <s v="Same Day"/>
    <s v="LS-17245"/>
    <s v="Lynn Smith"/>
    <x v="0"/>
    <s v="United States"/>
    <x v="456"/>
    <x v="15"/>
    <n v="13501"/>
    <x v="3"/>
    <s v="OFF-BI-10001078"/>
    <x v="1"/>
    <x v="8"/>
    <s v="Acco PRESSTEX Data Binder with Storage Hooks, Dark Blue, 14 7/8&quot; X 11&quot;"/>
    <x v="4146"/>
    <n v="3"/>
    <n v="0.2"/>
    <n v="4.6806000000000001"/>
  </r>
  <r>
    <n v="5818"/>
    <x v="2904"/>
    <x v="2"/>
    <x v="35"/>
    <d v="2011-11-26T00:00:00"/>
    <s v="Same Day"/>
    <s v="LS-17245"/>
    <s v="Lynn Smith"/>
    <x v="0"/>
    <s v="United States"/>
    <x v="456"/>
    <x v="15"/>
    <n v="13501"/>
    <x v="3"/>
    <s v="OFF-BI-10001031"/>
    <x v="1"/>
    <x v="8"/>
    <s v="Pressboard Data Binders by Wilson Jones"/>
    <x v="1232"/>
    <n v="4"/>
    <n v="0.2"/>
    <n v="5.767199999999999"/>
  </r>
  <r>
    <n v="5819"/>
    <x v="2904"/>
    <x v="2"/>
    <x v="35"/>
    <d v="2011-11-26T00:00:00"/>
    <s v="Same Day"/>
    <s v="LS-17245"/>
    <s v="Lynn Smith"/>
    <x v="0"/>
    <s v="United States"/>
    <x v="456"/>
    <x v="15"/>
    <n v="13501"/>
    <x v="3"/>
    <s v="OFF-LA-10001158"/>
    <x v="1"/>
    <x v="2"/>
    <s v="Avery Address/Shipping Labels for Typewriters, 4&quot; x 2&quot;"/>
    <x v="4147"/>
    <n v="9"/>
    <n v="0"/>
    <n v="44.712000000000003"/>
  </r>
  <r>
    <n v="5820"/>
    <x v="2904"/>
    <x v="2"/>
    <x v="35"/>
    <d v="2011-11-26T00:00:00"/>
    <s v="Same Day"/>
    <s v="LS-17245"/>
    <s v="Lynn Smith"/>
    <x v="0"/>
    <s v="United States"/>
    <x v="456"/>
    <x v="15"/>
    <n v="13501"/>
    <x v="3"/>
    <s v="OFF-LA-10001613"/>
    <x v="1"/>
    <x v="2"/>
    <s v="Avery File Folder Labels"/>
    <x v="132"/>
    <n v="4"/>
    <n v="0"/>
    <n v="5.6448"/>
  </r>
  <r>
    <n v="5821"/>
    <x v="2905"/>
    <x v="3"/>
    <x v="605"/>
    <d v="2014-05-19T00:00:00"/>
    <s v="Standard Class"/>
    <s v="CS-12175"/>
    <s v="Charles Sheldon"/>
    <x v="1"/>
    <s v="United States"/>
    <x v="8"/>
    <x v="1"/>
    <n v="94122"/>
    <x v="1"/>
    <s v="OFF-SU-10000157"/>
    <x v="1"/>
    <x v="14"/>
    <s v="Compact Automatic Electric Letter Opener"/>
    <x v="4148"/>
    <n v="2"/>
    <n v="0"/>
    <n v="4.7724000000000046"/>
  </r>
  <r>
    <n v="5822"/>
    <x v="2905"/>
    <x v="3"/>
    <x v="605"/>
    <d v="2014-05-19T00:00:00"/>
    <s v="Standard Class"/>
    <s v="CS-12175"/>
    <s v="Charles Sheldon"/>
    <x v="1"/>
    <s v="United States"/>
    <x v="8"/>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x v="8"/>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x v="8"/>
    <x v="1"/>
    <n v="94122"/>
    <x v="1"/>
    <s v="OFF-BI-10001900"/>
    <x v="1"/>
    <x v="8"/>
    <s v="DXL Angle-View Binders with Locking Rings, Black"/>
    <x v="4151"/>
    <n v="4"/>
    <n v="0.2"/>
    <n v="6.4691999999999998"/>
  </r>
  <r>
    <n v="5825"/>
    <x v="2906"/>
    <x v="2"/>
    <x v="1073"/>
    <d v="2011-05-02T00:00:00"/>
    <s v="Same Day"/>
    <s v="AR-10510"/>
    <s v="Andrew Roberts"/>
    <x v="0"/>
    <s v="United States"/>
    <x v="38"/>
    <x v="24"/>
    <n v="43229"/>
    <x v="3"/>
    <s v="OFF-AP-10003971"/>
    <x v="1"/>
    <x v="9"/>
    <s v="Belkin 6 Outlet Metallic Surge Strip"/>
    <x v="4152"/>
    <n v="3"/>
    <n v="0.2"/>
    <n v="1.9602000000000004"/>
  </r>
  <r>
    <n v="5826"/>
    <x v="2907"/>
    <x v="3"/>
    <x v="213"/>
    <d v="2014-09-07T00:00:00"/>
    <s v="Second Class"/>
    <s v="KB-16405"/>
    <s v="Katrina Bavinger"/>
    <x v="2"/>
    <s v="United States"/>
    <x v="20"/>
    <x v="15"/>
    <n v="10035"/>
    <x v="3"/>
    <s v="OFF-PA-10000418"/>
    <x v="1"/>
    <x v="10"/>
    <s v="Xerox 189"/>
    <x v="1257"/>
    <n v="4"/>
    <n v="0"/>
    <n v="201.31199999999998"/>
  </r>
  <r>
    <n v="5827"/>
    <x v="2907"/>
    <x v="3"/>
    <x v="213"/>
    <d v="2014-09-07T00:00:00"/>
    <s v="Second Class"/>
    <s v="KB-16405"/>
    <s v="Katrina Bavinger"/>
    <x v="2"/>
    <s v="United States"/>
    <x v="20"/>
    <x v="15"/>
    <n v="10035"/>
    <x v="3"/>
    <s v="FUR-CH-10004626"/>
    <x v="0"/>
    <x v="1"/>
    <s v="Office Star Flex Back Scooter Chair with Aluminum Finish Frame"/>
    <x v="4153"/>
    <n v="1"/>
    <n v="0.1"/>
    <n v="14.124599999999999"/>
  </r>
  <r>
    <n v="5828"/>
    <x v="2907"/>
    <x v="3"/>
    <x v="213"/>
    <d v="2014-09-07T00:00:00"/>
    <s v="Second Class"/>
    <s v="KB-16405"/>
    <s v="Katrina Bavinger"/>
    <x v="2"/>
    <s v="United States"/>
    <x v="20"/>
    <x v="15"/>
    <n v="10035"/>
    <x v="3"/>
    <s v="FUR-CH-10004860"/>
    <x v="0"/>
    <x v="1"/>
    <s v="Global Low Back Tilter Chair"/>
    <x v="4154"/>
    <n v="2"/>
    <n v="0.1"/>
    <n v="-8.0784000000000198"/>
  </r>
  <r>
    <n v="5829"/>
    <x v="2907"/>
    <x v="3"/>
    <x v="213"/>
    <d v="2014-09-07T00:00:00"/>
    <s v="Second Class"/>
    <s v="KB-16405"/>
    <s v="Katrina Bavinger"/>
    <x v="2"/>
    <s v="United States"/>
    <x v="20"/>
    <x v="15"/>
    <n v="10035"/>
    <x v="3"/>
    <s v="OFF-AR-10003251"/>
    <x v="1"/>
    <x v="6"/>
    <s v="Prang Drawing Pencil Set"/>
    <x v="348"/>
    <n v="2"/>
    <n v="0"/>
    <n v="2.2239999999999998"/>
  </r>
  <r>
    <n v="5830"/>
    <x v="2908"/>
    <x v="0"/>
    <x v="275"/>
    <d v="2013-12-08T00:00:00"/>
    <s v="Standard Class"/>
    <s v="MM-17920"/>
    <s v="Michael Moore"/>
    <x v="0"/>
    <s v="United States"/>
    <x v="102"/>
    <x v="14"/>
    <n v="47374"/>
    <x v="2"/>
    <s v="FUR-TA-10004575"/>
    <x v="0"/>
    <x v="3"/>
    <s v="Hon 5100 Series Wood Tables"/>
    <x v="4155"/>
    <n v="2"/>
    <n v="0"/>
    <n v="104.75279999999998"/>
  </r>
  <r>
    <n v="5831"/>
    <x v="2908"/>
    <x v="0"/>
    <x v="275"/>
    <d v="2013-12-08T00:00:00"/>
    <s v="Standard Class"/>
    <s v="MM-17920"/>
    <s v="Michael Moore"/>
    <x v="0"/>
    <s v="United States"/>
    <x v="102"/>
    <x v="14"/>
    <n v="47374"/>
    <x v="2"/>
    <s v="FUR-CH-10004754"/>
    <x v="0"/>
    <x v="1"/>
    <s v="Global Stack Chair with Arms, Black"/>
    <x v="4156"/>
    <n v="1"/>
    <n v="0"/>
    <n v="8.0945999999999998"/>
  </r>
  <r>
    <n v="5832"/>
    <x v="2909"/>
    <x v="1"/>
    <x v="1074"/>
    <d v="2012-07-22T00:00:00"/>
    <s v="Standard Class"/>
    <s v="RF-19735"/>
    <s v="Roland Fjeld"/>
    <x v="0"/>
    <s v="United States"/>
    <x v="70"/>
    <x v="1"/>
    <n v="92105"/>
    <x v="1"/>
    <s v="TEC-AC-10003095"/>
    <x v="2"/>
    <x v="11"/>
    <s v="Logitech G35 7.1-Channel Surround Sound Headset"/>
    <x v="4157"/>
    <n v="4"/>
    <n v="0"/>
    <n v="176.78640000000001"/>
  </r>
  <r>
    <n v="5833"/>
    <x v="2910"/>
    <x v="0"/>
    <x v="658"/>
    <d v="2013-07-27T00:00:00"/>
    <s v="Standard Class"/>
    <s v="BP-11290"/>
    <s v="Beth Paige"/>
    <x v="0"/>
    <s v="United States"/>
    <x v="3"/>
    <x v="3"/>
    <n v="28027"/>
    <x v="0"/>
    <s v="OFF-LA-10000262"/>
    <x v="1"/>
    <x v="2"/>
    <s v="Avery 494"/>
    <x v="303"/>
    <n v="3"/>
    <n v="0.2"/>
    <n v="2.0358000000000001"/>
  </r>
  <r>
    <n v="5834"/>
    <x v="2910"/>
    <x v="0"/>
    <x v="658"/>
    <d v="2013-07-27T00:00:00"/>
    <s v="Standard Class"/>
    <s v="BP-11290"/>
    <s v="Beth Paige"/>
    <x v="0"/>
    <s v="United States"/>
    <x v="3"/>
    <x v="3"/>
    <n v="28027"/>
    <x v="0"/>
    <s v="FUR-CH-10002961"/>
    <x v="0"/>
    <x v="1"/>
    <s v="Leather Task Chair, Black"/>
    <x v="4158"/>
    <n v="5"/>
    <n v="0.2"/>
    <n v="0"/>
  </r>
  <r>
    <n v="5835"/>
    <x v="2911"/>
    <x v="1"/>
    <x v="988"/>
    <d v="2012-06-16T00:00:00"/>
    <s v="Standard Class"/>
    <s v="MJ-17740"/>
    <s v="Max Jones"/>
    <x v="0"/>
    <s v="United States"/>
    <x v="100"/>
    <x v="2"/>
    <n v="33178"/>
    <x v="0"/>
    <s v="OFF-BI-10003876"/>
    <x v="1"/>
    <x v="8"/>
    <s v="Green Canvas Binder for 8-1/2&quot; x 14&quot; Sheets"/>
    <x v="4159"/>
    <n v="5"/>
    <n v="0.7"/>
    <n v="-42.799999999999983"/>
  </r>
  <r>
    <n v="5836"/>
    <x v="2911"/>
    <x v="1"/>
    <x v="988"/>
    <d v="2012-06-16T00:00:00"/>
    <s v="Standard Class"/>
    <s v="MJ-17740"/>
    <s v="Max Jones"/>
    <x v="0"/>
    <s v="United States"/>
    <x v="100"/>
    <x v="2"/>
    <n v="33178"/>
    <x v="0"/>
    <s v="OFF-BI-10002133"/>
    <x v="1"/>
    <x v="8"/>
    <s v="Wilson Jones Elliptical Ring 3 1/2&quot; Capacity Binders, 800 sheets"/>
    <x v="1811"/>
    <n v="3"/>
    <n v="0.7"/>
    <n v="-26.963999999999999"/>
  </r>
  <r>
    <n v="5837"/>
    <x v="2911"/>
    <x v="1"/>
    <x v="988"/>
    <d v="2012-06-16T00:00:00"/>
    <s v="Standard Class"/>
    <s v="MJ-17740"/>
    <s v="Max Jones"/>
    <x v="0"/>
    <s v="United States"/>
    <x v="100"/>
    <x v="2"/>
    <n v="33178"/>
    <x v="0"/>
    <s v="TEC-AC-10004396"/>
    <x v="2"/>
    <x v="11"/>
    <s v="Logitech Keyboard K120"/>
    <x v="4160"/>
    <n v="5"/>
    <n v="0.2"/>
    <n v="-8.1674999999999933"/>
  </r>
  <r>
    <n v="5838"/>
    <x v="2912"/>
    <x v="3"/>
    <x v="344"/>
    <d v="2014-12-04T00:00:00"/>
    <s v="Standard Class"/>
    <s v="DO-13645"/>
    <s v="Doug O'Connell"/>
    <x v="0"/>
    <s v="United States"/>
    <x v="1"/>
    <x v="1"/>
    <n v="90036"/>
    <x v="1"/>
    <s v="TEC-PH-10004100"/>
    <x v="2"/>
    <x v="7"/>
    <s v="Griffin GC17055 Auxiliary Audio Cable"/>
    <x v="4161"/>
    <n v="4"/>
    <n v="0.2"/>
    <n v="5.7568000000000019"/>
  </r>
  <r>
    <n v="5839"/>
    <x v="2913"/>
    <x v="1"/>
    <x v="1075"/>
    <d v="2012-04-03T00:00:00"/>
    <s v="Standard Class"/>
    <s v="MV-17485"/>
    <s v="Mark Van Huff"/>
    <x v="0"/>
    <s v="United States"/>
    <x v="4"/>
    <x v="4"/>
    <n v="98115"/>
    <x v="1"/>
    <s v="OFF-ST-10000636"/>
    <x v="1"/>
    <x v="4"/>
    <s v="Rogers Profile Extra Capacity Storage Tub"/>
    <x v="4162"/>
    <n v="5"/>
    <n v="0"/>
    <n v="3.3479999999999954"/>
  </r>
  <r>
    <n v="5840"/>
    <x v="2914"/>
    <x v="1"/>
    <x v="357"/>
    <d v="2012-09-26T00:00:00"/>
    <s v="Second Class"/>
    <s v="MG-17875"/>
    <s v="Michael Grace"/>
    <x v="2"/>
    <s v="United States"/>
    <x v="81"/>
    <x v="17"/>
    <n v="22204"/>
    <x v="0"/>
    <s v="OFF-PA-10001972"/>
    <x v="1"/>
    <x v="10"/>
    <s v="Xerox 214"/>
    <x v="56"/>
    <n v="5"/>
    <n v="0"/>
    <n v="15.552000000000001"/>
  </r>
  <r>
    <n v="5841"/>
    <x v="2914"/>
    <x v="1"/>
    <x v="357"/>
    <d v="2012-09-26T00:00:00"/>
    <s v="Second Class"/>
    <s v="MG-17875"/>
    <s v="Michael Grace"/>
    <x v="2"/>
    <s v="United States"/>
    <x v="81"/>
    <x v="17"/>
    <n v="22204"/>
    <x v="0"/>
    <s v="FUR-FU-10002554"/>
    <x v="0"/>
    <x v="5"/>
    <s v="Westinghouse Floor Lamp with Metal Mesh Shade, Black"/>
    <x v="3264"/>
    <n v="2"/>
    <n v="0"/>
    <n v="11.035399999999996"/>
  </r>
  <r>
    <n v="5842"/>
    <x v="2915"/>
    <x v="1"/>
    <x v="972"/>
    <d v="2012-11-21T00:00:00"/>
    <s v="Standard Class"/>
    <s v="BS-11665"/>
    <s v="Brian Stugart"/>
    <x v="0"/>
    <s v="United States"/>
    <x v="70"/>
    <x v="1"/>
    <n v="92105"/>
    <x v="1"/>
    <s v="TEC-PH-10003174"/>
    <x v="2"/>
    <x v="7"/>
    <s v="RCA ViSYS 25825 Wireless digital phone"/>
    <x v="4163"/>
    <n v="4"/>
    <n v="0.2"/>
    <n v="51.995999999999981"/>
  </r>
  <r>
    <n v="5843"/>
    <x v="2915"/>
    <x v="1"/>
    <x v="972"/>
    <d v="2012-11-21T00:00:00"/>
    <s v="Standard Class"/>
    <s v="BS-11665"/>
    <s v="Brian Stugart"/>
    <x v="0"/>
    <s v="United States"/>
    <x v="70"/>
    <x v="1"/>
    <n v="92105"/>
    <x v="1"/>
    <s v="OFF-ST-10001418"/>
    <x v="1"/>
    <x v="4"/>
    <s v="Carina Media Storage Towers in Natural &amp; Black"/>
    <x v="4164"/>
    <n v="5"/>
    <n v="0"/>
    <n v="6.097999999999999"/>
  </r>
  <r>
    <n v="5844"/>
    <x v="2915"/>
    <x v="1"/>
    <x v="972"/>
    <d v="2012-11-21T00:00:00"/>
    <s v="Standard Class"/>
    <s v="BS-11665"/>
    <s v="Brian Stugart"/>
    <x v="0"/>
    <s v="United States"/>
    <x v="70"/>
    <x v="1"/>
    <n v="92105"/>
    <x v="1"/>
    <s v="FUR-FU-10002813"/>
    <x v="0"/>
    <x v="5"/>
    <s v="DAX Contemporary Wood Frame with Silver Metal Mat, Desktop, 11 x 14 Size"/>
    <x v="4165"/>
    <n v="4"/>
    <n v="0"/>
    <n v="29.145599999999995"/>
  </r>
  <r>
    <n v="5845"/>
    <x v="2915"/>
    <x v="1"/>
    <x v="972"/>
    <d v="2012-11-21T00:00:00"/>
    <s v="Standard Class"/>
    <s v="BS-11665"/>
    <s v="Brian Stugart"/>
    <x v="0"/>
    <s v="United States"/>
    <x v="70"/>
    <x v="1"/>
    <n v="92105"/>
    <x v="1"/>
    <s v="OFF-ST-10000129"/>
    <x v="1"/>
    <x v="4"/>
    <s v="Fellowes Recycled Storage Drawers"/>
    <x v="4166"/>
    <n v="7"/>
    <n v="0"/>
    <n v="54.404699999999963"/>
  </r>
  <r>
    <n v="5846"/>
    <x v="2915"/>
    <x v="1"/>
    <x v="972"/>
    <d v="2012-11-21T00:00:00"/>
    <s v="Standard Class"/>
    <s v="BS-11665"/>
    <s v="Brian Stugart"/>
    <x v="0"/>
    <s v="United States"/>
    <x v="70"/>
    <x v="1"/>
    <n v="92105"/>
    <x v="1"/>
    <s v="OFF-PA-10001639"/>
    <x v="1"/>
    <x v="10"/>
    <s v="Xerox 203"/>
    <x v="56"/>
    <n v="5"/>
    <n v="0"/>
    <n v="15.552000000000001"/>
  </r>
  <r>
    <n v="5847"/>
    <x v="2915"/>
    <x v="1"/>
    <x v="972"/>
    <d v="2012-11-21T00:00:00"/>
    <s v="Standard Class"/>
    <s v="BS-11665"/>
    <s v="Brian Stugart"/>
    <x v="0"/>
    <s v="United States"/>
    <x v="70"/>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x v="70"/>
    <x v="1"/>
    <n v="92105"/>
    <x v="1"/>
    <s v="FUR-FU-10001591"/>
    <x v="0"/>
    <x v="5"/>
    <s v="Advantus Panel Wall Certificate Holder - 8.5x11"/>
    <x v="4168"/>
    <n v="3"/>
    <n v="0"/>
    <n v="15.372000000000002"/>
  </r>
  <r>
    <n v="5849"/>
    <x v="2916"/>
    <x v="1"/>
    <x v="113"/>
    <d v="2012-11-14T00:00:00"/>
    <s v="Standard Class"/>
    <s v="PO-19180"/>
    <s v="Philisse Overcash"/>
    <x v="2"/>
    <s v="United States"/>
    <x v="43"/>
    <x v="11"/>
    <n v="55113"/>
    <x v="2"/>
    <s v="OFF-AP-10003849"/>
    <x v="1"/>
    <x v="9"/>
    <s v="Hoover Shoulder Vac Commercial Portable Vacuum"/>
    <x v="4169"/>
    <n v="2"/>
    <n v="0"/>
    <n v="178.90999999999997"/>
  </r>
  <r>
    <n v="5850"/>
    <x v="2916"/>
    <x v="1"/>
    <x v="113"/>
    <d v="2012-11-14T00:00:00"/>
    <s v="Standard Class"/>
    <s v="PO-19180"/>
    <s v="Philisse Overcash"/>
    <x v="2"/>
    <s v="United States"/>
    <x v="43"/>
    <x v="11"/>
    <n v="55113"/>
    <x v="2"/>
    <s v="OFF-ST-10000078"/>
    <x v="1"/>
    <x v="4"/>
    <s v="Tennsco 6- and 18-Compartment Lockers"/>
    <x v="4170"/>
    <n v="3"/>
    <n v="0"/>
    <n v="143.19179999999994"/>
  </r>
  <r>
    <n v="5851"/>
    <x v="2916"/>
    <x v="1"/>
    <x v="113"/>
    <d v="2012-11-14T00:00:00"/>
    <s v="Standard Class"/>
    <s v="PO-19180"/>
    <s v="Philisse Overcash"/>
    <x v="2"/>
    <s v="United States"/>
    <x v="43"/>
    <x v="11"/>
    <n v="55113"/>
    <x v="2"/>
    <s v="TEC-CO-10001571"/>
    <x v="2"/>
    <x v="16"/>
    <s v="Sharp 1540cs Digital Laser Copier"/>
    <x v="3745"/>
    <n v="1"/>
    <n v="0"/>
    <n v="274.995"/>
  </r>
  <r>
    <n v="5852"/>
    <x v="2916"/>
    <x v="1"/>
    <x v="113"/>
    <d v="2012-11-14T00:00:00"/>
    <s v="Standard Class"/>
    <s v="PO-19180"/>
    <s v="Philisse Overcash"/>
    <x v="2"/>
    <s v="United States"/>
    <x v="43"/>
    <x v="11"/>
    <n v="55113"/>
    <x v="2"/>
    <s v="OFF-BI-10001658"/>
    <x v="1"/>
    <x v="8"/>
    <s v="GBC Standard Therm-A-Bind Covers"/>
    <x v="4171"/>
    <n v="3"/>
    <n v="0"/>
    <n v="34.389600000000002"/>
  </r>
  <r>
    <n v="5853"/>
    <x v="2916"/>
    <x v="1"/>
    <x v="113"/>
    <d v="2012-11-14T00:00:00"/>
    <s v="Standard Class"/>
    <s v="PO-19180"/>
    <s v="Philisse Overcash"/>
    <x v="2"/>
    <s v="United States"/>
    <x v="43"/>
    <x v="11"/>
    <n v="55113"/>
    <x v="2"/>
    <s v="FUR-FU-10004351"/>
    <x v="0"/>
    <x v="5"/>
    <s v="Staples"/>
    <x v="4172"/>
    <n v="3"/>
    <n v="0"/>
    <n v="12.856800000000002"/>
  </r>
  <r>
    <n v="5854"/>
    <x v="2917"/>
    <x v="2"/>
    <x v="1076"/>
    <d v="2011-09-14T00:00:00"/>
    <s v="Standard Class"/>
    <s v="DA-13450"/>
    <s v="Dianna Arnett"/>
    <x v="2"/>
    <s v="United States"/>
    <x v="173"/>
    <x v="17"/>
    <n v="23464"/>
    <x v="0"/>
    <s v="OFF-BI-10003314"/>
    <x v="1"/>
    <x v="8"/>
    <s v="Tuff Stuff Recycled Round Ring Binders"/>
    <x v="1328"/>
    <n v="2"/>
    <n v="0"/>
    <n v="4.7236000000000002"/>
  </r>
  <r>
    <n v="5855"/>
    <x v="2918"/>
    <x v="1"/>
    <x v="1077"/>
    <d v="2012-08-11T00:00:00"/>
    <s v="Standard Class"/>
    <s v="AH-10690"/>
    <s v="Anna Häberlin"/>
    <x v="1"/>
    <s v="United States"/>
    <x v="61"/>
    <x v="5"/>
    <n v="75220"/>
    <x v="2"/>
    <s v="OFF-ST-10001505"/>
    <x v="1"/>
    <x v="4"/>
    <s v="Perma STOR-ALL Hanging File Box, 13 1/8&quot;W x 12 1/4&quot;D x 10 1/2&quot;H"/>
    <x v="1399"/>
    <n v="7"/>
    <n v="0.2"/>
    <n v="-1.2558000000000051"/>
  </r>
  <r>
    <n v="5856"/>
    <x v="2918"/>
    <x v="1"/>
    <x v="1077"/>
    <d v="2012-08-11T00:00:00"/>
    <s v="Standard Class"/>
    <s v="AH-10690"/>
    <s v="Anna Häberlin"/>
    <x v="1"/>
    <s v="United States"/>
    <x v="61"/>
    <x v="5"/>
    <n v="75220"/>
    <x v="2"/>
    <s v="OFF-SU-10003567"/>
    <x v="1"/>
    <x v="14"/>
    <s v="Stiletto Hand Letter Openers"/>
    <x v="4173"/>
    <n v="3"/>
    <n v="0.2"/>
    <n v="-4.895999999999999"/>
  </r>
  <r>
    <n v="5857"/>
    <x v="2918"/>
    <x v="1"/>
    <x v="1077"/>
    <d v="2012-08-11T00:00:00"/>
    <s v="Standard Class"/>
    <s v="AH-10690"/>
    <s v="Anna Häberlin"/>
    <x v="1"/>
    <s v="United States"/>
    <x v="61"/>
    <x v="5"/>
    <n v="75220"/>
    <x v="2"/>
    <s v="OFF-BI-10002982"/>
    <x v="1"/>
    <x v="8"/>
    <s v="Avery Self-Adhesive Photo Pockets for Polaroid Photos"/>
    <x v="4174"/>
    <n v="1"/>
    <n v="0.8"/>
    <n v="-2.1792000000000007"/>
  </r>
  <r>
    <n v="5858"/>
    <x v="2918"/>
    <x v="1"/>
    <x v="1077"/>
    <d v="2012-08-11T00:00:00"/>
    <s v="Standard Class"/>
    <s v="AH-10690"/>
    <s v="Anna Häberlin"/>
    <x v="1"/>
    <s v="United States"/>
    <x v="61"/>
    <x v="5"/>
    <n v="75220"/>
    <x v="2"/>
    <s v="FUR-FU-10002364"/>
    <x v="0"/>
    <x v="5"/>
    <s v="Eldon Expressions Wood Desk Accessories, Oak"/>
    <x v="1816"/>
    <n v="5"/>
    <n v="0.6"/>
    <n v="-11.439000000000004"/>
  </r>
  <r>
    <n v="5859"/>
    <x v="2919"/>
    <x v="3"/>
    <x v="213"/>
    <d v="2014-09-08T00:00:00"/>
    <s v="Second Class"/>
    <s v="JK-15730"/>
    <s v="Joe Kamberova"/>
    <x v="0"/>
    <s v="United States"/>
    <x v="3"/>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x v="457"/>
    <x v="36"/>
    <n v="72032"/>
    <x v="0"/>
    <s v="FUR-TA-10002530"/>
    <x v="0"/>
    <x v="3"/>
    <s v="Iceberg OfficeWorks 42&quot; Round Tables"/>
    <x v="85"/>
    <n v="2"/>
    <n v="0"/>
    <n v="45.293999999999983"/>
  </r>
  <r>
    <n v="5861"/>
    <x v="2921"/>
    <x v="1"/>
    <x v="1078"/>
    <d v="2012-05-04T00:00:00"/>
    <s v="Second Class"/>
    <s v="JK-15640"/>
    <s v="Jim Kriz"/>
    <x v="2"/>
    <s v="United States"/>
    <x v="10"/>
    <x v="9"/>
    <n v="19120"/>
    <x v="3"/>
    <s v="OFF-PA-10001526"/>
    <x v="1"/>
    <x v="10"/>
    <s v="Xerox 1949"/>
    <x v="892"/>
    <n v="2"/>
    <n v="0.2"/>
    <n v="2.8884000000000007"/>
  </r>
  <r>
    <n v="5862"/>
    <x v="2922"/>
    <x v="0"/>
    <x v="766"/>
    <d v="2013-05-05T00:00:00"/>
    <s v="Second Class"/>
    <s v="CM-12235"/>
    <s v="Chris McAfee"/>
    <x v="0"/>
    <s v="United States"/>
    <x v="290"/>
    <x v="36"/>
    <n v="72209"/>
    <x v="0"/>
    <s v="OFF-PA-10001497"/>
    <x v="1"/>
    <x v="10"/>
    <s v="Xerox 1914"/>
    <x v="1446"/>
    <n v="2"/>
    <n v="0"/>
    <n v="53.860799999999998"/>
  </r>
  <r>
    <n v="5863"/>
    <x v="2922"/>
    <x v="0"/>
    <x v="766"/>
    <d v="2013-05-05T00:00:00"/>
    <s v="Second Class"/>
    <s v="CM-12235"/>
    <s v="Chris McAfee"/>
    <x v="0"/>
    <s v="United States"/>
    <x v="290"/>
    <x v="36"/>
    <n v="72209"/>
    <x v="0"/>
    <s v="OFF-PA-10003936"/>
    <x v="1"/>
    <x v="10"/>
    <s v="Xerox 1994"/>
    <x v="541"/>
    <n v="3"/>
    <n v="0"/>
    <n v="9.3312000000000008"/>
  </r>
  <r>
    <n v="5864"/>
    <x v="2922"/>
    <x v="0"/>
    <x v="766"/>
    <d v="2013-05-05T00:00:00"/>
    <s v="Second Class"/>
    <s v="CM-12235"/>
    <s v="Chris McAfee"/>
    <x v="0"/>
    <s v="United States"/>
    <x v="290"/>
    <x v="36"/>
    <n v="72209"/>
    <x v="0"/>
    <s v="OFF-AR-10000716"/>
    <x v="1"/>
    <x v="6"/>
    <s v="DIXON Ticonderoga Erasable Checking Pencils"/>
    <x v="954"/>
    <n v="2"/>
    <n v="0"/>
    <n v="4.3524000000000003"/>
  </r>
  <r>
    <n v="5865"/>
    <x v="2923"/>
    <x v="2"/>
    <x v="79"/>
    <d v="2011-08-07T00:00:00"/>
    <s v="Second Class"/>
    <s v="RS-19420"/>
    <s v="Ricardo Sperren"/>
    <x v="1"/>
    <s v="United States"/>
    <x v="255"/>
    <x v="29"/>
    <n v="6450"/>
    <x v="3"/>
    <s v="OFF-AP-10002765"/>
    <x v="1"/>
    <x v="9"/>
    <s v="Fellowes Advanced Computer Series Surge Protectors"/>
    <x v="1972"/>
    <n v="3"/>
    <n v="0"/>
    <n v="22.251600000000003"/>
  </r>
  <r>
    <n v="5866"/>
    <x v="2923"/>
    <x v="2"/>
    <x v="79"/>
    <d v="2011-08-07T00:00:00"/>
    <s v="Second Class"/>
    <s v="RS-19420"/>
    <s v="Ricardo Sperren"/>
    <x v="1"/>
    <s v="United States"/>
    <x v="255"/>
    <x v="29"/>
    <n v="6450"/>
    <x v="3"/>
    <s v="OFF-AR-10004165"/>
    <x v="1"/>
    <x v="6"/>
    <s v="Binney &amp; Smith inkTank Erasable Pocket Highlighter, Chisel Tip, Yellow"/>
    <x v="4176"/>
    <n v="2"/>
    <n v="0"/>
    <n v="2.0064000000000002"/>
  </r>
  <r>
    <n v="5867"/>
    <x v="2923"/>
    <x v="2"/>
    <x v="79"/>
    <d v="2011-08-07T00:00:00"/>
    <s v="Second Class"/>
    <s v="RS-19420"/>
    <s v="Ricardo Sperren"/>
    <x v="1"/>
    <s v="United States"/>
    <x v="255"/>
    <x v="29"/>
    <n v="6450"/>
    <x v="3"/>
    <s v="FUR-CH-10002335"/>
    <x v="0"/>
    <x v="1"/>
    <s v="Hon GuestStacker Chair"/>
    <x v="4177"/>
    <n v="5"/>
    <n v="0"/>
    <n v="294.67100000000005"/>
  </r>
  <r>
    <n v="5868"/>
    <x v="2924"/>
    <x v="0"/>
    <x v="810"/>
    <d v="2013-01-08T00:00:00"/>
    <s v="Standard Class"/>
    <s v="BP-11185"/>
    <s v="Ben Peterman"/>
    <x v="1"/>
    <s v="United States"/>
    <x v="10"/>
    <x v="9"/>
    <n v="19143"/>
    <x v="3"/>
    <s v="OFF-AR-10004078"/>
    <x v="1"/>
    <x v="6"/>
    <s v="Newell 312"/>
    <x v="1091"/>
    <n v="1"/>
    <n v="0.2"/>
    <n v="0.58399999999999985"/>
  </r>
  <r>
    <n v="5869"/>
    <x v="2924"/>
    <x v="0"/>
    <x v="810"/>
    <d v="2013-01-08T00:00:00"/>
    <s v="Standard Class"/>
    <s v="BP-11185"/>
    <s v="Ben Peterman"/>
    <x v="1"/>
    <s v="United States"/>
    <x v="10"/>
    <x v="9"/>
    <n v="19143"/>
    <x v="3"/>
    <s v="OFF-BI-10002026"/>
    <x v="1"/>
    <x v="8"/>
    <s v="Avery Arch Ring Binders"/>
    <x v="4178"/>
    <n v="6"/>
    <n v="0.7"/>
    <n v="-80.178000000000026"/>
  </r>
  <r>
    <n v="5870"/>
    <x v="2925"/>
    <x v="0"/>
    <x v="77"/>
    <d v="2013-11-13T00:00:00"/>
    <s v="Standard Class"/>
    <s v="MA-17995"/>
    <s v="Michelle Arnett"/>
    <x v="2"/>
    <s v="United States"/>
    <x v="458"/>
    <x v="47"/>
    <n v="82001"/>
    <x v="1"/>
    <s v="FUR-CH-10001215"/>
    <x v="0"/>
    <x v="1"/>
    <s v="Global Troy Executive Leather Low-Back Tilter"/>
    <x v="2355"/>
    <n v="4"/>
    <n v="0.2"/>
    <n v="100.19599999999997"/>
  </r>
  <r>
    <n v="5871"/>
    <x v="2926"/>
    <x v="0"/>
    <x v="403"/>
    <d v="2013-06-15T00:00:00"/>
    <s v="Same Day"/>
    <s v="EB-13705"/>
    <s v="Ed Braxton"/>
    <x v="1"/>
    <s v="United States"/>
    <x v="125"/>
    <x v="1"/>
    <n v="92804"/>
    <x v="1"/>
    <s v="FUR-TA-10001771"/>
    <x v="0"/>
    <x v="3"/>
    <s v="Bush Cubix Conference Tables, Fully Assembled"/>
    <x v="4179"/>
    <n v="7"/>
    <n v="0.2"/>
    <n v="80.843000000000075"/>
  </r>
  <r>
    <n v="5872"/>
    <x v="2927"/>
    <x v="0"/>
    <x v="446"/>
    <d v="2013-09-29T00:00:00"/>
    <s v="Standard Class"/>
    <s v="RD-19900"/>
    <s v="Ruben Dartt"/>
    <x v="0"/>
    <s v="United States"/>
    <x v="41"/>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x v="38"/>
    <x v="32"/>
    <n v="31907"/>
    <x v="0"/>
    <s v="OFF-ST-10003282"/>
    <x v="1"/>
    <x v="4"/>
    <s v="Advantus 10-Drawer Portable Organizer, Chrome Metal Frame, Smoke Drawers"/>
    <x v="4181"/>
    <n v="1"/>
    <n v="0"/>
    <n v="16.732800000000005"/>
  </r>
  <r>
    <n v="5874"/>
    <x v="2929"/>
    <x v="3"/>
    <x v="400"/>
    <d v="2014-06-05T00:00:00"/>
    <s v="Same Day"/>
    <s v="EH-14005"/>
    <s v="Erica Hernandez"/>
    <x v="2"/>
    <s v="United States"/>
    <x v="186"/>
    <x v="36"/>
    <n v="72401"/>
    <x v="0"/>
    <s v="OFF-BI-10002353"/>
    <x v="1"/>
    <x v="8"/>
    <s v="GBC VeloBind Cover Sets"/>
    <x v="4182"/>
    <n v="7"/>
    <n v="0"/>
    <n v="54.04"/>
  </r>
  <r>
    <n v="5875"/>
    <x v="2929"/>
    <x v="3"/>
    <x v="400"/>
    <d v="2014-06-05T00:00:00"/>
    <s v="Same Day"/>
    <s v="EH-14005"/>
    <s v="Erica Hernandez"/>
    <x v="2"/>
    <s v="United States"/>
    <x v="186"/>
    <x v="36"/>
    <n v="72401"/>
    <x v="0"/>
    <s v="OFF-BI-10004141"/>
    <x v="1"/>
    <x v="8"/>
    <s v="Insertable Tab Indexes For Data Binders"/>
    <x v="4183"/>
    <n v="3"/>
    <n v="0"/>
    <n v="4.3883999999999999"/>
  </r>
  <r>
    <n v="5876"/>
    <x v="2930"/>
    <x v="1"/>
    <x v="1003"/>
    <d v="2012-04-09T00:00:00"/>
    <s v="First Class"/>
    <s v="FM-14290"/>
    <s v="Frank Merwin"/>
    <x v="2"/>
    <s v="United States"/>
    <x v="10"/>
    <x v="9"/>
    <n v="19140"/>
    <x v="3"/>
    <s v="OFF-AR-10001954"/>
    <x v="1"/>
    <x v="6"/>
    <s v="Newell 331"/>
    <x v="4184"/>
    <n v="3"/>
    <n v="0.2"/>
    <n v="1.0268999999999999"/>
  </r>
  <r>
    <n v="5877"/>
    <x v="2931"/>
    <x v="2"/>
    <x v="371"/>
    <d v="2011-05-26T00:00:00"/>
    <s v="Standard Class"/>
    <s v="FG-14260"/>
    <s v="Frank Gastineau"/>
    <x v="2"/>
    <s v="United States"/>
    <x v="104"/>
    <x v="31"/>
    <n v="1841"/>
    <x v="3"/>
    <s v="OFF-BI-10001071"/>
    <x v="1"/>
    <x v="8"/>
    <s v="GBC ProClick Punch Binding System"/>
    <x v="2509"/>
    <n v="7"/>
    <n v="0"/>
    <n v="219.45140000000001"/>
  </r>
  <r>
    <n v="5878"/>
    <x v="2931"/>
    <x v="2"/>
    <x v="371"/>
    <d v="2011-05-26T00:00:00"/>
    <s v="Standard Class"/>
    <s v="FG-14260"/>
    <s v="Frank Gastineau"/>
    <x v="2"/>
    <s v="United States"/>
    <x v="104"/>
    <x v="31"/>
    <n v="1841"/>
    <x v="3"/>
    <s v="OFF-PA-10003022"/>
    <x v="1"/>
    <x v="10"/>
    <s v="Xerox 1992"/>
    <x v="1465"/>
    <n v="3"/>
    <n v="0"/>
    <n v="8.7906000000000013"/>
  </r>
  <r>
    <n v="5879"/>
    <x v="2931"/>
    <x v="2"/>
    <x v="371"/>
    <d v="2011-05-26T00:00:00"/>
    <s v="Standard Class"/>
    <s v="FG-14260"/>
    <s v="Frank Gastineau"/>
    <x v="2"/>
    <s v="United States"/>
    <x v="104"/>
    <x v="31"/>
    <n v="1841"/>
    <x v="3"/>
    <s v="OFF-AP-10001293"/>
    <x v="1"/>
    <x v="9"/>
    <s v="Belkin 8 Outlet Surge Protector"/>
    <x v="3605"/>
    <n v="6"/>
    <n v="0"/>
    <n v="68.846399999999988"/>
  </r>
  <r>
    <n v="5880"/>
    <x v="2932"/>
    <x v="0"/>
    <x v="64"/>
    <d v="2013-09-12T00:00:00"/>
    <s v="Standard Class"/>
    <s v="MV-17485"/>
    <s v="Mark Van Huff"/>
    <x v="0"/>
    <s v="United States"/>
    <x v="20"/>
    <x v="15"/>
    <n v="10011"/>
    <x v="3"/>
    <s v="OFF-PA-10001815"/>
    <x v="1"/>
    <x v="10"/>
    <s v="Xerox 1885"/>
    <x v="2250"/>
    <n v="4"/>
    <n v="0"/>
    <n v="92.236799999999988"/>
  </r>
  <r>
    <n v="5881"/>
    <x v="2933"/>
    <x v="0"/>
    <x v="31"/>
    <d v="2013-09-23T00:00:00"/>
    <s v="Standard Class"/>
    <s v="JW-15220"/>
    <s v="Jane Waco"/>
    <x v="1"/>
    <s v="United States"/>
    <x v="70"/>
    <x v="1"/>
    <n v="92105"/>
    <x v="1"/>
    <s v="FUR-CH-10001215"/>
    <x v="0"/>
    <x v="1"/>
    <s v="Global Troy Executive Leather Low-Back Tilter"/>
    <x v="479"/>
    <n v="2"/>
    <n v="0.2"/>
    <n v="50.097999999999985"/>
  </r>
  <r>
    <n v="5882"/>
    <x v="2933"/>
    <x v="0"/>
    <x v="31"/>
    <d v="2013-09-23T00:00:00"/>
    <s v="Standard Class"/>
    <s v="JW-15220"/>
    <s v="Jane Waco"/>
    <x v="1"/>
    <s v="United States"/>
    <x v="70"/>
    <x v="1"/>
    <n v="92105"/>
    <x v="1"/>
    <s v="OFF-PA-10000100"/>
    <x v="1"/>
    <x v="10"/>
    <s v="Xerox 1945"/>
    <x v="1542"/>
    <n v="9"/>
    <n v="0"/>
    <n v="180.76590000000002"/>
  </r>
  <r>
    <n v="5883"/>
    <x v="2933"/>
    <x v="0"/>
    <x v="31"/>
    <d v="2013-09-23T00:00:00"/>
    <s v="Standard Class"/>
    <s v="JW-15220"/>
    <s v="Jane Waco"/>
    <x v="1"/>
    <s v="United States"/>
    <x v="70"/>
    <x v="1"/>
    <n v="92105"/>
    <x v="1"/>
    <s v="FUR-CH-10002880"/>
    <x v="0"/>
    <x v="1"/>
    <s v="Global High-Back Leather Tilter, Burgundy"/>
    <x v="4185"/>
    <n v="9"/>
    <n v="0.2"/>
    <n v="-99.621900000000068"/>
  </r>
  <r>
    <n v="5884"/>
    <x v="2934"/>
    <x v="0"/>
    <x v="69"/>
    <d v="2013-03-16T00:00:00"/>
    <s v="Second Class"/>
    <s v="EH-13765"/>
    <s v="Edward Hooks"/>
    <x v="1"/>
    <s v="United States"/>
    <x v="8"/>
    <x v="1"/>
    <n v="94109"/>
    <x v="1"/>
    <s v="FUR-FU-10004712"/>
    <x v="0"/>
    <x v="5"/>
    <s v="Westinghouse Mesh Shade Clip-On Gooseneck Lamp, Black"/>
    <x v="4186"/>
    <n v="2"/>
    <n v="0"/>
    <n v="7.352800000000002"/>
  </r>
  <r>
    <n v="5885"/>
    <x v="2934"/>
    <x v="0"/>
    <x v="69"/>
    <d v="2013-03-16T00:00:00"/>
    <s v="Second Class"/>
    <s v="EH-13765"/>
    <s v="Edward Hooks"/>
    <x v="1"/>
    <s v="United States"/>
    <x v="8"/>
    <x v="1"/>
    <n v="94109"/>
    <x v="1"/>
    <s v="OFF-SU-10000151"/>
    <x v="1"/>
    <x v="14"/>
    <s v="High Speed Automatic Electric Letter Opener"/>
    <x v="4187"/>
    <n v="3"/>
    <n v="0"/>
    <n v="196.50359999999978"/>
  </r>
  <r>
    <n v="5886"/>
    <x v="2935"/>
    <x v="2"/>
    <x v="1079"/>
    <d v="2011-10-17T00:00:00"/>
    <s v="Same Day"/>
    <s v="LS-17245"/>
    <s v="Lynn Smith"/>
    <x v="0"/>
    <s v="United States"/>
    <x v="8"/>
    <x v="1"/>
    <n v="94110"/>
    <x v="1"/>
    <s v="OFF-BI-10000136"/>
    <x v="1"/>
    <x v="8"/>
    <s v="Avery Non-Stick Heavy Duty View Round Locking Ring Binders"/>
    <x v="646"/>
    <n v="3"/>
    <n v="0.2"/>
    <n v="5.0231999999999992"/>
  </r>
  <r>
    <n v="5887"/>
    <x v="2935"/>
    <x v="2"/>
    <x v="1079"/>
    <d v="2011-10-17T00:00:00"/>
    <s v="Same Day"/>
    <s v="LS-17245"/>
    <s v="Lynn Smith"/>
    <x v="0"/>
    <s v="United States"/>
    <x v="8"/>
    <x v="1"/>
    <n v="94110"/>
    <x v="1"/>
    <s v="TEC-AC-10003610"/>
    <x v="2"/>
    <x v="11"/>
    <s v="Logitech Illuminated - Keyboard"/>
    <x v="690"/>
    <n v="3"/>
    <n v="0"/>
    <n v="86.385600000000011"/>
  </r>
  <r>
    <n v="5888"/>
    <x v="2936"/>
    <x v="3"/>
    <x v="1048"/>
    <d v="2014-10-12T00:00:00"/>
    <s v="First Class"/>
    <s v="BP-11050"/>
    <s v="Barry Pond"/>
    <x v="1"/>
    <s v="United States"/>
    <x v="395"/>
    <x v="34"/>
    <n v="2920"/>
    <x v="3"/>
    <s v="OFF-ST-10001837"/>
    <x v="1"/>
    <x v="4"/>
    <s v="SAFCO Mobile Desk Side File, Wire Frame"/>
    <x v="3931"/>
    <n v="1"/>
    <n v="0"/>
    <n v="11.117599999999999"/>
  </r>
  <r>
    <n v="5889"/>
    <x v="2937"/>
    <x v="1"/>
    <x v="820"/>
    <d v="2012-05-12T00:00:00"/>
    <s v="Standard Class"/>
    <s v="CC-12220"/>
    <s v="Chris Cortes"/>
    <x v="0"/>
    <s v="United States"/>
    <x v="459"/>
    <x v="0"/>
    <n v="42301"/>
    <x v="0"/>
    <s v="OFF-PA-10001952"/>
    <x v="1"/>
    <x v="10"/>
    <s v="Xerox 1902"/>
    <x v="1846"/>
    <n v="2"/>
    <n v="0"/>
    <n v="21.012799999999999"/>
  </r>
  <r>
    <n v="5890"/>
    <x v="2938"/>
    <x v="0"/>
    <x v="167"/>
    <d v="2013-04-18T00:00:00"/>
    <s v="First Class"/>
    <s v="JM-15580"/>
    <s v="Jill Matthias"/>
    <x v="0"/>
    <s v="United States"/>
    <x v="248"/>
    <x v="39"/>
    <n v="21215"/>
    <x v="3"/>
    <s v="OFF-BI-10002414"/>
    <x v="1"/>
    <x v="8"/>
    <s v="GBC ProClick Spines for 32-Hole Punch"/>
    <x v="2989"/>
    <n v="2"/>
    <n v="0"/>
    <n v="11.778199999999998"/>
  </r>
  <r>
    <n v="5891"/>
    <x v="2939"/>
    <x v="0"/>
    <x v="831"/>
    <d v="2013-11-27T00:00:00"/>
    <s v="Standard Class"/>
    <s v="RD-19720"/>
    <s v="Roger Demir"/>
    <x v="0"/>
    <s v="United States"/>
    <x v="22"/>
    <x v="10"/>
    <n v="60610"/>
    <x v="2"/>
    <s v="OFF-PA-10001790"/>
    <x v="1"/>
    <x v="10"/>
    <s v="Xerox 1910"/>
    <x v="4188"/>
    <n v="1"/>
    <n v="0.2"/>
    <n v="13.451199999999996"/>
  </r>
  <r>
    <n v="5892"/>
    <x v="2939"/>
    <x v="0"/>
    <x v="831"/>
    <d v="2013-11-27T00:00:00"/>
    <s v="Standard Class"/>
    <s v="RD-19720"/>
    <s v="Roger Demir"/>
    <x v="0"/>
    <s v="United States"/>
    <x v="22"/>
    <x v="10"/>
    <n v="60610"/>
    <x v="2"/>
    <s v="OFF-ST-10001590"/>
    <x v="1"/>
    <x v="4"/>
    <s v="Tenex Personal Project File with Scoop Front Design, Black"/>
    <x v="4189"/>
    <n v="2"/>
    <n v="0.2"/>
    <n v="1.6175999999999986"/>
  </r>
  <r>
    <n v="5893"/>
    <x v="2939"/>
    <x v="0"/>
    <x v="831"/>
    <d v="2013-11-27T00:00:00"/>
    <s v="Standard Class"/>
    <s v="RD-19720"/>
    <s v="Roger Demir"/>
    <x v="0"/>
    <s v="United States"/>
    <x v="22"/>
    <x v="10"/>
    <n v="60610"/>
    <x v="2"/>
    <s v="TEC-AC-10003657"/>
    <x v="2"/>
    <x v="11"/>
    <s v="Lenovo 17-Key USB Numeric Keypad"/>
    <x v="4190"/>
    <n v="3"/>
    <n v="0.2"/>
    <n v="2.0393999999999934"/>
  </r>
  <r>
    <n v="5894"/>
    <x v="2940"/>
    <x v="3"/>
    <x v="18"/>
    <d v="2014-09-15T00:00:00"/>
    <s v="Standard Class"/>
    <s v="SS-20410"/>
    <s v="Shahid Shariari"/>
    <x v="0"/>
    <s v="United States"/>
    <x v="118"/>
    <x v="32"/>
    <n v="30318"/>
    <x v="0"/>
    <s v="OFF-BI-10004876"/>
    <x v="1"/>
    <x v="8"/>
    <s v="Wilson Jones Suede Grain Vinyl Binders"/>
    <x v="1104"/>
    <n v="1"/>
    <n v="0"/>
    <n v="1.3621999999999999"/>
  </r>
  <r>
    <n v="5895"/>
    <x v="2941"/>
    <x v="3"/>
    <x v="428"/>
    <d v="2014-09-15T00:00:00"/>
    <s v="Standard Class"/>
    <s v="KD-16495"/>
    <s v="Keith Dawkins"/>
    <x v="1"/>
    <s v="United States"/>
    <x v="1"/>
    <x v="1"/>
    <n v="90036"/>
    <x v="1"/>
    <s v="OFF-ST-10003123"/>
    <x v="1"/>
    <x v="4"/>
    <s v="Fellowes Bases and Tops For Staxonsteel/High-Stak Systems"/>
    <x v="4191"/>
    <n v="3"/>
    <n v="0"/>
    <n v="23.968799999999998"/>
  </r>
  <r>
    <n v="5896"/>
    <x v="2942"/>
    <x v="2"/>
    <x v="301"/>
    <d v="2011-11-08T00:00:00"/>
    <s v="Standard Class"/>
    <s v="PL-18925"/>
    <s v="Paul Lucas"/>
    <x v="2"/>
    <s v="United States"/>
    <x v="1"/>
    <x v="1"/>
    <n v="90049"/>
    <x v="1"/>
    <s v="OFF-LA-10003498"/>
    <x v="1"/>
    <x v="2"/>
    <s v="Avery 475"/>
    <x v="1851"/>
    <n v="3"/>
    <n v="0"/>
    <n v="22.200000000000003"/>
  </r>
  <r>
    <n v="5897"/>
    <x v="2942"/>
    <x v="2"/>
    <x v="301"/>
    <d v="2011-11-08T00:00:00"/>
    <s v="Standard Class"/>
    <s v="PL-18925"/>
    <s v="Paul Lucas"/>
    <x v="2"/>
    <s v="United States"/>
    <x v="1"/>
    <x v="1"/>
    <n v="90049"/>
    <x v="1"/>
    <s v="OFF-PA-10004947"/>
    <x v="1"/>
    <x v="10"/>
    <s v="Staples"/>
    <x v="1591"/>
    <n v="5"/>
    <n v="0"/>
    <n v="9.629999999999999"/>
  </r>
  <r>
    <n v="5898"/>
    <x v="2943"/>
    <x v="0"/>
    <x v="1015"/>
    <d v="2013-04-10T00:00:00"/>
    <s v="Standard Class"/>
    <s v="ZD-21925"/>
    <s v="Zuschuss Donatelli"/>
    <x v="0"/>
    <s v="United States"/>
    <x v="102"/>
    <x v="14"/>
    <n v="47374"/>
    <x v="2"/>
    <s v="FUR-FU-10003799"/>
    <x v="0"/>
    <x v="5"/>
    <s v="Seth Thomas 13 1/2&quot; Wall Clock"/>
    <x v="4192"/>
    <n v="4"/>
    <n v="0"/>
    <n v="22.047199999999997"/>
  </r>
  <r>
    <n v="5899"/>
    <x v="2943"/>
    <x v="0"/>
    <x v="1015"/>
    <d v="2013-04-10T00:00:00"/>
    <s v="Standard Class"/>
    <s v="ZD-21925"/>
    <s v="Zuschuss Donatelli"/>
    <x v="0"/>
    <s v="United States"/>
    <x v="102"/>
    <x v="14"/>
    <n v="47374"/>
    <x v="2"/>
    <s v="TEC-PH-10000673"/>
    <x v="2"/>
    <x v="7"/>
    <s v="Plantronics Voyager Pro HD - Bluetooth Headset"/>
    <x v="4193"/>
    <n v="4"/>
    <n v="0"/>
    <n v="124.7808"/>
  </r>
  <r>
    <n v="5900"/>
    <x v="2944"/>
    <x v="3"/>
    <x v="602"/>
    <d v="2014-01-17T00:00:00"/>
    <s v="Standard Class"/>
    <s v="LS-16945"/>
    <s v="Linda Southworth"/>
    <x v="1"/>
    <s v="United States"/>
    <x v="8"/>
    <x v="1"/>
    <n v="94110"/>
    <x v="1"/>
    <s v="OFF-EN-10002621"/>
    <x v="1"/>
    <x v="12"/>
    <s v="Staples"/>
    <x v="3996"/>
    <n v="1"/>
    <n v="0"/>
    <n v="4.8899999999999997"/>
  </r>
  <r>
    <n v="5901"/>
    <x v="2945"/>
    <x v="1"/>
    <x v="312"/>
    <d v="2012-11-24T00:00:00"/>
    <s v="Standard Class"/>
    <s v="PB-18805"/>
    <s v="Patrick Bzostek"/>
    <x v="2"/>
    <s v="United States"/>
    <x v="8"/>
    <x v="1"/>
    <n v="94122"/>
    <x v="1"/>
    <s v="OFF-BI-10004528"/>
    <x v="1"/>
    <x v="8"/>
    <s v="Cardinal Poly Pocket Divider Pockets for Ring Binders"/>
    <x v="4194"/>
    <n v="9"/>
    <n v="0.2"/>
    <n v="7.5599999999999987"/>
  </r>
  <r>
    <n v="5902"/>
    <x v="2946"/>
    <x v="0"/>
    <x v="581"/>
    <d v="2013-12-03T00:00:00"/>
    <s v="Standard Class"/>
    <s v="PC-18745"/>
    <s v="Pamela Coakley"/>
    <x v="1"/>
    <s v="United States"/>
    <x v="58"/>
    <x v="30"/>
    <n v="7090"/>
    <x v="3"/>
    <s v="FUR-FU-10001889"/>
    <x v="0"/>
    <x v="5"/>
    <s v="Ultra Door Pull Handle"/>
    <x v="1629"/>
    <n v="3"/>
    <n v="0"/>
    <n v="10.4148"/>
  </r>
  <r>
    <n v="5903"/>
    <x v="2947"/>
    <x v="3"/>
    <x v="44"/>
    <d v="2014-11-07T00:00:00"/>
    <s v="Same Day"/>
    <s v="FM-14290"/>
    <s v="Frank Merwin"/>
    <x v="2"/>
    <s v="United States"/>
    <x v="8"/>
    <x v="1"/>
    <n v="94122"/>
    <x v="1"/>
    <s v="OFF-PA-10000157"/>
    <x v="1"/>
    <x v="10"/>
    <s v="Xerox 191"/>
    <x v="731"/>
    <n v="3"/>
    <n v="0"/>
    <n v="28.171799999999998"/>
  </r>
  <r>
    <n v="5904"/>
    <x v="2947"/>
    <x v="3"/>
    <x v="44"/>
    <d v="2014-11-07T00:00:00"/>
    <s v="Same Day"/>
    <s v="FM-14290"/>
    <s v="Frank Merwin"/>
    <x v="2"/>
    <s v="United States"/>
    <x v="8"/>
    <x v="1"/>
    <n v="94122"/>
    <x v="1"/>
    <s v="OFF-PA-10002764"/>
    <x v="1"/>
    <x v="10"/>
    <s v="Staples"/>
    <x v="1568"/>
    <n v="4"/>
    <n v="0"/>
    <n v="22.226399999999998"/>
  </r>
  <r>
    <n v="5905"/>
    <x v="2947"/>
    <x v="3"/>
    <x v="44"/>
    <d v="2014-11-07T00:00:00"/>
    <s v="Same Day"/>
    <s v="FM-14290"/>
    <s v="Frank Merwin"/>
    <x v="2"/>
    <s v="United States"/>
    <x v="8"/>
    <x v="1"/>
    <n v="94122"/>
    <x v="1"/>
    <s v="OFF-PA-10000143"/>
    <x v="1"/>
    <x v="10"/>
    <s v="Astroparche Fine Business Paper"/>
    <x v="1603"/>
    <n v="5"/>
    <n v="0"/>
    <n v="12.672000000000001"/>
  </r>
  <r>
    <n v="5906"/>
    <x v="2947"/>
    <x v="3"/>
    <x v="44"/>
    <d v="2014-11-07T00:00:00"/>
    <s v="Same Day"/>
    <s v="FM-14290"/>
    <s v="Frank Merwin"/>
    <x v="2"/>
    <s v="United States"/>
    <x v="8"/>
    <x v="1"/>
    <n v="94122"/>
    <x v="1"/>
    <s v="OFF-LA-10000414"/>
    <x v="1"/>
    <x v="2"/>
    <s v="Avery 503"/>
    <x v="1417"/>
    <n v="4"/>
    <n v="0"/>
    <n v="19.872"/>
  </r>
  <r>
    <n v="5907"/>
    <x v="2947"/>
    <x v="3"/>
    <x v="44"/>
    <d v="2014-11-07T00:00:00"/>
    <s v="Same Day"/>
    <s v="FM-14290"/>
    <s v="Frank Merwin"/>
    <x v="2"/>
    <s v="United States"/>
    <x v="8"/>
    <x v="1"/>
    <n v="94122"/>
    <x v="1"/>
    <s v="TEC-AC-10003441"/>
    <x v="2"/>
    <x v="11"/>
    <s v="Kingston Digital DataTraveler 32GB USB 2.0"/>
    <x v="4195"/>
    <n v="1"/>
    <n v="0"/>
    <n v="1.0169999999999995"/>
  </r>
  <r>
    <n v="5908"/>
    <x v="2948"/>
    <x v="0"/>
    <x v="499"/>
    <d v="2013-12-08T00:00:00"/>
    <s v="Standard Class"/>
    <s v="KD-16495"/>
    <s v="Keith Dawkins"/>
    <x v="1"/>
    <s v="United States"/>
    <x v="49"/>
    <x v="1"/>
    <n v="95123"/>
    <x v="1"/>
    <s v="OFF-BI-10002353"/>
    <x v="1"/>
    <x v="8"/>
    <s v="GBC VeloBind Cover Sets"/>
    <x v="4196"/>
    <n v="2"/>
    <n v="0.2"/>
    <n v="9.2639999999999993"/>
  </r>
  <r>
    <n v="5909"/>
    <x v="2948"/>
    <x v="0"/>
    <x v="499"/>
    <d v="2013-12-08T00:00:00"/>
    <s v="Standard Class"/>
    <s v="KD-16495"/>
    <s v="Keith Dawkins"/>
    <x v="1"/>
    <s v="United States"/>
    <x v="49"/>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x v="49"/>
    <x v="1"/>
    <n v="95123"/>
    <x v="1"/>
    <s v="FUR-FU-10003026"/>
    <x v="0"/>
    <x v="5"/>
    <s v="Eldon Regeneration Recycled Desk Accessories, Black"/>
    <x v="1606"/>
    <n v="3"/>
    <n v="0"/>
    <n v="5.6627999999999998"/>
  </r>
  <r>
    <n v="5911"/>
    <x v="2948"/>
    <x v="0"/>
    <x v="499"/>
    <d v="2013-12-08T00:00:00"/>
    <s v="Standard Class"/>
    <s v="KD-16495"/>
    <s v="Keith Dawkins"/>
    <x v="1"/>
    <s v="United States"/>
    <x v="49"/>
    <x v="1"/>
    <n v="95123"/>
    <x v="1"/>
    <s v="OFF-BI-10000632"/>
    <x v="1"/>
    <x v="8"/>
    <s v="Satellite Sectional Post Binders"/>
    <x v="4197"/>
    <n v="3"/>
    <n v="0.2"/>
    <n v="33.8598"/>
  </r>
  <r>
    <n v="5912"/>
    <x v="2949"/>
    <x v="0"/>
    <x v="907"/>
    <d v="2013-12-23T00:00:00"/>
    <s v="Standard Class"/>
    <s v="SC-20680"/>
    <s v="Steve Carroll"/>
    <x v="2"/>
    <s v="United States"/>
    <x v="4"/>
    <x v="4"/>
    <n v="98115"/>
    <x v="1"/>
    <s v="OFF-ST-10001328"/>
    <x v="1"/>
    <x v="4"/>
    <s v="Personal Filing Tote with Lid, Black/Gray"/>
    <x v="2063"/>
    <n v="3"/>
    <n v="0"/>
    <n v="13.028400000000001"/>
  </r>
  <r>
    <n v="5913"/>
    <x v="2950"/>
    <x v="2"/>
    <x v="829"/>
    <d v="2011-08-26T00:00:00"/>
    <s v="Second Class"/>
    <s v="DW-13585"/>
    <s v="Dorothy Wardle"/>
    <x v="1"/>
    <s v="United States"/>
    <x v="459"/>
    <x v="0"/>
    <n v="42301"/>
    <x v="0"/>
    <s v="OFF-SU-10004661"/>
    <x v="1"/>
    <x v="14"/>
    <s v="Acme Titanium Bonded Scissors"/>
    <x v="4198"/>
    <n v="3"/>
    <n v="0"/>
    <n v="6.63"/>
  </r>
  <r>
    <n v="5914"/>
    <x v="2951"/>
    <x v="1"/>
    <x v="14"/>
    <d v="2012-09-23T00:00:00"/>
    <s v="Standard Class"/>
    <s v="PF-19120"/>
    <s v="Peter Fuller"/>
    <x v="0"/>
    <s v="United States"/>
    <x v="20"/>
    <x v="15"/>
    <n v="10035"/>
    <x v="3"/>
    <s v="OFF-ST-10000617"/>
    <x v="1"/>
    <x v="4"/>
    <s v="Woodgrain Magazine Files by Perma"/>
    <x v="81"/>
    <n v="5"/>
    <n v="0"/>
    <n v="1.0429999999999984"/>
  </r>
  <r>
    <n v="5915"/>
    <x v="2951"/>
    <x v="1"/>
    <x v="14"/>
    <d v="2012-09-23T00:00:00"/>
    <s v="Standard Class"/>
    <s v="PF-19120"/>
    <s v="Peter Fuller"/>
    <x v="0"/>
    <s v="United States"/>
    <x v="20"/>
    <x v="15"/>
    <n v="10035"/>
    <x v="3"/>
    <s v="OFF-LA-10002762"/>
    <x v="1"/>
    <x v="2"/>
    <s v="Avery 485"/>
    <x v="2077"/>
    <n v="7"/>
    <n v="0"/>
    <n v="41.223699999999994"/>
  </r>
  <r>
    <n v="5916"/>
    <x v="2951"/>
    <x v="1"/>
    <x v="14"/>
    <d v="2012-09-23T00:00:00"/>
    <s v="Standard Class"/>
    <s v="PF-19120"/>
    <s v="Peter Fuller"/>
    <x v="0"/>
    <s v="United States"/>
    <x v="20"/>
    <x v="15"/>
    <n v="10035"/>
    <x v="3"/>
    <s v="FUR-CH-10001973"/>
    <x v="0"/>
    <x v="1"/>
    <s v="Office Star Flex Back Scooter Chair with White Frame"/>
    <x v="4199"/>
    <n v="2"/>
    <n v="0.1"/>
    <n v="8.8783999999999956"/>
  </r>
  <r>
    <n v="5917"/>
    <x v="2951"/>
    <x v="1"/>
    <x v="14"/>
    <d v="2012-09-23T00:00:00"/>
    <s v="Standard Class"/>
    <s v="PF-19120"/>
    <s v="Peter Fuller"/>
    <x v="0"/>
    <s v="United States"/>
    <x v="20"/>
    <x v="15"/>
    <n v="10035"/>
    <x v="3"/>
    <s v="OFF-ST-10003058"/>
    <x v="1"/>
    <x v="4"/>
    <s v="Eldon Mobile Mega Data Cart  Mega Stackable  Add-On Trays"/>
    <x v="4200"/>
    <n v="4"/>
    <n v="0"/>
    <n v="27.433999999999997"/>
  </r>
  <r>
    <n v="5918"/>
    <x v="2951"/>
    <x v="1"/>
    <x v="14"/>
    <d v="2012-09-23T00:00:00"/>
    <s v="Standard Class"/>
    <s v="PF-19120"/>
    <s v="Peter Fuller"/>
    <x v="0"/>
    <s v="United States"/>
    <x v="20"/>
    <x v="15"/>
    <n v="10035"/>
    <x v="3"/>
    <s v="FUR-BO-10004834"/>
    <x v="0"/>
    <x v="0"/>
    <s v="Riverside Palais Royal Lawyers Bookcase, Royale Cherry Finish"/>
    <x v="4201"/>
    <n v="6"/>
    <n v="0.2"/>
    <n v="158.57639999999992"/>
  </r>
  <r>
    <n v="5919"/>
    <x v="2951"/>
    <x v="1"/>
    <x v="14"/>
    <d v="2012-09-23T00:00:00"/>
    <s v="Standard Class"/>
    <s v="PF-19120"/>
    <s v="Peter Fuller"/>
    <x v="0"/>
    <s v="United States"/>
    <x v="20"/>
    <x v="15"/>
    <n v="10035"/>
    <x v="3"/>
    <s v="FUR-BO-10002213"/>
    <x v="0"/>
    <x v="0"/>
    <s v="DMI Eclipse Executive Suite Bookcases"/>
    <x v="4202"/>
    <n v="5"/>
    <n v="0.2"/>
    <n v="-25.049000000000149"/>
  </r>
  <r>
    <n v="5920"/>
    <x v="2951"/>
    <x v="1"/>
    <x v="14"/>
    <d v="2012-09-23T00:00:00"/>
    <s v="Standard Class"/>
    <s v="PF-19120"/>
    <s v="Peter Fuller"/>
    <x v="0"/>
    <s v="United States"/>
    <x v="20"/>
    <x v="15"/>
    <n v="10035"/>
    <x v="3"/>
    <s v="TEC-PH-10002170"/>
    <x v="2"/>
    <x v="7"/>
    <s v="ClearSounds CSC500 Amplified Spirit Phone Corded phone"/>
    <x v="2779"/>
    <n v="3"/>
    <n v="0"/>
    <n v="58.791600000000003"/>
  </r>
  <r>
    <n v="5921"/>
    <x v="2951"/>
    <x v="1"/>
    <x v="14"/>
    <d v="2012-09-23T00:00:00"/>
    <s v="Standard Class"/>
    <s v="PF-19120"/>
    <s v="Peter Fuller"/>
    <x v="0"/>
    <s v="United States"/>
    <x v="20"/>
    <x v="15"/>
    <n v="10035"/>
    <x v="3"/>
    <s v="TEC-AC-10003033"/>
    <x v="2"/>
    <x v="11"/>
    <s v="Plantronics CS510 - Over-the-Head monaural Wireless Headset System"/>
    <x v="3042"/>
    <n v="2"/>
    <n v="0"/>
    <n v="217.76699999999994"/>
  </r>
  <r>
    <n v="5922"/>
    <x v="2951"/>
    <x v="1"/>
    <x v="14"/>
    <d v="2012-09-23T00:00:00"/>
    <s v="Standard Class"/>
    <s v="PF-19120"/>
    <s v="Peter Fuller"/>
    <x v="0"/>
    <s v="United States"/>
    <x v="20"/>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x v="20"/>
    <x v="15"/>
    <n v="10035"/>
    <x v="3"/>
    <s v="TEC-PH-10000169"/>
    <x v="2"/>
    <x v="7"/>
    <s v="ARKON Windshield Dashboard Air Vent Car Mount Holder"/>
    <x v="766"/>
    <n v="4"/>
    <n v="0"/>
    <n v="1.3559999999999945"/>
  </r>
  <r>
    <n v="5924"/>
    <x v="2952"/>
    <x v="0"/>
    <x v="491"/>
    <d v="2013-12-01T00:00:00"/>
    <s v="Second Class"/>
    <s v="DK-13225"/>
    <s v="Dean Katz"/>
    <x v="1"/>
    <s v="United States"/>
    <x v="20"/>
    <x v="15"/>
    <n v="10011"/>
    <x v="3"/>
    <s v="FUR-TA-10002958"/>
    <x v="0"/>
    <x v="3"/>
    <s v="Bevis Oval Conference Table, Walnut"/>
    <x v="4203"/>
    <n v="2"/>
    <n v="0.4"/>
    <n v="-120.05080000000007"/>
  </r>
  <r>
    <n v="5925"/>
    <x v="2953"/>
    <x v="3"/>
    <x v="123"/>
    <d v="2014-11-23T00:00:00"/>
    <s v="Second Class"/>
    <s v="RB-19435"/>
    <s v="Richard Bierner"/>
    <x v="0"/>
    <s v="United States"/>
    <x v="24"/>
    <x v="17"/>
    <n v="22153"/>
    <x v="0"/>
    <s v="OFF-AR-10001177"/>
    <x v="1"/>
    <x v="6"/>
    <s v="Newell 349"/>
    <x v="1011"/>
    <n v="7"/>
    <n v="0"/>
    <n v="6.6583999999999968"/>
  </r>
  <r>
    <n v="5926"/>
    <x v="2954"/>
    <x v="3"/>
    <x v="95"/>
    <d v="2014-06-09T00:00:00"/>
    <s v="Standard Class"/>
    <s v="GD-14590"/>
    <s v="Giulietta Dortch"/>
    <x v="1"/>
    <s v="United States"/>
    <x v="317"/>
    <x v="4"/>
    <n v="98226"/>
    <x v="1"/>
    <s v="TEC-AC-10004975"/>
    <x v="2"/>
    <x v="11"/>
    <s v="Plantronics Audio 995 Wireless Stereo Headset"/>
    <x v="4204"/>
    <n v="10"/>
    <n v="0"/>
    <n v="362.83500000000004"/>
  </r>
  <r>
    <n v="5927"/>
    <x v="2955"/>
    <x v="2"/>
    <x v="918"/>
    <d v="2011-04-12T00:00:00"/>
    <s v="Standard Class"/>
    <s v="RA-19885"/>
    <s v="Ruben Ausman"/>
    <x v="1"/>
    <s v="United States"/>
    <x v="27"/>
    <x v="19"/>
    <n v="35601"/>
    <x v="0"/>
    <s v="FUR-TA-10001086"/>
    <x v="0"/>
    <x v="3"/>
    <s v="SAFCO PlanMaster Boards, 60w x 37-1/2d, White Melamine"/>
    <x v="4205"/>
    <n v="8"/>
    <n v="0"/>
    <n v="316.13920000000007"/>
  </r>
  <r>
    <n v="5928"/>
    <x v="2956"/>
    <x v="2"/>
    <x v="856"/>
    <d v="2011-10-15T00:00:00"/>
    <s v="Standard Class"/>
    <s v="DB-13555"/>
    <s v="Dorothy Badders"/>
    <x v="1"/>
    <s v="United States"/>
    <x v="115"/>
    <x v="36"/>
    <n v="72701"/>
    <x v="0"/>
    <s v="OFF-LA-10000240"/>
    <x v="1"/>
    <x v="2"/>
    <s v="Self-Adhesive Address Labels for Typewriters by Universal"/>
    <x v="2061"/>
    <n v="1"/>
    <n v="0"/>
    <n v="3.4356999999999998"/>
  </r>
  <r>
    <n v="5929"/>
    <x v="2956"/>
    <x v="2"/>
    <x v="856"/>
    <d v="2011-10-15T00:00:00"/>
    <s v="Standard Class"/>
    <s v="DB-13555"/>
    <s v="Dorothy Badders"/>
    <x v="1"/>
    <s v="United States"/>
    <x v="115"/>
    <x v="36"/>
    <n v="72701"/>
    <x v="0"/>
    <s v="FUR-FU-10002107"/>
    <x v="0"/>
    <x v="5"/>
    <s v="Eldon Pizzaz Desk Accessories"/>
    <x v="4206"/>
    <n v="4"/>
    <n v="0"/>
    <n v="3.9248000000000003"/>
  </r>
  <r>
    <n v="5930"/>
    <x v="2957"/>
    <x v="3"/>
    <x v="437"/>
    <d v="2014-07-10T00:00:00"/>
    <s v="First Class"/>
    <s v="RL-19615"/>
    <s v="Rob Lucas"/>
    <x v="0"/>
    <s v="United States"/>
    <x v="10"/>
    <x v="9"/>
    <n v="19120"/>
    <x v="3"/>
    <s v="FUR-BO-10001519"/>
    <x v="0"/>
    <x v="0"/>
    <s v="O'Sullivan 3-Shelf Heavy-Duty Bookcases"/>
    <x v="4207"/>
    <n v="3"/>
    <n v="0.5"/>
    <n v="-45.349200000000003"/>
  </r>
  <r>
    <n v="5931"/>
    <x v="2957"/>
    <x v="3"/>
    <x v="437"/>
    <d v="2014-07-10T00:00:00"/>
    <s v="First Class"/>
    <s v="RL-19615"/>
    <s v="Rob Lucas"/>
    <x v="0"/>
    <s v="United States"/>
    <x v="10"/>
    <x v="9"/>
    <n v="19120"/>
    <x v="3"/>
    <s v="OFF-PA-10004100"/>
    <x v="1"/>
    <x v="10"/>
    <s v="Xerox 216"/>
    <x v="12"/>
    <n v="3"/>
    <n v="0.2"/>
    <n v="5.4432"/>
  </r>
  <r>
    <n v="5932"/>
    <x v="2957"/>
    <x v="3"/>
    <x v="437"/>
    <d v="2014-07-10T00:00:00"/>
    <s v="First Class"/>
    <s v="RL-19615"/>
    <s v="Rob Lucas"/>
    <x v="0"/>
    <s v="United States"/>
    <x v="10"/>
    <x v="9"/>
    <n v="19120"/>
    <x v="3"/>
    <s v="TEC-PH-10001363"/>
    <x v="2"/>
    <x v="7"/>
    <s v="Apple iPhone 5S"/>
    <x v="4208"/>
    <n v="2"/>
    <n v="0.4"/>
    <n v="-113.9980000000001"/>
  </r>
  <r>
    <n v="5933"/>
    <x v="2957"/>
    <x v="3"/>
    <x v="437"/>
    <d v="2014-07-10T00:00:00"/>
    <s v="First Class"/>
    <s v="RL-19615"/>
    <s v="Rob Lucas"/>
    <x v="0"/>
    <s v="United States"/>
    <x v="10"/>
    <x v="9"/>
    <n v="19120"/>
    <x v="3"/>
    <s v="OFF-ST-10004835"/>
    <x v="1"/>
    <x v="4"/>
    <s v="Plastic Stacking Crates &amp; Casters"/>
    <x v="2569"/>
    <n v="3"/>
    <n v="0.2"/>
    <n v="1.0044"/>
  </r>
  <r>
    <n v="5934"/>
    <x v="2957"/>
    <x v="3"/>
    <x v="437"/>
    <d v="2014-07-10T00:00:00"/>
    <s v="First Class"/>
    <s v="RL-19615"/>
    <s v="Rob Lucas"/>
    <x v="0"/>
    <s v="United States"/>
    <x v="10"/>
    <x v="9"/>
    <n v="19120"/>
    <x v="3"/>
    <s v="TEC-AC-10002018"/>
    <x v="2"/>
    <x v="11"/>
    <s v="AmazonBasics 3-Button USB Wired Mouse"/>
    <x v="3664"/>
    <n v="3"/>
    <n v="0.2"/>
    <n v="4.8231000000000002"/>
  </r>
  <r>
    <n v="5935"/>
    <x v="2957"/>
    <x v="3"/>
    <x v="437"/>
    <d v="2014-07-10T00:00:00"/>
    <s v="First Class"/>
    <s v="RL-19615"/>
    <s v="Rob Lucas"/>
    <x v="0"/>
    <s v="United States"/>
    <x v="10"/>
    <x v="9"/>
    <n v="19120"/>
    <x v="3"/>
    <s v="TEC-AC-10003033"/>
    <x v="2"/>
    <x v="11"/>
    <s v="Plantronics CS510 - Over-the-Head monaural Wireless Headset System"/>
    <x v="4209"/>
    <n v="2"/>
    <n v="0.2"/>
    <n v="85.786999999999949"/>
  </r>
  <r>
    <n v="5936"/>
    <x v="2958"/>
    <x v="0"/>
    <x v="975"/>
    <d v="2013-07-05T00:00:00"/>
    <s v="Same Day"/>
    <s v="RB-19465"/>
    <s v="Rick Bensley"/>
    <x v="2"/>
    <s v="United States"/>
    <x v="4"/>
    <x v="4"/>
    <n v="98103"/>
    <x v="1"/>
    <s v="FUR-FU-10000221"/>
    <x v="0"/>
    <x v="5"/>
    <s v="Master Caster Door Stop, Brown"/>
    <x v="3383"/>
    <n v="5"/>
    <n v="0"/>
    <n v="8.6359999999999992"/>
  </r>
  <r>
    <n v="5937"/>
    <x v="2958"/>
    <x v="0"/>
    <x v="975"/>
    <d v="2013-07-05T00:00:00"/>
    <s v="Same Day"/>
    <s v="RB-19465"/>
    <s v="Rick Bensley"/>
    <x v="2"/>
    <s v="United States"/>
    <x v="4"/>
    <x v="4"/>
    <n v="98103"/>
    <x v="1"/>
    <s v="TEC-PH-10001198"/>
    <x v="2"/>
    <x v="7"/>
    <s v="Avaya 4621SW VoIP phone"/>
    <x v="1665"/>
    <n v="3"/>
    <n v="0.2"/>
    <n v="19.966499999999982"/>
  </r>
  <r>
    <n v="5938"/>
    <x v="2958"/>
    <x v="0"/>
    <x v="975"/>
    <d v="2013-07-05T00:00:00"/>
    <s v="Same Day"/>
    <s v="RB-19465"/>
    <s v="Rick Bensley"/>
    <x v="2"/>
    <s v="United States"/>
    <x v="4"/>
    <x v="4"/>
    <n v="98103"/>
    <x v="1"/>
    <s v="TEC-PH-10002564"/>
    <x v="2"/>
    <x v="7"/>
    <s v="OtterBox Defender Series Case - Samsung Galaxy S4"/>
    <x v="981"/>
    <n v="3"/>
    <n v="0.2"/>
    <n v="8.9969999999999892"/>
  </r>
  <r>
    <n v="5939"/>
    <x v="2959"/>
    <x v="3"/>
    <x v="240"/>
    <d v="2014-05-26T00:00:00"/>
    <s v="Standard Class"/>
    <s v="JF-15295"/>
    <s v="Jason Fortune-"/>
    <x v="0"/>
    <s v="United States"/>
    <x v="243"/>
    <x v="5"/>
    <n v="75023"/>
    <x v="2"/>
    <s v="TEC-PH-10003811"/>
    <x v="2"/>
    <x v="7"/>
    <s v="Jabra Supreme Plus Driver Edition Headset"/>
    <x v="4210"/>
    <n v="1"/>
    <n v="0.2"/>
    <n v="9.5991999999999997"/>
  </r>
  <r>
    <n v="5940"/>
    <x v="2959"/>
    <x v="3"/>
    <x v="240"/>
    <d v="2014-05-26T00:00:00"/>
    <s v="Standard Class"/>
    <s v="JF-15295"/>
    <s v="Jason Fortune-"/>
    <x v="0"/>
    <s v="United States"/>
    <x v="243"/>
    <x v="5"/>
    <n v="75023"/>
    <x v="2"/>
    <s v="OFF-LA-10004178"/>
    <x v="1"/>
    <x v="2"/>
    <s v="Avery 491"/>
    <x v="1157"/>
    <n v="4"/>
    <n v="0.2"/>
    <n v="4.2951999999999995"/>
  </r>
  <r>
    <n v="5941"/>
    <x v="2960"/>
    <x v="3"/>
    <x v="386"/>
    <d v="2014-10-15T00:00:00"/>
    <s v="Second Class"/>
    <s v="RW-19690"/>
    <s v="Robert Waldorf"/>
    <x v="0"/>
    <s v="United States"/>
    <x v="1"/>
    <x v="1"/>
    <n v="90049"/>
    <x v="1"/>
    <s v="TEC-AC-10001465"/>
    <x v="2"/>
    <x v="11"/>
    <s v="SanDisk Cruzer 64 GB USB Flash Drive"/>
    <x v="4211"/>
    <n v="12"/>
    <n v="0"/>
    <n v="130.75199999999995"/>
  </r>
  <r>
    <n v="5942"/>
    <x v="2960"/>
    <x v="3"/>
    <x v="386"/>
    <d v="2014-10-15T00:00:00"/>
    <s v="Second Class"/>
    <s v="RW-19690"/>
    <s v="Robert Waldorf"/>
    <x v="0"/>
    <s v="United States"/>
    <x v="1"/>
    <x v="1"/>
    <n v="90049"/>
    <x v="1"/>
    <s v="OFF-AR-10000940"/>
    <x v="1"/>
    <x v="6"/>
    <s v="Newell 343"/>
    <x v="490"/>
    <n v="2"/>
    <n v="0"/>
    <n v="1.5876000000000001"/>
  </r>
  <r>
    <n v="5943"/>
    <x v="2961"/>
    <x v="0"/>
    <x v="876"/>
    <d v="2013-08-14T00:00:00"/>
    <s v="Standard Class"/>
    <s v="VG-21790"/>
    <s v="Vivek Gonzalez"/>
    <x v="0"/>
    <s v="United States"/>
    <x v="1"/>
    <x v="1"/>
    <n v="90032"/>
    <x v="1"/>
    <s v="TEC-PH-10001700"/>
    <x v="2"/>
    <x v="7"/>
    <s v="Panasonic KX-TG6844B Expandable Digital Cordless Telephone"/>
    <x v="2005"/>
    <n v="4"/>
    <n v="0.2"/>
    <n v="18.477200000000011"/>
  </r>
  <r>
    <n v="5944"/>
    <x v="2962"/>
    <x v="2"/>
    <x v="55"/>
    <d v="2011-08-29T00:00:00"/>
    <s v="Standard Class"/>
    <s v="JM-15265"/>
    <s v="Janet Molinari"/>
    <x v="1"/>
    <s v="United States"/>
    <x v="1"/>
    <x v="1"/>
    <n v="90036"/>
    <x v="1"/>
    <s v="FUR-FU-10000771"/>
    <x v="0"/>
    <x v="5"/>
    <s v="Eldon 200 Class Desk Accessories, Smoke"/>
    <x v="3012"/>
    <n v="1"/>
    <n v="0"/>
    <n v="2.6376000000000004"/>
  </r>
  <r>
    <n v="5945"/>
    <x v="2962"/>
    <x v="2"/>
    <x v="55"/>
    <d v="2011-08-29T00:00:00"/>
    <s v="Standard Class"/>
    <s v="JM-15265"/>
    <s v="Janet Molinari"/>
    <x v="1"/>
    <s v="United States"/>
    <x v="1"/>
    <x v="1"/>
    <n v="90036"/>
    <x v="1"/>
    <s v="TEC-AC-10002399"/>
    <x v="2"/>
    <x v="11"/>
    <s v="SanDisk Cruzer 32 GB USB Flash Drive"/>
    <x v="2050"/>
    <n v="5"/>
    <n v="0"/>
    <n v="30.431999999999995"/>
  </r>
  <r>
    <n v="5946"/>
    <x v="2962"/>
    <x v="2"/>
    <x v="55"/>
    <d v="2011-08-29T00:00:00"/>
    <s v="Standard Class"/>
    <s v="JM-15265"/>
    <s v="Janet Molinari"/>
    <x v="1"/>
    <s v="United States"/>
    <x v="1"/>
    <x v="1"/>
    <n v="90036"/>
    <x v="1"/>
    <s v="OFF-PA-10004983"/>
    <x v="1"/>
    <x v="10"/>
    <s v="Xerox 23"/>
    <x v="243"/>
    <n v="4"/>
    <n v="0"/>
    <n v="12.441600000000001"/>
  </r>
  <r>
    <n v="5947"/>
    <x v="2962"/>
    <x v="2"/>
    <x v="55"/>
    <d v="2011-08-29T00:00:00"/>
    <s v="Standard Class"/>
    <s v="JM-15265"/>
    <s v="Janet Molinari"/>
    <x v="1"/>
    <s v="United States"/>
    <x v="1"/>
    <x v="1"/>
    <n v="90036"/>
    <x v="1"/>
    <s v="OFF-ST-10004258"/>
    <x v="1"/>
    <x v="4"/>
    <s v="Portable Personal File Box"/>
    <x v="4212"/>
    <n v="4"/>
    <n v="0"/>
    <n v="13.186800000000005"/>
  </r>
  <r>
    <n v="5948"/>
    <x v="2963"/>
    <x v="1"/>
    <x v="471"/>
    <d v="2012-09-18T00:00:00"/>
    <s v="Second Class"/>
    <s v="BE-11455"/>
    <s v="Brad Eason"/>
    <x v="2"/>
    <s v="United States"/>
    <x v="96"/>
    <x v="23"/>
    <n v="50315"/>
    <x v="2"/>
    <s v="OFF-BI-10004040"/>
    <x v="1"/>
    <x v="8"/>
    <s v="Wilson Jones Impact Binders"/>
    <x v="4213"/>
    <n v="5"/>
    <n v="0"/>
    <n v="12.690999999999999"/>
  </r>
  <r>
    <n v="5949"/>
    <x v="2964"/>
    <x v="3"/>
    <x v="916"/>
    <d v="2014-03-06T00:00:00"/>
    <s v="Same Day"/>
    <s v="CB-12535"/>
    <s v="Claudia Bergmann"/>
    <x v="1"/>
    <s v="United States"/>
    <x v="295"/>
    <x v="35"/>
    <n v="38671"/>
    <x v="0"/>
    <s v="OFF-EN-10003862"/>
    <x v="1"/>
    <x v="12"/>
    <s v="Laser &amp; Ink Jet Business Envelopes"/>
    <x v="4214"/>
    <n v="4"/>
    <n v="0"/>
    <n v="19.6328"/>
  </r>
  <r>
    <n v="5950"/>
    <x v="2964"/>
    <x v="3"/>
    <x v="916"/>
    <d v="2014-03-06T00:00:00"/>
    <s v="Same Day"/>
    <s v="CB-12535"/>
    <s v="Claudia Bergmann"/>
    <x v="1"/>
    <s v="United States"/>
    <x v="295"/>
    <x v="35"/>
    <n v="38671"/>
    <x v="0"/>
    <s v="TEC-AC-10004571"/>
    <x v="2"/>
    <x v="11"/>
    <s v="Logitech G700s Rechargeable Gaming Mouse"/>
    <x v="674"/>
    <n v="3"/>
    <n v="0"/>
    <n v="125.98740000000001"/>
  </r>
  <r>
    <n v="5951"/>
    <x v="2964"/>
    <x v="3"/>
    <x v="916"/>
    <d v="2014-03-06T00:00:00"/>
    <s v="Same Day"/>
    <s v="CB-12535"/>
    <s v="Claudia Bergmann"/>
    <x v="1"/>
    <s v="United States"/>
    <x v="295"/>
    <x v="35"/>
    <n v="38671"/>
    <x v="0"/>
    <s v="OFF-AP-10000891"/>
    <x v="1"/>
    <x v="9"/>
    <s v="Kensington 7 Outlet MasterPiece HOMEOFFICE Power Control Center"/>
    <x v="2727"/>
    <n v="2"/>
    <n v="0"/>
    <n v="78.671999999999997"/>
  </r>
  <r>
    <n v="5952"/>
    <x v="2964"/>
    <x v="3"/>
    <x v="916"/>
    <d v="2014-03-06T00:00:00"/>
    <s v="Same Day"/>
    <s v="CB-12535"/>
    <s v="Claudia Bergmann"/>
    <x v="1"/>
    <s v="United States"/>
    <x v="295"/>
    <x v="35"/>
    <n v="38671"/>
    <x v="0"/>
    <s v="OFF-BI-10002026"/>
    <x v="1"/>
    <x v="8"/>
    <s v="Ibico Recycled Linen-Style Covers"/>
    <x v="4215"/>
    <n v="6"/>
    <n v="0"/>
    <n v="112.49279999999999"/>
  </r>
  <r>
    <n v="5953"/>
    <x v="2965"/>
    <x v="3"/>
    <x v="4"/>
    <d v="2014-04-22T00:00:00"/>
    <s v="Standard Class"/>
    <s v="SD-20485"/>
    <s v="Shirley Daniels"/>
    <x v="2"/>
    <s v="United States"/>
    <x v="12"/>
    <x v="5"/>
    <n v="77041"/>
    <x v="2"/>
    <s v="OFF-PA-10001826"/>
    <x v="1"/>
    <x v="10"/>
    <s v="Xerox 207"/>
    <x v="561"/>
    <n v="4"/>
    <n v="0.2"/>
    <n v="7.2576000000000001"/>
  </r>
  <r>
    <n v="5954"/>
    <x v="2966"/>
    <x v="2"/>
    <x v="809"/>
    <d v="2011-03-31T00:00:00"/>
    <s v="First Class"/>
    <s v="SG-20890"/>
    <s v="Susan Gilcrest"/>
    <x v="1"/>
    <s v="United States"/>
    <x v="20"/>
    <x v="15"/>
    <n v="10009"/>
    <x v="3"/>
    <s v="OFF-AR-10001231"/>
    <x v="1"/>
    <x v="6"/>
    <s v="Sanford EarthWrite Recycled Pencils, Medium Soft, #2"/>
    <x v="4216"/>
    <n v="5"/>
    <n v="0"/>
    <n v="2.9400000000000004"/>
  </r>
  <r>
    <n v="5955"/>
    <x v="2967"/>
    <x v="2"/>
    <x v="7"/>
    <d v="2011-11-15T00:00:00"/>
    <s v="Second Class"/>
    <s v="TS-21430"/>
    <s v="Tom Stivers"/>
    <x v="1"/>
    <s v="United States"/>
    <x v="265"/>
    <x v="9"/>
    <n v="19601"/>
    <x v="3"/>
    <s v="FUR-FU-10000409"/>
    <x v="0"/>
    <x v="5"/>
    <s v="GE 4 Foot Flourescent Tube, 40 Watt"/>
    <x v="942"/>
    <n v="2"/>
    <n v="0.2"/>
    <n v="7.7896000000000001"/>
  </r>
  <r>
    <n v="5956"/>
    <x v="2967"/>
    <x v="2"/>
    <x v="7"/>
    <d v="2011-11-15T00:00:00"/>
    <s v="Second Class"/>
    <s v="TS-21430"/>
    <s v="Tom Stivers"/>
    <x v="1"/>
    <s v="United States"/>
    <x v="265"/>
    <x v="9"/>
    <n v="19601"/>
    <x v="3"/>
    <s v="FUR-BO-10002545"/>
    <x v="0"/>
    <x v="0"/>
    <s v="Atlantic Metals Mobile 3-Shelf Bookcases, Custom Colors"/>
    <x v="3533"/>
    <n v="4"/>
    <n v="0.5"/>
    <n v="-250.54079999999999"/>
  </r>
  <r>
    <n v="5957"/>
    <x v="2968"/>
    <x v="0"/>
    <x v="299"/>
    <d v="2013-03-16T00:00:00"/>
    <s v="Second Class"/>
    <s v="DK-13225"/>
    <s v="Dean Katz"/>
    <x v="1"/>
    <s v="United States"/>
    <x v="8"/>
    <x v="1"/>
    <n v="94109"/>
    <x v="1"/>
    <s v="OFF-ST-10002756"/>
    <x v="1"/>
    <x v="4"/>
    <s v="Tennsco Stur-D-Stor Boltless Shelving, 5 Shelves, 24&quot; Deep, Sand"/>
    <x v="4217"/>
    <n v="5"/>
    <n v="0"/>
    <n v="6.7655000000000598"/>
  </r>
  <r>
    <n v="5958"/>
    <x v="2968"/>
    <x v="0"/>
    <x v="299"/>
    <d v="2013-03-16T00:00:00"/>
    <s v="Second Class"/>
    <s v="DK-13225"/>
    <s v="Dean Katz"/>
    <x v="1"/>
    <s v="United States"/>
    <x v="8"/>
    <x v="1"/>
    <n v="94109"/>
    <x v="1"/>
    <s v="OFF-AP-10003842"/>
    <x v="1"/>
    <x v="9"/>
    <s v="Euro-Pro Shark Turbo Vacuum"/>
    <x v="901"/>
    <n v="5"/>
    <n v="0"/>
    <n v="40.274000000000001"/>
  </r>
  <r>
    <n v="5959"/>
    <x v="2968"/>
    <x v="0"/>
    <x v="299"/>
    <d v="2013-03-16T00:00:00"/>
    <s v="Second Class"/>
    <s v="DK-13225"/>
    <s v="Dean Katz"/>
    <x v="1"/>
    <s v="United States"/>
    <x v="8"/>
    <x v="1"/>
    <n v="94109"/>
    <x v="1"/>
    <s v="OFF-EN-10004459"/>
    <x v="1"/>
    <x v="12"/>
    <s v="Security-Tint Envelopes"/>
    <x v="2484"/>
    <n v="4"/>
    <n v="0"/>
    <n v="14.974399999999999"/>
  </r>
  <r>
    <n v="5960"/>
    <x v="2968"/>
    <x v="0"/>
    <x v="299"/>
    <d v="2013-03-16T00:00:00"/>
    <s v="Second Class"/>
    <s v="DK-13225"/>
    <s v="Dean Katz"/>
    <x v="1"/>
    <s v="United States"/>
    <x v="8"/>
    <x v="1"/>
    <n v="94109"/>
    <x v="1"/>
    <s v="FUR-CH-10003746"/>
    <x v="0"/>
    <x v="1"/>
    <s v="Hon 4070 Series Pagoda Round Back Stacking Chairs"/>
    <x v="4218"/>
    <n v="3"/>
    <n v="0.2"/>
    <n v="77.035199999999975"/>
  </r>
  <r>
    <n v="5961"/>
    <x v="2969"/>
    <x v="3"/>
    <x v="839"/>
    <d v="2014-02-15T00:00:00"/>
    <s v="Second Class"/>
    <s v="ML-17395"/>
    <s v="Marina Lichtenstein"/>
    <x v="1"/>
    <s v="United States"/>
    <x v="1"/>
    <x v="1"/>
    <n v="90045"/>
    <x v="1"/>
    <s v="FUR-FU-10003142"/>
    <x v="0"/>
    <x v="5"/>
    <s v="Master Big Foot Doorstop, Beige"/>
    <x v="3131"/>
    <n v="4"/>
    <n v="0"/>
    <n v="6.5471999999999984"/>
  </r>
  <r>
    <n v="5962"/>
    <x v="2970"/>
    <x v="2"/>
    <x v="7"/>
    <d v="2011-11-13T00:00:00"/>
    <s v="Second Class"/>
    <s v="MA-17560"/>
    <s v="Matt Abelman"/>
    <x v="2"/>
    <s v="United States"/>
    <x v="1"/>
    <x v="1"/>
    <n v="90004"/>
    <x v="1"/>
    <s v="TEC-PH-10001425"/>
    <x v="2"/>
    <x v="7"/>
    <s v="Mophie Juice Pack Helium for iPhone"/>
    <x v="4219"/>
    <n v="9"/>
    <n v="0.2"/>
    <n v="57.592799999999983"/>
  </r>
  <r>
    <n v="5963"/>
    <x v="2970"/>
    <x v="2"/>
    <x v="7"/>
    <d v="2011-11-13T00:00:00"/>
    <s v="Second Class"/>
    <s v="MA-17560"/>
    <s v="Matt Abelman"/>
    <x v="2"/>
    <s v="United States"/>
    <x v="1"/>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x v="1"/>
    <x v="1"/>
    <n v="90004"/>
    <x v="1"/>
    <s v="OFF-PA-10003625"/>
    <x v="1"/>
    <x v="10"/>
    <s v="Xerox 1979"/>
    <x v="1862"/>
    <n v="4"/>
    <n v="0"/>
    <n v="55.763999999999996"/>
  </r>
  <r>
    <n v="5965"/>
    <x v="2971"/>
    <x v="3"/>
    <x v="648"/>
    <d v="2014-08-26T00:00:00"/>
    <s v="Standard Class"/>
    <s v="LR-17035"/>
    <s v="Lisa Ryan"/>
    <x v="1"/>
    <s v="United States"/>
    <x v="8"/>
    <x v="1"/>
    <n v="94109"/>
    <x v="1"/>
    <s v="OFF-SU-10004768"/>
    <x v="1"/>
    <x v="14"/>
    <s v="Acme Kleencut Forged Steel Scissors"/>
    <x v="1711"/>
    <n v="3"/>
    <n v="0"/>
    <n v="5.1659999999999986"/>
  </r>
  <r>
    <n v="5966"/>
    <x v="2971"/>
    <x v="3"/>
    <x v="648"/>
    <d v="2014-08-26T00:00:00"/>
    <s v="Standard Class"/>
    <s v="LR-17035"/>
    <s v="Lisa Ryan"/>
    <x v="1"/>
    <s v="United States"/>
    <x v="8"/>
    <x v="1"/>
    <n v="94109"/>
    <x v="1"/>
    <s v="OFF-ST-10000777"/>
    <x v="1"/>
    <x v="4"/>
    <s v="Companion Letter/Legal File, Black"/>
    <x v="118"/>
    <n v="6"/>
    <n v="0"/>
    <n v="63.436800000000005"/>
  </r>
  <r>
    <n v="5967"/>
    <x v="2971"/>
    <x v="3"/>
    <x v="648"/>
    <d v="2014-08-26T00:00:00"/>
    <s v="Standard Class"/>
    <s v="LR-17035"/>
    <s v="Lisa Ryan"/>
    <x v="1"/>
    <s v="United States"/>
    <x v="8"/>
    <x v="1"/>
    <n v="94109"/>
    <x v="1"/>
    <s v="TEC-PH-10003171"/>
    <x v="2"/>
    <x v="7"/>
    <s v="Plantronics Encore H101 Dual Earpieces Headset"/>
    <x v="4220"/>
    <n v="3"/>
    <n v="0.2"/>
    <n v="10.787999999999997"/>
  </r>
  <r>
    <n v="5968"/>
    <x v="2972"/>
    <x v="0"/>
    <x v="804"/>
    <d v="2013-01-17T00:00:00"/>
    <s v="First Class"/>
    <s v="BE-11335"/>
    <s v="Bill Eplett"/>
    <x v="2"/>
    <s v="United States"/>
    <x v="20"/>
    <x v="15"/>
    <n v="10009"/>
    <x v="3"/>
    <s v="OFF-PA-10001033"/>
    <x v="1"/>
    <x v="10"/>
    <s v="Xerox 1893"/>
    <x v="2658"/>
    <n v="2"/>
    <n v="0"/>
    <n v="40.170200000000001"/>
  </r>
  <r>
    <n v="5969"/>
    <x v="2973"/>
    <x v="2"/>
    <x v="836"/>
    <d v="2011-07-22T00:00:00"/>
    <s v="First Class"/>
    <s v="CC-12145"/>
    <s v="Charles Crestani"/>
    <x v="0"/>
    <s v="United States"/>
    <x v="70"/>
    <x v="1"/>
    <n v="92105"/>
    <x v="1"/>
    <s v="OFF-PA-10000418"/>
    <x v="1"/>
    <x v="10"/>
    <s v="Xerox 189"/>
    <x v="2840"/>
    <n v="1"/>
    <n v="0"/>
    <n v="50.327999999999996"/>
  </r>
  <r>
    <n v="5970"/>
    <x v="2973"/>
    <x v="2"/>
    <x v="836"/>
    <d v="2011-07-22T00:00:00"/>
    <s v="First Class"/>
    <s v="CC-12145"/>
    <s v="Charles Crestani"/>
    <x v="0"/>
    <s v="United States"/>
    <x v="70"/>
    <x v="1"/>
    <n v="92105"/>
    <x v="1"/>
    <s v="OFF-BI-10001982"/>
    <x v="1"/>
    <x v="8"/>
    <s v="Wilson Jones Custom Binder Spines &amp; Labels"/>
    <x v="4221"/>
    <n v="2"/>
    <n v="0.2"/>
    <n v="3.1551999999999998"/>
  </r>
  <r>
    <n v="5971"/>
    <x v="2973"/>
    <x v="2"/>
    <x v="836"/>
    <d v="2011-07-22T00:00:00"/>
    <s v="First Class"/>
    <s v="CC-12145"/>
    <s v="Charles Crestani"/>
    <x v="0"/>
    <s v="United States"/>
    <x v="70"/>
    <x v="1"/>
    <n v="92105"/>
    <x v="1"/>
    <s v="OFF-PA-10002230"/>
    <x v="1"/>
    <x v="10"/>
    <s v="Xerox 1897"/>
    <x v="548"/>
    <n v="4"/>
    <n v="0"/>
    <n v="9.7608000000000015"/>
  </r>
  <r>
    <n v="5972"/>
    <x v="2973"/>
    <x v="2"/>
    <x v="836"/>
    <d v="2011-07-22T00:00:00"/>
    <s v="First Class"/>
    <s v="CC-12145"/>
    <s v="Charles Crestani"/>
    <x v="0"/>
    <s v="United States"/>
    <x v="70"/>
    <x v="1"/>
    <n v="92105"/>
    <x v="1"/>
    <s v="FUR-FU-10003577"/>
    <x v="0"/>
    <x v="5"/>
    <s v="Nu-Dell Leatherette Frames"/>
    <x v="4222"/>
    <n v="3"/>
    <n v="0"/>
    <n v="15.4872"/>
  </r>
  <r>
    <n v="5973"/>
    <x v="2974"/>
    <x v="3"/>
    <x v="695"/>
    <d v="2014-02-12T00:00:00"/>
    <s v="Standard Class"/>
    <s v="BD-11770"/>
    <s v="Bryan Davis"/>
    <x v="0"/>
    <s v="United States"/>
    <x v="20"/>
    <x v="15"/>
    <n v="10024"/>
    <x v="3"/>
    <s v="FUR-BO-10001811"/>
    <x v="0"/>
    <x v="0"/>
    <s v="Atlantic Metals Mobile 5-Shelf Bookcases, Custom Colors"/>
    <x v="3028"/>
    <n v="1"/>
    <n v="0.2"/>
    <n v="30.097999999999978"/>
  </r>
  <r>
    <n v="5974"/>
    <x v="2975"/>
    <x v="1"/>
    <x v="707"/>
    <d v="2012-12-29T00:00:00"/>
    <s v="Standard Class"/>
    <s v="JK-15640"/>
    <s v="Jim Kriz"/>
    <x v="2"/>
    <s v="United States"/>
    <x v="20"/>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x v="35"/>
    <x v="3"/>
    <n v="28205"/>
    <x v="0"/>
    <s v="OFF-ST-10000676"/>
    <x v="1"/>
    <x v="4"/>
    <s v="Fellowes Econo/Stor Drawers"/>
    <x v="4224"/>
    <n v="5"/>
    <n v="0.2"/>
    <n v="-67.851000000000028"/>
  </r>
  <r>
    <n v="5976"/>
    <x v="2977"/>
    <x v="3"/>
    <x v="1002"/>
    <d v="2014-07-18T00:00:00"/>
    <s v="Standard Class"/>
    <s v="RR-19525"/>
    <s v="Rick Reed"/>
    <x v="1"/>
    <s v="United States"/>
    <x v="356"/>
    <x v="41"/>
    <n v="66212"/>
    <x v="2"/>
    <s v="OFF-ST-10001496"/>
    <x v="1"/>
    <x v="4"/>
    <s v="Standard Rollaway File with Lock"/>
    <x v="2936"/>
    <n v="2"/>
    <n v="0"/>
    <n v="93.698800000000006"/>
  </r>
  <r>
    <n v="5977"/>
    <x v="2977"/>
    <x v="3"/>
    <x v="1002"/>
    <d v="2014-07-18T00:00:00"/>
    <s v="Standard Class"/>
    <s v="RR-19525"/>
    <s v="Rick Reed"/>
    <x v="1"/>
    <s v="United States"/>
    <x v="356"/>
    <x v="41"/>
    <n v="66212"/>
    <x v="2"/>
    <s v="OFF-PA-10003673"/>
    <x v="1"/>
    <x v="10"/>
    <s v="Strathmore Photo Mount Cards"/>
    <x v="4225"/>
    <n v="2"/>
    <n v="0"/>
    <n v="6.2375999999999996"/>
  </r>
  <r>
    <n v="5978"/>
    <x v="2978"/>
    <x v="3"/>
    <x v="558"/>
    <d v="2014-04-26T00:00:00"/>
    <s v="First Class"/>
    <s v="SV-20935"/>
    <s v="Susan Vittorini"/>
    <x v="0"/>
    <s v="United States"/>
    <x v="123"/>
    <x v="16"/>
    <n v="85204"/>
    <x v="1"/>
    <s v="TEC-PH-10004614"/>
    <x v="2"/>
    <x v="7"/>
    <s v="AT&amp;T 841000 Phone"/>
    <x v="4226"/>
    <n v="10"/>
    <n v="0.2"/>
    <n v="34.5"/>
  </r>
  <r>
    <n v="5979"/>
    <x v="2979"/>
    <x v="2"/>
    <x v="557"/>
    <d v="2011-09-13T00:00:00"/>
    <s v="Standard Class"/>
    <s v="RB-19465"/>
    <s v="Rick Bensley"/>
    <x v="2"/>
    <s v="United States"/>
    <x v="251"/>
    <x v="26"/>
    <n v="74133"/>
    <x v="2"/>
    <s v="FUR-TA-10001039"/>
    <x v="0"/>
    <x v="3"/>
    <s v="KI Adjustable-Height Table"/>
    <x v="4227"/>
    <n v="5"/>
    <n v="0"/>
    <n v="111.77400000000003"/>
  </r>
  <r>
    <n v="5980"/>
    <x v="2979"/>
    <x v="2"/>
    <x v="557"/>
    <d v="2011-09-13T00:00:00"/>
    <s v="Standard Class"/>
    <s v="RB-19465"/>
    <s v="Rick Bensley"/>
    <x v="2"/>
    <s v="United States"/>
    <x v="251"/>
    <x v="26"/>
    <n v="74133"/>
    <x v="2"/>
    <s v="OFF-BI-10000474"/>
    <x v="1"/>
    <x v="8"/>
    <s v="Avery Recycled Flexi-View Covers for Binding Systems"/>
    <x v="4228"/>
    <n v="2"/>
    <n v="0"/>
    <n v="15.3888"/>
  </r>
  <r>
    <n v="5981"/>
    <x v="2979"/>
    <x v="2"/>
    <x v="557"/>
    <d v="2011-09-13T00:00:00"/>
    <s v="Standard Class"/>
    <s v="RB-19465"/>
    <s v="Rick Bensley"/>
    <x v="2"/>
    <s v="United States"/>
    <x v="251"/>
    <x v="26"/>
    <n v="74133"/>
    <x v="2"/>
    <s v="FUR-CH-10004698"/>
    <x v="0"/>
    <x v="1"/>
    <s v="Padded Folding Chairs, Black, 4/Carton"/>
    <x v="4229"/>
    <n v="2"/>
    <n v="0"/>
    <n v="45.348800000000011"/>
  </r>
  <r>
    <n v="5982"/>
    <x v="2979"/>
    <x v="2"/>
    <x v="557"/>
    <d v="2011-09-13T00:00:00"/>
    <s v="Standard Class"/>
    <s v="RB-19465"/>
    <s v="Rick Bensley"/>
    <x v="2"/>
    <s v="United States"/>
    <x v="251"/>
    <x v="26"/>
    <n v="74133"/>
    <x v="2"/>
    <s v="OFF-ST-10003327"/>
    <x v="1"/>
    <x v="4"/>
    <s v="Akro-Mils 12-Gallon Tote"/>
    <x v="4230"/>
    <n v="2"/>
    <n v="0"/>
    <n v="5.7593999999999976"/>
  </r>
  <r>
    <n v="5983"/>
    <x v="2980"/>
    <x v="0"/>
    <x v="831"/>
    <d v="2013-11-29T00:00:00"/>
    <s v="Standard Class"/>
    <s v="MV-18190"/>
    <s v="Mike Vittorini"/>
    <x v="0"/>
    <s v="United States"/>
    <x v="20"/>
    <x v="15"/>
    <n v="10035"/>
    <x v="3"/>
    <s v="OFF-PA-10000232"/>
    <x v="1"/>
    <x v="10"/>
    <s v="Xerox 1975"/>
    <x v="91"/>
    <n v="2"/>
    <n v="0"/>
    <n v="6.3504000000000005"/>
  </r>
  <r>
    <n v="5984"/>
    <x v="2981"/>
    <x v="3"/>
    <x v="118"/>
    <d v="2014-09-19T00:00:00"/>
    <s v="Second Class"/>
    <s v="EH-14185"/>
    <s v="Evan Henry"/>
    <x v="0"/>
    <s v="United States"/>
    <x v="10"/>
    <x v="9"/>
    <n v="19143"/>
    <x v="3"/>
    <s v="OFF-PA-10003657"/>
    <x v="1"/>
    <x v="10"/>
    <s v="Xerox 1927"/>
    <x v="3331"/>
    <n v="6"/>
    <n v="0.2"/>
    <n v="6.4199999999999964"/>
  </r>
  <r>
    <n v="5985"/>
    <x v="2982"/>
    <x v="0"/>
    <x v="1080"/>
    <d v="2013-07-26T00:00:00"/>
    <s v="Standard Class"/>
    <s v="JS-16030"/>
    <s v="Joy Smith"/>
    <x v="0"/>
    <s v="United States"/>
    <x v="413"/>
    <x v="35"/>
    <n v="39401"/>
    <x v="0"/>
    <s v="FUR-FU-10001185"/>
    <x v="0"/>
    <x v="5"/>
    <s v="Advantus Employee of the Month Certificate Frame, 11 x 13-1/2"/>
    <x v="2324"/>
    <n v="6"/>
    <n v="0"/>
    <n v="76.087800000000001"/>
  </r>
  <r>
    <n v="5986"/>
    <x v="2982"/>
    <x v="0"/>
    <x v="1080"/>
    <d v="2013-07-26T00:00:00"/>
    <s v="Standard Class"/>
    <s v="JS-16030"/>
    <s v="Joy Smith"/>
    <x v="0"/>
    <s v="United States"/>
    <x v="413"/>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x v="413"/>
    <x v="35"/>
    <n v="39401"/>
    <x v="0"/>
    <s v="OFF-ST-10002485"/>
    <x v="1"/>
    <x v="4"/>
    <s v="Rogers Deluxe File Chest"/>
    <x v="1190"/>
    <n v="4"/>
    <n v="0"/>
    <n v="0.87919999999999732"/>
  </r>
  <r>
    <n v="5988"/>
    <x v="2982"/>
    <x v="0"/>
    <x v="1080"/>
    <d v="2013-07-26T00:00:00"/>
    <s v="Standard Class"/>
    <s v="JS-16030"/>
    <s v="Joy Smith"/>
    <x v="0"/>
    <s v="United States"/>
    <x v="413"/>
    <x v="35"/>
    <n v="39401"/>
    <x v="0"/>
    <s v="OFF-PA-10001033"/>
    <x v="1"/>
    <x v="10"/>
    <s v="Xerox 1893"/>
    <x v="4232"/>
    <n v="6"/>
    <n v="0"/>
    <n v="120.51060000000001"/>
  </r>
  <r>
    <n v="5989"/>
    <x v="2982"/>
    <x v="0"/>
    <x v="1080"/>
    <d v="2013-07-26T00:00:00"/>
    <s v="Standard Class"/>
    <s v="JS-16030"/>
    <s v="Joy Smith"/>
    <x v="0"/>
    <s v="United States"/>
    <x v="413"/>
    <x v="35"/>
    <n v="39401"/>
    <x v="0"/>
    <s v="OFF-BI-10000404"/>
    <x v="1"/>
    <x v="8"/>
    <s v="Avery Printable Repositionable Plastic Tabs"/>
    <x v="4233"/>
    <n v="1"/>
    <n v="0"/>
    <n v="4.0419999999999998"/>
  </r>
  <r>
    <n v="5990"/>
    <x v="2982"/>
    <x v="0"/>
    <x v="1080"/>
    <d v="2013-07-26T00:00:00"/>
    <s v="Standard Class"/>
    <s v="JS-16030"/>
    <s v="Joy Smith"/>
    <x v="0"/>
    <s v="United States"/>
    <x v="413"/>
    <x v="35"/>
    <n v="39401"/>
    <x v="0"/>
    <s v="FUR-BO-10003546"/>
    <x v="0"/>
    <x v="0"/>
    <s v="Hon 4-Shelf Metal Bookcases"/>
    <x v="2465"/>
    <n v="5"/>
    <n v="0"/>
    <n v="126.22500000000002"/>
  </r>
  <r>
    <n v="5991"/>
    <x v="2983"/>
    <x v="3"/>
    <x v="175"/>
    <d v="2014-09-22T00:00:00"/>
    <s v="Standard Class"/>
    <s v="ES-14020"/>
    <s v="Erica Smith"/>
    <x v="0"/>
    <s v="United States"/>
    <x v="1"/>
    <x v="1"/>
    <n v="90049"/>
    <x v="1"/>
    <s v="OFF-BI-10004390"/>
    <x v="1"/>
    <x v="8"/>
    <s v="GBC DocuBind 200 Manual Binding Machine"/>
    <x v="4234"/>
    <n v="7"/>
    <n v="0.2"/>
    <n v="884.05799999999999"/>
  </r>
  <r>
    <n v="5992"/>
    <x v="2983"/>
    <x v="3"/>
    <x v="175"/>
    <d v="2014-09-22T00:00:00"/>
    <s v="Standard Class"/>
    <s v="ES-14020"/>
    <s v="Erica Smith"/>
    <x v="0"/>
    <s v="United States"/>
    <x v="1"/>
    <x v="1"/>
    <n v="90049"/>
    <x v="1"/>
    <s v="TEC-PH-10001700"/>
    <x v="2"/>
    <x v="7"/>
    <s v="Panasonic KX-TG6844B Expandable Digital Cordless Telephone"/>
    <x v="4235"/>
    <n v="7"/>
    <n v="0.2"/>
    <n v="32.335100000000025"/>
  </r>
  <r>
    <n v="5993"/>
    <x v="2983"/>
    <x v="3"/>
    <x v="175"/>
    <d v="2014-09-22T00:00:00"/>
    <s v="Standard Class"/>
    <s v="ES-14020"/>
    <s v="Erica Smith"/>
    <x v="0"/>
    <s v="United States"/>
    <x v="1"/>
    <x v="1"/>
    <n v="90049"/>
    <x v="1"/>
    <s v="FUR-CH-10003396"/>
    <x v="0"/>
    <x v="1"/>
    <s v="Global Deluxe Steno Chair"/>
    <x v="4236"/>
    <n v="3"/>
    <n v="0.2"/>
    <n v="-20.784600000000012"/>
  </r>
  <r>
    <n v="5994"/>
    <x v="2984"/>
    <x v="0"/>
    <x v="25"/>
    <d v="2013-12-12T00:00:00"/>
    <s v="Same Day"/>
    <s v="NS-18640"/>
    <s v="Noel Staavos"/>
    <x v="1"/>
    <s v="United States"/>
    <x v="38"/>
    <x v="24"/>
    <n v="43229"/>
    <x v="3"/>
    <s v="OFF-ST-10001558"/>
    <x v="1"/>
    <x v="4"/>
    <s v="Acco Perma 4000 Stacking Storage Drawers"/>
    <x v="647"/>
    <n v="5"/>
    <n v="0.2"/>
    <n v="-4.0599999999999987"/>
  </r>
  <r>
    <n v="5995"/>
    <x v="2984"/>
    <x v="0"/>
    <x v="25"/>
    <d v="2013-12-12T00:00:00"/>
    <s v="Same Day"/>
    <s v="NS-18640"/>
    <s v="Noel Staavos"/>
    <x v="1"/>
    <s v="United States"/>
    <x v="38"/>
    <x v="24"/>
    <n v="43229"/>
    <x v="3"/>
    <s v="OFF-SU-10004782"/>
    <x v="1"/>
    <x v="14"/>
    <s v="Elite 5&quot; Scissors"/>
    <x v="1933"/>
    <n v="2"/>
    <n v="0.2"/>
    <n v="1.6899999999999986"/>
  </r>
  <r>
    <n v="5996"/>
    <x v="2984"/>
    <x v="0"/>
    <x v="25"/>
    <d v="2013-12-12T00:00:00"/>
    <s v="Same Day"/>
    <s v="NS-18640"/>
    <s v="Noel Staavos"/>
    <x v="1"/>
    <s v="United States"/>
    <x v="38"/>
    <x v="24"/>
    <n v="43229"/>
    <x v="3"/>
    <s v="FUR-CH-10003298"/>
    <x v="0"/>
    <x v="1"/>
    <s v="Office Star - Contemporary Task Swivel chair with Loop Arms, Charcoal"/>
    <x v="4237"/>
    <n v="5"/>
    <n v="0.3"/>
    <n v="-137.52900000000002"/>
  </r>
  <r>
    <n v="5997"/>
    <x v="2984"/>
    <x v="0"/>
    <x v="25"/>
    <d v="2013-12-12T00:00:00"/>
    <s v="Same Day"/>
    <s v="NS-18640"/>
    <s v="Noel Staavos"/>
    <x v="1"/>
    <s v="United States"/>
    <x v="38"/>
    <x v="24"/>
    <n v="43229"/>
    <x v="3"/>
    <s v="OFF-AP-10000576"/>
    <x v="1"/>
    <x v="9"/>
    <s v="Belkin 325VA UPS Surge Protector, 6'"/>
    <x v="2388"/>
    <n v="4"/>
    <n v="0.2"/>
    <n v="24.196000000000012"/>
  </r>
  <r>
    <n v="5998"/>
    <x v="2984"/>
    <x v="0"/>
    <x v="25"/>
    <d v="2013-12-12T00:00:00"/>
    <s v="Same Day"/>
    <s v="NS-18640"/>
    <s v="Noel Staavos"/>
    <x v="1"/>
    <s v="United States"/>
    <x v="38"/>
    <x v="24"/>
    <n v="43229"/>
    <x v="3"/>
    <s v="FUR-TA-10003008"/>
    <x v="0"/>
    <x v="3"/>
    <s v="Lesro Round Back Collection Coffee Table, End Table"/>
    <x v="4238"/>
    <n v="3"/>
    <n v="0.4"/>
    <n v="-147.8655"/>
  </r>
  <r>
    <n v="5999"/>
    <x v="2985"/>
    <x v="2"/>
    <x v="325"/>
    <d v="2011-12-14T00:00:00"/>
    <s v="Standard Class"/>
    <s v="SH-19975"/>
    <s v="Sally Hughsby"/>
    <x v="1"/>
    <s v="United States"/>
    <x v="460"/>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x v="460"/>
    <x v="45"/>
    <n v="83605"/>
    <x v="1"/>
    <s v="OFF-PA-10000019"/>
    <x v="1"/>
    <x v="10"/>
    <s v="Xerox 1931"/>
    <x v="243"/>
    <n v="4"/>
    <n v="0"/>
    <n v="12.441600000000001"/>
  </r>
  <r>
    <n v="6001"/>
    <x v="2985"/>
    <x v="2"/>
    <x v="325"/>
    <d v="2011-12-14T00:00:00"/>
    <s v="Standard Class"/>
    <s v="SH-19975"/>
    <s v="Sally Hughsby"/>
    <x v="1"/>
    <s v="United States"/>
    <x v="460"/>
    <x v="45"/>
    <n v="83605"/>
    <x v="1"/>
    <s v="OFF-PA-10002222"/>
    <x v="1"/>
    <x v="10"/>
    <s v="Xerox Color Copier Paper, 11&quot; x 17&quot;, Ream"/>
    <x v="422"/>
    <n v="4"/>
    <n v="0"/>
    <n v="42.025599999999997"/>
  </r>
  <r>
    <n v="6002"/>
    <x v="2986"/>
    <x v="2"/>
    <x v="736"/>
    <d v="2011-12-17T00:00:00"/>
    <s v="Standard Class"/>
    <s v="RF-19345"/>
    <s v="Randy Ferguson"/>
    <x v="1"/>
    <s v="United States"/>
    <x v="42"/>
    <x v="16"/>
    <n v="85023"/>
    <x v="1"/>
    <s v="FUR-FU-10002553"/>
    <x v="0"/>
    <x v="5"/>
    <s v="Electrix Incandescent Magnifying Lamp, Black"/>
    <x v="4240"/>
    <n v="3"/>
    <n v="0.2"/>
    <n v="7.6965000000000039"/>
  </r>
  <r>
    <n v="6003"/>
    <x v="2986"/>
    <x v="2"/>
    <x v="736"/>
    <d v="2011-12-17T00:00:00"/>
    <s v="Standard Class"/>
    <s v="RF-19345"/>
    <s v="Randy Ferguson"/>
    <x v="1"/>
    <s v="United States"/>
    <x v="42"/>
    <x v="16"/>
    <n v="85023"/>
    <x v="1"/>
    <s v="OFF-BI-10002103"/>
    <x v="1"/>
    <x v="8"/>
    <s v="Cardinal Slant-D Ring Binder, Heavy Gauge Vinyl"/>
    <x v="4004"/>
    <n v="2"/>
    <n v="0.7"/>
    <n v="-4.1711999999999989"/>
  </r>
  <r>
    <n v="6004"/>
    <x v="2987"/>
    <x v="3"/>
    <x v="296"/>
    <d v="2014-09-28T00:00:00"/>
    <s v="Standard Class"/>
    <s v="DL-12865"/>
    <s v="Dan Lawera"/>
    <x v="0"/>
    <s v="United States"/>
    <x v="100"/>
    <x v="2"/>
    <n v="33142"/>
    <x v="0"/>
    <s v="OFF-BI-10002794"/>
    <x v="1"/>
    <x v="8"/>
    <s v="Avery Trapezoid Ring Binder, 3&quot; Capacity, Black, 1040 sheets"/>
    <x v="4241"/>
    <n v="1"/>
    <n v="0.7"/>
    <n v="-8.6057999999999986"/>
  </r>
  <r>
    <n v="6005"/>
    <x v="2988"/>
    <x v="3"/>
    <x v="210"/>
    <d v="2014-09-12T00:00:00"/>
    <s v="Standard Class"/>
    <s v="AG-10390"/>
    <s v="Allen Goldenen"/>
    <x v="0"/>
    <s v="United States"/>
    <x v="1"/>
    <x v="1"/>
    <n v="90004"/>
    <x v="1"/>
    <s v="FUR-FU-10002597"/>
    <x v="0"/>
    <x v="5"/>
    <s v="C-Line Magnetic Cubicle Keepers, Clear Polypropylene"/>
    <x v="2401"/>
    <n v="4"/>
    <n v="0"/>
    <n v="8.2992000000000008"/>
  </r>
  <r>
    <n v="6006"/>
    <x v="2989"/>
    <x v="1"/>
    <x v="121"/>
    <d v="2012-11-07T00:00:00"/>
    <s v="Standard Class"/>
    <s v="SW-20245"/>
    <s v="Scot Wooten"/>
    <x v="0"/>
    <s v="United States"/>
    <x v="21"/>
    <x v="15"/>
    <n v="12180"/>
    <x v="3"/>
    <s v="FUR-CH-10003535"/>
    <x v="0"/>
    <x v="1"/>
    <s v="Global Armless Task Chair, Royal Blue"/>
    <x v="4242"/>
    <n v="2"/>
    <n v="0.1"/>
    <n v="8.5371999999999968"/>
  </r>
  <r>
    <n v="6007"/>
    <x v="2990"/>
    <x v="3"/>
    <x v="157"/>
    <d v="2014-12-19T00:00:00"/>
    <s v="Standard Class"/>
    <s v="KN-16390"/>
    <s v="Katherine Nockton"/>
    <x v="1"/>
    <s v="United States"/>
    <x v="217"/>
    <x v="31"/>
    <n v="2740"/>
    <x v="3"/>
    <s v="TEC-PH-10001527"/>
    <x v="2"/>
    <x v="7"/>
    <s v="Plantronics MX500i Earset"/>
    <x v="3680"/>
    <n v="3"/>
    <n v="0"/>
    <n v="3.8654999999999973"/>
  </r>
  <r>
    <n v="6008"/>
    <x v="2991"/>
    <x v="3"/>
    <x v="719"/>
    <d v="2014-04-04T00:00:00"/>
    <s v="First Class"/>
    <s v="GB-14530"/>
    <s v="George Bell"/>
    <x v="1"/>
    <s v="United States"/>
    <x v="159"/>
    <x v="20"/>
    <n v="29501"/>
    <x v="0"/>
    <s v="FUR-FU-10004006"/>
    <x v="0"/>
    <x v="5"/>
    <s v="Deflect-o DuraMat Lighweight, Studded, Beveled Mat for Low Pile Carpeting"/>
    <x v="4180"/>
    <n v="3"/>
    <n v="0"/>
    <n v="21.751499999999986"/>
  </r>
  <r>
    <n v="6009"/>
    <x v="2992"/>
    <x v="1"/>
    <x v="1081"/>
    <d v="2013-01-03T00:00:00"/>
    <s v="Standard Class"/>
    <s v="CL-12565"/>
    <s v="Clay Ludtke"/>
    <x v="0"/>
    <s v="United States"/>
    <x v="1"/>
    <x v="1"/>
    <n v="90049"/>
    <x v="1"/>
    <s v="OFF-PA-10000595"/>
    <x v="1"/>
    <x v="10"/>
    <s v="Xerox 1929"/>
    <x v="4243"/>
    <n v="3"/>
    <n v="0"/>
    <n v="31.519199999999998"/>
  </r>
  <r>
    <n v="6010"/>
    <x v="2992"/>
    <x v="1"/>
    <x v="1081"/>
    <d v="2013-01-03T00:00:00"/>
    <s v="Standard Class"/>
    <s v="CL-12565"/>
    <s v="Clay Ludtke"/>
    <x v="0"/>
    <s v="United States"/>
    <x v="1"/>
    <x v="1"/>
    <n v="90049"/>
    <x v="1"/>
    <s v="OFF-ST-10000798"/>
    <x v="1"/>
    <x v="4"/>
    <s v="2300 Heavy-Duty Transfer File Systems by Perma"/>
    <x v="4244"/>
    <n v="3"/>
    <n v="0"/>
    <n v="14.238599999999995"/>
  </r>
  <r>
    <n v="6011"/>
    <x v="2992"/>
    <x v="1"/>
    <x v="1081"/>
    <d v="2013-01-03T00:00:00"/>
    <s v="Standard Class"/>
    <s v="CL-12565"/>
    <s v="Clay Ludtke"/>
    <x v="0"/>
    <s v="United States"/>
    <x v="1"/>
    <x v="1"/>
    <n v="90049"/>
    <x v="1"/>
    <s v="TEC-MA-10004002"/>
    <x v="2"/>
    <x v="15"/>
    <s v="Zebra GX420t Direct Thermal/Thermal Transfer Printer"/>
    <x v="4245"/>
    <n v="6"/>
    <n v="0.2"/>
    <n v="286.71299999999962"/>
  </r>
  <r>
    <n v="6012"/>
    <x v="2992"/>
    <x v="1"/>
    <x v="1081"/>
    <d v="2013-01-03T00:00:00"/>
    <s v="Standard Class"/>
    <s v="CL-12565"/>
    <s v="Clay Ludtke"/>
    <x v="0"/>
    <s v="United States"/>
    <x v="1"/>
    <x v="1"/>
    <n v="90049"/>
    <x v="1"/>
    <s v="OFF-EN-10003296"/>
    <x v="1"/>
    <x v="12"/>
    <s v="Tyvek Side-Opening Peel &amp; Seel Expanding Envelopes"/>
    <x v="3439"/>
    <n v="3"/>
    <n v="0"/>
    <n v="122.148"/>
  </r>
  <r>
    <n v="6013"/>
    <x v="2992"/>
    <x v="1"/>
    <x v="1081"/>
    <d v="2013-01-03T00:00:00"/>
    <s v="Standard Class"/>
    <s v="CL-12565"/>
    <s v="Clay Ludtke"/>
    <x v="0"/>
    <s v="United States"/>
    <x v="1"/>
    <x v="1"/>
    <n v="90049"/>
    <x v="1"/>
    <s v="TEC-PH-10004345"/>
    <x v="2"/>
    <x v="7"/>
    <s v="Cisco SPA 502G IP Phone"/>
    <x v="4246"/>
    <n v="3"/>
    <n v="0.2"/>
    <n v="35.984999999999999"/>
  </r>
  <r>
    <n v="6014"/>
    <x v="2993"/>
    <x v="0"/>
    <x v="612"/>
    <d v="2013-03-12T00:00:00"/>
    <s v="First Class"/>
    <s v="KF-16285"/>
    <s v="Karen Ferguson"/>
    <x v="2"/>
    <s v="United States"/>
    <x v="1"/>
    <x v="1"/>
    <n v="90008"/>
    <x v="1"/>
    <s v="OFF-PA-10004405"/>
    <x v="1"/>
    <x v="10"/>
    <s v="Rediform Voice Mail Log Books"/>
    <x v="81"/>
    <n v="5"/>
    <n v="0"/>
    <n v="7.1519999999999992"/>
  </r>
  <r>
    <n v="6015"/>
    <x v="2993"/>
    <x v="0"/>
    <x v="612"/>
    <d v="2013-03-12T00:00:00"/>
    <s v="First Class"/>
    <s v="KF-16285"/>
    <s v="Karen Ferguson"/>
    <x v="2"/>
    <s v="United States"/>
    <x v="1"/>
    <x v="1"/>
    <n v="90008"/>
    <x v="1"/>
    <s v="TEC-PH-10002885"/>
    <x v="2"/>
    <x v="7"/>
    <s v="Apple iPhone 5"/>
    <x v="4247"/>
    <n v="8"/>
    <n v="0.2"/>
    <n v="363.90480000000025"/>
  </r>
  <r>
    <n v="6016"/>
    <x v="2994"/>
    <x v="2"/>
    <x v="322"/>
    <d v="2011-04-12T00:00:00"/>
    <s v="Standard Class"/>
    <s v="AY-10555"/>
    <s v="Andy Yotov"/>
    <x v="1"/>
    <s v="United States"/>
    <x v="1"/>
    <x v="1"/>
    <n v="90049"/>
    <x v="1"/>
    <s v="FUR-FU-10000747"/>
    <x v="0"/>
    <x v="5"/>
    <s v="Tenex B1-RE Series Chair Mats for Low Pile Carpets"/>
    <x v="1377"/>
    <n v="2"/>
    <n v="0"/>
    <n v="15.633199999999988"/>
  </r>
  <r>
    <n v="6017"/>
    <x v="2994"/>
    <x v="2"/>
    <x v="322"/>
    <d v="2011-04-12T00:00:00"/>
    <s v="Standard Class"/>
    <s v="AY-10555"/>
    <s v="Andy Yotov"/>
    <x v="1"/>
    <s v="United States"/>
    <x v="1"/>
    <x v="1"/>
    <n v="90049"/>
    <x v="1"/>
    <s v="FUR-FU-10001918"/>
    <x v="0"/>
    <x v="5"/>
    <s v="C-Line Cubicle Keepers Polyproplyene Holder With Velcro Backings"/>
    <x v="907"/>
    <n v="7"/>
    <n v="0"/>
    <n v="12.912900000000004"/>
  </r>
  <r>
    <n v="6018"/>
    <x v="2994"/>
    <x v="2"/>
    <x v="322"/>
    <d v="2011-04-12T00:00:00"/>
    <s v="Standard Class"/>
    <s v="AY-10555"/>
    <s v="Andy Yotov"/>
    <x v="1"/>
    <s v="United States"/>
    <x v="1"/>
    <x v="1"/>
    <n v="90049"/>
    <x v="1"/>
    <s v="OFF-PA-10003309"/>
    <x v="1"/>
    <x v="10"/>
    <s v="Xerox 211"/>
    <x v="541"/>
    <n v="3"/>
    <n v="0"/>
    <n v="9.3312000000000008"/>
  </r>
  <r>
    <n v="6019"/>
    <x v="2994"/>
    <x v="2"/>
    <x v="322"/>
    <d v="2011-04-12T00:00:00"/>
    <s v="Standard Class"/>
    <s v="AY-10555"/>
    <s v="Andy Yotov"/>
    <x v="1"/>
    <s v="United States"/>
    <x v="1"/>
    <x v="1"/>
    <n v="90049"/>
    <x v="1"/>
    <s v="OFF-PA-10001977"/>
    <x v="1"/>
    <x v="10"/>
    <s v="Xerox 194"/>
    <x v="447"/>
    <n v="1"/>
    <n v="0"/>
    <n v="26.630399999999998"/>
  </r>
  <r>
    <n v="6020"/>
    <x v="2995"/>
    <x v="2"/>
    <x v="1082"/>
    <d v="2011-10-10T00:00:00"/>
    <s v="Second Class"/>
    <s v="BD-11635"/>
    <s v="Brian Derr"/>
    <x v="0"/>
    <s v="United States"/>
    <x v="38"/>
    <x v="24"/>
    <n v="43229"/>
    <x v="3"/>
    <s v="OFF-AP-10002892"/>
    <x v="1"/>
    <x v="9"/>
    <s v="Belkin F5C206VTEL 6 Outlet Surge"/>
    <x v="2856"/>
    <n v="5"/>
    <n v="0.2"/>
    <n v="11.489999999999991"/>
  </r>
  <r>
    <n v="6021"/>
    <x v="2996"/>
    <x v="0"/>
    <x v="572"/>
    <d v="2013-08-14T00:00:00"/>
    <s v="Same Day"/>
    <s v="HG-15025"/>
    <s v="Hunter Glantz"/>
    <x v="0"/>
    <s v="United States"/>
    <x v="461"/>
    <x v="28"/>
    <n v="70065"/>
    <x v="0"/>
    <s v="OFF-AP-10002222"/>
    <x v="1"/>
    <x v="9"/>
    <s v="Staples"/>
    <x v="1714"/>
    <n v="2"/>
    <n v="0"/>
    <n v="4.6818000000000008"/>
  </r>
  <r>
    <n v="6022"/>
    <x v="2996"/>
    <x v="0"/>
    <x v="572"/>
    <d v="2013-08-14T00:00:00"/>
    <s v="Same Day"/>
    <s v="HG-15025"/>
    <s v="Hunter Glantz"/>
    <x v="0"/>
    <s v="United States"/>
    <x v="461"/>
    <x v="28"/>
    <n v="70065"/>
    <x v="0"/>
    <s v="TEC-AC-10000158"/>
    <x v="2"/>
    <x v="11"/>
    <s v="Sony 64GB Class 10 Micro SDHC R40 Memory Card"/>
    <x v="2257"/>
    <n v="2"/>
    <n v="0"/>
    <n v="15.1158"/>
  </r>
  <r>
    <n v="6023"/>
    <x v="2997"/>
    <x v="2"/>
    <x v="664"/>
    <d v="2011-11-21T00:00:00"/>
    <s v="Standard Class"/>
    <s v="CB-12025"/>
    <s v="Cassandra Brandow"/>
    <x v="0"/>
    <s v="United States"/>
    <x v="444"/>
    <x v="5"/>
    <n v="75104"/>
    <x v="2"/>
    <s v="OFF-EN-10002600"/>
    <x v="1"/>
    <x v="12"/>
    <s v="Redi-Strip #10 Envelopes, 4 1/8 x 9 1/2"/>
    <x v="913"/>
    <n v="3"/>
    <n v="0.2"/>
    <n v="2.4779999999999989"/>
  </r>
  <r>
    <n v="6024"/>
    <x v="2998"/>
    <x v="3"/>
    <x v="558"/>
    <d v="2014-04-28T00:00:00"/>
    <s v="First Class"/>
    <s v="LS-16945"/>
    <s v="Linda Southworth"/>
    <x v="1"/>
    <s v="United States"/>
    <x v="205"/>
    <x v="34"/>
    <n v="2908"/>
    <x v="3"/>
    <s v="TEC-AC-10004855"/>
    <x v="2"/>
    <x v="11"/>
    <s v="V7 USB Numeric Keypad"/>
    <x v="3502"/>
    <n v="2"/>
    <n v="0"/>
    <n v="4.8986000000000018"/>
  </r>
  <r>
    <n v="6025"/>
    <x v="2999"/>
    <x v="3"/>
    <x v="1043"/>
    <d v="2014-08-27T00:00:00"/>
    <s v="Second Class"/>
    <s v="DM-13015"/>
    <s v="Darrin Martin"/>
    <x v="0"/>
    <s v="United States"/>
    <x v="152"/>
    <x v="24"/>
    <n v="43130"/>
    <x v="3"/>
    <s v="OFF-AP-10000938"/>
    <x v="1"/>
    <x v="9"/>
    <s v="Avanti 1.7 Cu. Ft. Refrigerator"/>
    <x v="4248"/>
    <n v="8"/>
    <n v="0.2"/>
    <n v="64.627199999999988"/>
  </r>
  <r>
    <n v="6026"/>
    <x v="2999"/>
    <x v="3"/>
    <x v="1043"/>
    <d v="2014-08-27T00:00:00"/>
    <s v="Second Class"/>
    <s v="DM-13015"/>
    <s v="Darrin Martin"/>
    <x v="0"/>
    <s v="United States"/>
    <x v="152"/>
    <x v="24"/>
    <n v="43130"/>
    <x v="3"/>
    <s v="OFF-PA-10002195"/>
    <x v="1"/>
    <x v="10"/>
    <s v="Xerox 1966"/>
    <x v="563"/>
    <n v="2"/>
    <n v="0.2"/>
    <n v="3.7584"/>
  </r>
  <r>
    <n v="6027"/>
    <x v="3000"/>
    <x v="3"/>
    <x v="660"/>
    <d v="2014-03-03T00:00:00"/>
    <s v="Standard Class"/>
    <s v="AC-10615"/>
    <s v="Ann Chong"/>
    <x v="1"/>
    <s v="United States"/>
    <x v="4"/>
    <x v="4"/>
    <n v="98115"/>
    <x v="1"/>
    <s v="OFF-FA-10002701"/>
    <x v="1"/>
    <x v="13"/>
    <s v="Alliance Rubber Bands"/>
    <x v="3681"/>
    <n v="5"/>
    <n v="0"/>
    <n v="0.33599999999999963"/>
  </r>
  <r>
    <n v="6028"/>
    <x v="3000"/>
    <x v="3"/>
    <x v="660"/>
    <d v="2014-03-03T00:00:00"/>
    <s v="Standard Class"/>
    <s v="AC-10615"/>
    <s v="Ann Chong"/>
    <x v="1"/>
    <s v="United States"/>
    <x v="4"/>
    <x v="4"/>
    <n v="98115"/>
    <x v="1"/>
    <s v="TEC-PH-10003589"/>
    <x v="2"/>
    <x v="7"/>
    <s v="invisibleSHIELD by ZAGG Smudge-Free Screen Protector"/>
    <x v="1002"/>
    <n v="5"/>
    <n v="0.2"/>
    <n v="25.185999999999996"/>
  </r>
  <r>
    <n v="6029"/>
    <x v="3001"/>
    <x v="0"/>
    <x v="258"/>
    <d v="2013-11-22T00:00:00"/>
    <s v="First Class"/>
    <s v="LT-17110"/>
    <s v="Liz Thompson"/>
    <x v="0"/>
    <s v="United States"/>
    <x v="108"/>
    <x v="3"/>
    <n v="28540"/>
    <x v="0"/>
    <s v="OFF-AR-10003752"/>
    <x v="1"/>
    <x v="6"/>
    <s v="Deluxe Chalkboard Eraser Cleaner"/>
    <x v="4249"/>
    <n v="2"/>
    <n v="0.2"/>
    <n v="6.0059999999999993"/>
  </r>
  <r>
    <n v="6030"/>
    <x v="3002"/>
    <x v="0"/>
    <x v="696"/>
    <d v="2013-11-16T00:00:00"/>
    <s v="First Class"/>
    <s v="TB-21250"/>
    <s v="Tim Brockman"/>
    <x v="0"/>
    <s v="United States"/>
    <x v="1"/>
    <x v="1"/>
    <n v="90049"/>
    <x v="1"/>
    <s v="OFF-AR-10003829"/>
    <x v="1"/>
    <x v="6"/>
    <s v="Newell 35"/>
    <x v="296"/>
    <n v="3"/>
    <n v="0"/>
    <n v="2.8535999999999988"/>
  </r>
  <r>
    <n v="6031"/>
    <x v="3003"/>
    <x v="3"/>
    <x v="91"/>
    <d v="2014-07-07T00:00:00"/>
    <s v="Same Day"/>
    <s v="AH-10585"/>
    <s v="Angele Hood"/>
    <x v="0"/>
    <s v="United States"/>
    <x v="100"/>
    <x v="2"/>
    <n v="33142"/>
    <x v="0"/>
    <s v="FUR-CH-10000155"/>
    <x v="0"/>
    <x v="1"/>
    <s v="Global Comet Stacking Armless Chair"/>
    <x v="4250"/>
    <n v="1"/>
    <n v="0.2"/>
    <n v="23.924000000000007"/>
  </r>
  <r>
    <n v="6032"/>
    <x v="3004"/>
    <x v="0"/>
    <x v="591"/>
    <d v="2014-01-02T00:00:00"/>
    <s v="Standard Class"/>
    <s v="SS-20140"/>
    <s v="Saphhira Shifley"/>
    <x v="1"/>
    <s v="United States"/>
    <x v="462"/>
    <x v="38"/>
    <n v="3060"/>
    <x v="3"/>
    <s v="FUR-FU-10003142"/>
    <x v="0"/>
    <x v="5"/>
    <s v="Master Big Foot Doorstop, Beige"/>
    <x v="3131"/>
    <n v="4"/>
    <n v="0"/>
    <n v="6.5471999999999984"/>
  </r>
  <r>
    <n v="6033"/>
    <x v="3005"/>
    <x v="3"/>
    <x v="756"/>
    <d v="2014-04-26T00:00:00"/>
    <s v="First Class"/>
    <s v="TD-20995"/>
    <s v="Tamara Dahlen"/>
    <x v="0"/>
    <s v="United States"/>
    <x v="20"/>
    <x v="15"/>
    <n v="10011"/>
    <x v="3"/>
    <s v="OFF-SU-10001218"/>
    <x v="1"/>
    <x v="14"/>
    <s v="Fiskars Softgrip Scissors"/>
    <x v="2803"/>
    <n v="5"/>
    <n v="0"/>
    <n v="15.372000000000003"/>
  </r>
  <r>
    <n v="6034"/>
    <x v="3006"/>
    <x v="1"/>
    <x v="639"/>
    <d v="2012-12-18T00:00:00"/>
    <s v="Standard Class"/>
    <s v="PP-18955"/>
    <s v="Paul Prost"/>
    <x v="2"/>
    <s v="United States"/>
    <x v="1"/>
    <x v="1"/>
    <n v="90036"/>
    <x v="1"/>
    <s v="FUR-FU-10002963"/>
    <x v="0"/>
    <x v="5"/>
    <s v="Master Caster Door Stop, Gray"/>
    <x v="597"/>
    <n v="3"/>
    <n v="0"/>
    <n v="5.1815999999999995"/>
  </r>
  <r>
    <n v="6035"/>
    <x v="3007"/>
    <x v="1"/>
    <x v="1083"/>
    <d v="2012-04-25T00:00:00"/>
    <s v="Standard Class"/>
    <s v="PG-18820"/>
    <s v="Patrick Gardner"/>
    <x v="0"/>
    <s v="United States"/>
    <x v="238"/>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x v="238"/>
    <x v="5"/>
    <n v="75007"/>
    <x v="2"/>
    <s v="OFF-BI-10003925"/>
    <x v="1"/>
    <x v="8"/>
    <s v="Fellowes PB300 Plastic Comb Binding Machine"/>
    <x v="4252"/>
    <n v="4"/>
    <n v="0.8"/>
    <n v="-512.14680000000021"/>
  </r>
  <r>
    <n v="6037"/>
    <x v="3008"/>
    <x v="0"/>
    <x v="913"/>
    <d v="2013-09-09T00:00:00"/>
    <s v="Standard Class"/>
    <s v="AA-10645"/>
    <s v="Anna Andreadi"/>
    <x v="0"/>
    <s v="United States"/>
    <x v="430"/>
    <x v="0"/>
    <n v="40324"/>
    <x v="0"/>
    <s v="FUR-FU-10003347"/>
    <x v="0"/>
    <x v="5"/>
    <s v="Coloredge Poster Frame"/>
    <x v="532"/>
    <n v="3"/>
    <n v="0"/>
    <n v="16.614000000000001"/>
  </r>
  <r>
    <n v="6038"/>
    <x v="3008"/>
    <x v="0"/>
    <x v="913"/>
    <d v="2013-09-09T00:00:00"/>
    <s v="Standard Class"/>
    <s v="AA-10645"/>
    <s v="Anna Andreadi"/>
    <x v="0"/>
    <s v="United States"/>
    <x v="430"/>
    <x v="0"/>
    <n v="40324"/>
    <x v="0"/>
    <s v="OFF-BI-10000315"/>
    <x v="1"/>
    <x v="8"/>
    <s v="Poly Designer Cover &amp; Back"/>
    <x v="3369"/>
    <n v="6"/>
    <n v="0"/>
    <n v="54.691199999999995"/>
  </r>
  <r>
    <n v="6039"/>
    <x v="3008"/>
    <x v="0"/>
    <x v="913"/>
    <d v="2013-09-09T00:00:00"/>
    <s v="Standard Class"/>
    <s v="AA-10645"/>
    <s v="Anna Andreadi"/>
    <x v="0"/>
    <s v="United States"/>
    <x v="430"/>
    <x v="0"/>
    <n v="40324"/>
    <x v="0"/>
    <s v="OFF-ST-10002583"/>
    <x v="1"/>
    <x v="4"/>
    <s v="Fellowes Neat Ideas Storage Cubes"/>
    <x v="681"/>
    <n v="4"/>
    <n v="0"/>
    <n v="5.1967999999999961"/>
  </r>
  <r>
    <n v="6040"/>
    <x v="3008"/>
    <x v="0"/>
    <x v="913"/>
    <d v="2013-09-09T00:00:00"/>
    <s v="Standard Class"/>
    <s v="AA-10645"/>
    <s v="Anna Andreadi"/>
    <x v="0"/>
    <s v="United States"/>
    <x v="430"/>
    <x v="0"/>
    <n v="40324"/>
    <x v="0"/>
    <s v="OFF-AR-10003469"/>
    <x v="1"/>
    <x v="6"/>
    <s v="Nontoxic Chalk"/>
    <x v="267"/>
    <n v="3"/>
    <n v="0"/>
    <n v="2.5343999999999998"/>
  </r>
  <r>
    <n v="6041"/>
    <x v="3009"/>
    <x v="3"/>
    <x v="241"/>
    <d v="2014-09-30T00:00:00"/>
    <s v="Standard Class"/>
    <s v="FA-14230"/>
    <s v="Frank Atkinson"/>
    <x v="1"/>
    <s v="United States"/>
    <x v="1"/>
    <x v="1"/>
    <n v="90008"/>
    <x v="1"/>
    <s v="TEC-PH-10001817"/>
    <x v="2"/>
    <x v="7"/>
    <s v="Wilson Electronics DB Pro Signal Booster"/>
    <x v="4253"/>
    <n v="3"/>
    <n v="0.2"/>
    <n v="75.180000000000064"/>
  </r>
  <r>
    <n v="6042"/>
    <x v="3009"/>
    <x v="3"/>
    <x v="241"/>
    <d v="2014-09-30T00:00:00"/>
    <s v="Standard Class"/>
    <s v="FA-14230"/>
    <s v="Frank Atkinson"/>
    <x v="1"/>
    <s v="United States"/>
    <x v="1"/>
    <x v="1"/>
    <n v="90008"/>
    <x v="1"/>
    <s v="TEC-MA-10001031"/>
    <x v="2"/>
    <x v="15"/>
    <s v="Socket Bluetooth Cordless Hand Scanner (CHS)"/>
    <x v="4254"/>
    <n v="3"/>
    <n v="0.2"/>
    <n v="177.19799999999998"/>
  </r>
  <r>
    <n v="6043"/>
    <x v="3010"/>
    <x v="0"/>
    <x v="1084"/>
    <d v="2013-02-08T00:00:00"/>
    <s v="Standard Class"/>
    <s v="TB-21520"/>
    <s v="Tracy Blumstein"/>
    <x v="0"/>
    <s v="United States"/>
    <x v="136"/>
    <x v="16"/>
    <n v="85635"/>
    <x v="1"/>
    <s v="FUR-FU-10002088"/>
    <x v="0"/>
    <x v="5"/>
    <s v="Nu-Dell Float Frame 11 x 14 1/2"/>
    <x v="325"/>
    <n v="2"/>
    <n v="0.2"/>
    <n v="3.9512"/>
  </r>
  <r>
    <n v="6044"/>
    <x v="3011"/>
    <x v="3"/>
    <x v="240"/>
    <d v="2014-05-25T00:00:00"/>
    <s v="Second Class"/>
    <s v="AH-10075"/>
    <s v="Adam Hart"/>
    <x v="1"/>
    <s v="United States"/>
    <x v="289"/>
    <x v="18"/>
    <n v="37918"/>
    <x v="0"/>
    <s v="FUR-CH-10001482"/>
    <x v="0"/>
    <x v="1"/>
    <s v="Office Star - Mesh Screen back chair with Vinyl seat"/>
    <x v="2361"/>
    <n v="3"/>
    <n v="0.2"/>
    <n v="-35.36460000000001"/>
  </r>
  <r>
    <n v="6045"/>
    <x v="3011"/>
    <x v="3"/>
    <x v="240"/>
    <d v="2014-05-25T00:00:00"/>
    <s v="Second Class"/>
    <s v="AH-10075"/>
    <s v="Adam Hart"/>
    <x v="1"/>
    <s v="United States"/>
    <x v="289"/>
    <x v="18"/>
    <n v="37918"/>
    <x v="0"/>
    <s v="OFF-PA-10001526"/>
    <x v="1"/>
    <x v="10"/>
    <s v="Xerox 1949"/>
    <x v="2898"/>
    <n v="7"/>
    <n v="0.2"/>
    <n v="10.109400000000001"/>
  </r>
  <r>
    <n v="6046"/>
    <x v="3012"/>
    <x v="1"/>
    <x v="37"/>
    <d v="2012-09-08T00:00:00"/>
    <s v="Standard Class"/>
    <s v="CP-12085"/>
    <s v="Cathy Prescott"/>
    <x v="1"/>
    <s v="United States"/>
    <x v="93"/>
    <x v="16"/>
    <n v="85705"/>
    <x v="1"/>
    <s v="FUR-FU-10002937"/>
    <x v="0"/>
    <x v="5"/>
    <s v="GE 48&quot; Fluorescent Tube, Cool White Energy Saver, 34 Watts, 30/Box"/>
    <x v="4255"/>
    <n v="3"/>
    <n v="0.2"/>
    <n v="89.306999999999988"/>
  </r>
  <r>
    <n v="6047"/>
    <x v="3013"/>
    <x v="0"/>
    <x v="632"/>
    <d v="2013-06-17T00:00:00"/>
    <s v="Standard Class"/>
    <s v="BF-11215"/>
    <s v="Benjamin Farhat"/>
    <x v="2"/>
    <s v="United States"/>
    <x v="31"/>
    <x v="11"/>
    <n v="55407"/>
    <x v="2"/>
    <s v="FUR-TA-10001771"/>
    <x v="0"/>
    <x v="3"/>
    <s v="Bush Cubix Conference Tables, Fully Assembled"/>
    <x v="4256"/>
    <n v="3"/>
    <n v="0"/>
    <n v="173.23500000000001"/>
  </r>
  <r>
    <n v="6048"/>
    <x v="3014"/>
    <x v="1"/>
    <x v="209"/>
    <d v="2012-11-11T00:00:00"/>
    <s v="Standard Class"/>
    <s v="CP-12340"/>
    <s v="Christine Phan"/>
    <x v="1"/>
    <s v="United States"/>
    <x v="100"/>
    <x v="2"/>
    <n v="33142"/>
    <x v="0"/>
    <s v="OFF-BI-10003305"/>
    <x v="1"/>
    <x v="8"/>
    <s v="Avery Hanging File Binders"/>
    <x v="4257"/>
    <n v="9"/>
    <n v="0.7"/>
    <n v="-12.916800000000002"/>
  </r>
  <r>
    <n v="6049"/>
    <x v="3014"/>
    <x v="1"/>
    <x v="209"/>
    <d v="2012-11-11T00:00:00"/>
    <s v="Standard Class"/>
    <s v="CP-12340"/>
    <s v="Christine Phan"/>
    <x v="1"/>
    <s v="United States"/>
    <x v="100"/>
    <x v="2"/>
    <n v="33142"/>
    <x v="0"/>
    <s v="OFF-BI-10001359"/>
    <x v="1"/>
    <x v="8"/>
    <s v="GBC DocuBind TL300 Electric Binding System"/>
    <x v="4258"/>
    <n v="5"/>
    <n v="0.7"/>
    <n v="-1031.5385000000001"/>
  </r>
  <r>
    <n v="6050"/>
    <x v="3015"/>
    <x v="0"/>
    <x v="1085"/>
    <d v="2013-06-19T00:00:00"/>
    <s v="First Class"/>
    <s v="LS-17245"/>
    <s v="Lynn Smith"/>
    <x v="0"/>
    <s v="United States"/>
    <x v="12"/>
    <x v="5"/>
    <n v="77036"/>
    <x v="2"/>
    <s v="OFF-PA-10000483"/>
    <x v="1"/>
    <x v="10"/>
    <s v="Xerox 19"/>
    <x v="4259"/>
    <n v="7"/>
    <n v="0.2"/>
    <n v="54.214999999999982"/>
  </r>
  <r>
    <n v="6051"/>
    <x v="3016"/>
    <x v="1"/>
    <x v="334"/>
    <d v="2012-04-30T00:00:00"/>
    <s v="Standard Class"/>
    <s v="TS-21655"/>
    <s v="Trudy Schmidt"/>
    <x v="0"/>
    <s v="United States"/>
    <x v="158"/>
    <x v="6"/>
    <n v="53209"/>
    <x v="2"/>
    <s v="OFF-AR-10000658"/>
    <x v="1"/>
    <x v="6"/>
    <s v="Newell 324"/>
    <x v="2495"/>
    <n v="5"/>
    <n v="0"/>
    <n v="16.170000000000002"/>
  </r>
  <r>
    <n v="6052"/>
    <x v="3016"/>
    <x v="1"/>
    <x v="334"/>
    <d v="2012-04-30T00:00:00"/>
    <s v="Standard Class"/>
    <s v="TS-21655"/>
    <s v="Trudy Schmidt"/>
    <x v="0"/>
    <s v="United States"/>
    <x v="158"/>
    <x v="6"/>
    <n v="53209"/>
    <x v="2"/>
    <s v="OFF-AP-10001205"/>
    <x v="1"/>
    <x v="9"/>
    <s v="Belkin 5 Outlet SurgeMaster Power Centers"/>
    <x v="4260"/>
    <n v="5"/>
    <n v="0"/>
    <n v="76.27200000000002"/>
  </r>
  <r>
    <n v="6053"/>
    <x v="3017"/>
    <x v="0"/>
    <x v="713"/>
    <d v="2013-09-27T00:00:00"/>
    <s v="Second Class"/>
    <s v="JS-15940"/>
    <s v="Joni Sundaresam"/>
    <x v="2"/>
    <s v="United States"/>
    <x v="152"/>
    <x v="24"/>
    <n v="43130"/>
    <x v="3"/>
    <s v="OFF-PA-10002586"/>
    <x v="1"/>
    <x v="10"/>
    <s v="Xerox 1970"/>
    <x v="1655"/>
    <n v="3"/>
    <n v="0.2"/>
    <n v="4.0338000000000003"/>
  </r>
  <r>
    <n v="6054"/>
    <x v="3017"/>
    <x v="0"/>
    <x v="713"/>
    <d v="2013-09-27T00:00:00"/>
    <s v="Second Class"/>
    <s v="JS-15940"/>
    <s v="Joni Sundaresam"/>
    <x v="2"/>
    <s v="United States"/>
    <x v="152"/>
    <x v="24"/>
    <n v="43130"/>
    <x v="3"/>
    <s v="FUR-FU-10004963"/>
    <x v="0"/>
    <x v="5"/>
    <s v="Eldon 400 Class Desk Accessories, Black Carbon"/>
    <x v="4261"/>
    <n v="4"/>
    <n v="0.2"/>
    <n v="7.7000000000000028"/>
  </r>
  <r>
    <n v="6055"/>
    <x v="3017"/>
    <x v="0"/>
    <x v="713"/>
    <d v="2013-09-27T00:00:00"/>
    <s v="Second Class"/>
    <s v="JS-15940"/>
    <s v="Joni Sundaresam"/>
    <x v="2"/>
    <s v="United States"/>
    <x v="152"/>
    <x v="24"/>
    <n v="43130"/>
    <x v="3"/>
    <s v="OFF-BI-10002071"/>
    <x v="1"/>
    <x v="8"/>
    <s v="Fellowes Black Plastic Comb Bindings"/>
    <x v="4262"/>
    <n v="7"/>
    <n v="0.7"/>
    <n v="-9.7607999999999961"/>
  </r>
  <r>
    <n v="6056"/>
    <x v="3018"/>
    <x v="0"/>
    <x v="298"/>
    <d v="2013-08-21T00:00:00"/>
    <s v="First Class"/>
    <s v="NF-18385"/>
    <s v="Natalie Fritzler"/>
    <x v="0"/>
    <s v="United States"/>
    <x v="380"/>
    <x v="5"/>
    <n v="78539"/>
    <x v="2"/>
    <s v="OFF-BI-10001617"/>
    <x v="1"/>
    <x v="8"/>
    <s v="GBC Wire Binding Combs"/>
    <x v="4263"/>
    <n v="1"/>
    <n v="0.8"/>
    <n v="-3.4122000000000003"/>
  </r>
  <r>
    <n v="6057"/>
    <x v="3018"/>
    <x v="0"/>
    <x v="298"/>
    <d v="2013-08-21T00:00:00"/>
    <s v="First Class"/>
    <s v="NF-18385"/>
    <s v="Natalie Fritzler"/>
    <x v="0"/>
    <s v="United States"/>
    <x v="380"/>
    <x v="5"/>
    <n v="78539"/>
    <x v="2"/>
    <s v="OFF-PA-10004665"/>
    <x v="1"/>
    <x v="10"/>
    <s v="Advantus Motivational Note Cards"/>
    <x v="1348"/>
    <n v="8"/>
    <n v="0.2"/>
    <n v="30.391999999999996"/>
  </r>
  <r>
    <n v="6058"/>
    <x v="3019"/>
    <x v="2"/>
    <x v="1086"/>
    <d v="2011-03-08T00:00:00"/>
    <s v="Standard Class"/>
    <s v="KN-16705"/>
    <s v="Kristina Nunn"/>
    <x v="2"/>
    <s v="United States"/>
    <x v="20"/>
    <x v="15"/>
    <n v="10009"/>
    <x v="3"/>
    <s v="OFF-EN-10001990"/>
    <x v="1"/>
    <x v="12"/>
    <s v="Staples"/>
    <x v="716"/>
    <n v="2"/>
    <n v="0"/>
    <n v="5.3391999999999991"/>
  </r>
  <r>
    <n v="6059"/>
    <x v="3019"/>
    <x v="2"/>
    <x v="1086"/>
    <d v="2011-03-08T00:00:00"/>
    <s v="Standard Class"/>
    <s v="KN-16705"/>
    <s v="Kristina Nunn"/>
    <x v="2"/>
    <s v="United States"/>
    <x v="20"/>
    <x v="15"/>
    <n v="10009"/>
    <x v="3"/>
    <s v="OFF-PA-10000587"/>
    <x v="1"/>
    <x v="10"/>
    <s v="Array Parchment Paper, Assorted Colors"/>
    <x v="3441"/>
    <n v="5"/>
    <n v="0"/>
    <n v="17.472000000000001"/>
  </r>
  <r>
    <n v="6060"/>
    <x v="3020"/>
    <x v="2"/>
    <x v="125"/>
    <d v="2012-01-03T00:00:00"/>
    <s v="Standard Class"/>
    <s v="GA-14725"/>
    <s v="Guy Armstrong"/>
    <x v="0"/>
    <s v="United States"/>
    <x v="10"/>
    <x v="9"/>
    <n v="19120"/>
    <x v="3"/>
    <s v="TEC-AC-10004859"/>
    <x v="2"/>
    <x v="11"/>
    <s v="Maxell Pro 80 Minute CD-R, 10/Pack"/>
    <x v="893"/>
    <n v="2"/>
    <n v="0.2"/>
    <n v="6.9920000000000009"/>
  </r>
  <r>
    <n v="6061"/>
    <x v="3021"/>
    <x v="1"/>
    <x v="889"/>
    <d v="2012-04-16T00:00:00"/>
    <s v="Standard Class"/>
    <s v="EH-14125"/>
    <s v="Eugene Hildebrand"/>
    <x v="2"/>
    <s v="United States"/>
    <x v="30"/>
    <x v="15"/>
    <n v="14609"/>
    <x v="3"/>
    <s v="OFF-ST-10001476"/>
    <x v="1"/>
    <x v="4"/>
    <s v="Steel Personal Filing/Posting Tote"/>
    <x v="4264"/>
    <n v="4"/>
    <n v="0"/>
    <n v="38.350800000000007"/>
  </r>
  <r>
    <n v="6062"/>
    <x v="3021"/>
    <x v="1"/>
    <x v="889"/>
    <d v="2012-04-16T00:00:00"/>
    <s v="Standard Class"/>
    <s v="EH-14125"/>
    <s v="Eugene Hildebrand"/>
    <x v="2"/>
    <s v="United States"/>
    <x v="30"/>
    <x v="15"/>
    <n v="14609"/>
    <x v="3"/>
    <s v="OFF-AR-10002804"/>
    <x v="1"/>
    <x v="6"/>
    <s v="Faber Castell Col-Erase Pencils"/>
    <x v="1865"/>
    <n v="3"/>
    <n v="0"/>
    <n v="6.0147000000000004"/>
  </r>
  <r>
    <n v="6063"/>
    <x v="3022"/>
    <x v="1"/>
    <x v="707"/>
    <d v="2012-12-30T00:00:00"/>
    <s v="Second Class"/>
    <s v="RA-19285"/>
    <s v="Ralph Arnett"/>
    <x v="0"/>
    <s v="United States"/>
    <x v="70"/>
    <x v="1"/>
    <n v="92037"/>
    <x v="1"/>
    <s v="TEC-CO-10004202"/>
    <x v="2"/>
    <x v="16"/>
    <s v="Brother DCP1000 Digital 3 in 1 Multifunction Machine"/>
    <x v="4265"/>
    <n v="5"/>
    <n v="0.2"/>
    <n v="224.99249999999995"/>
  </r>
  <r>
    <n v="6064"/>
    <x v="3022"/>
    <x v="1"/>
    <x v="707"/>
    <d v="2012-12-30T00:00:00"/>
    <s v="Second Class"/>
    <s v="RA-19285"/>
    <s v="Ralph Arnett"/>
    <x v="0"/>
    <s v="United States"/>
    <x v="70"/>
    <x v="1"/>
    <n v="92037"/>
    <x v="1"/>
    <s v="OFF-PA-10001307"/>
    <x v="1"/>
    <x v="10"/>
    <s v="Important Message Pads, 50 4-1/4 x 5-1/2 Forms per Pad"/>
    <x v="4266"/>
    <n v="3"/>
    <n v="0"/>
    <n v="6.1739999999999995"/>
  </r>
  <r>
    <n v="6065"/>
    <x v="3022"/>
    <x v="1"/>
    <x v="707"/>
    <d v="2012-12-30T00:00:00"/>
    <s v="Second Class"/>
    <s v="RA-19285"/>
    <s v="Ralph Arnett"/>
    <x v="0"/>
    <s v="United States"/>
    <x v="70"/>
    <x v="1"/>
    <n v="92037"/>
    <x v="1"/>
    <s v="OFF-PA-10001667"/>
    <x v="1"/>
    <x v="10"/>
    <s v="Great White Multi-Use Recycled Paper (20Lb. and 84 Bright)"/>
    <x v="1465"/>
    <n v="3"/>
    <n v="0"/>
    <n v="8.0730000000000004"/>
  </r>
  <r>
    <n v="6066"/>
    <x v="3023"/>
    <x v="1"/>
    <x v="57"/>
    <d v="2012-04-07T00:00:00"/>
    <s v="First Class"/>
    <s v="TT-21070"/>
    <s v="Ted Trevino"/>
    <x v="0"/>
    <s v="United States"/>
    <x v="10"/>
    <x v="9"/>
    <n v="19120"/>
    <x v="3"/>
    <s v="OFF-LA-10001569"/>
    <x v="1"/>
    <x v="2"/>
    <s v="Avery 499"/>
    <x v="4267"/>
    <n v="6"/>
    <n v="0.2"/>
    <n v="7.7687999999999988"/>
  </r>
  <r>
    <n v="6067"/>
    <x v="3024"/>
    <x v="1"/>
    <x v="184"/>
    <d v="2012-01-23T00:00:00"/>
    <s v="Standard Class"/>
    <s v="AH-10465"/>
    <s v="Amy Hunt"/>
    <x v="0"/>
    <s v="United States"/>
    <x v="463"/>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x v="80"/>
    <x v="1"/>
    <n v="90712"/>
    <x v="1"/>
    <s v="FUR-CH-10000225"/>
    <x v="0"/>
    <x v="1"/>
    <s v="Global Geo Office Task Chair, Gray"/>
    <x v="4269"/>
    <n v="8"/>
    <n v="0.2"/>
    <n v="-97.176000000000073"/>
  </r>
  <r>
    <n v="6069"/>
    <x v="3025"/>
    <x v="3"/>
    <x v="968"/>
    <d v="2014-05-25T00:00:00"/>
    <s v="Standard Class"/>
    <s v="CC-12430"/>
    <s v="Chuck Clark"/>
    <x v="2"/>
    <s v="United States"/>
    <x v="80"/>
    <x v="1"/>
    <n v="90712"/>
    <x v="1"/>
    <s v="FUR-FU-10002191"/>
    <x v="0"/>
    <x v="5"/>
    <s v="G.E. Halogen Desk Lamp Bulbs"/>
    <x v="4270"/>
    <n v="1"/>
    <n v="0"/>
    <n v="3.3504"/>
  </r>
  <r>
    <n v="6070"/>
    <x v="3025"/>
    <x v="3"/>
    <x v="968"/>
    <d v="2014-05-25T00:00:00"/>
    <s v="Standard Class"/>
    <s v="CC-12430"/>
    <s v="Chuck Clark"/>
    <x v="2"/>
    <s v="United States"/>
    <x v="80"/>
    <x v="1"/>
    <n v="90712"/>
    <x v="1"/>
    <s v="TEC-MA-10003176"/>
    <x v="2"/>
    <x v="15"/>
    <s v="Okidata B400 Printer"/>
    <x v="4271"/>
    <n v="1"/>
    <n v="0.2"/>
    <n v="38.609999999999957"/>
  </r>
  <r>
    <n v="6071"/>
    <x v="3026"/>
    <x v="3"/>
    <x v="802"/>
    <d v="2014-08-21T00:00:00"/>
    <s v="Standard Class"/>
    <s v="KD-16495"/>
    <s v="Keith Dawkins"/>
    <x v="1"/>
    <s v="United States"/>
    <x v="10"/>
    <x v="9"/>
    <n v="19120"/>
    <x v="3"/>
    <s v="OFF-LA-10004093"/>
    <x v="1"/>
    <x v="2"/>
    <s v="Avery 486"/>
    <x v="1593"/>
    <n v="3"/>
    <n v="0.2"/>
    <n v="5.9210999999999983"/>
  </r>
  <r>
    <n v="6072"/>
    <x v="3027"/>
    <x v="1"/>
    <x v="620"/>
    <d v="2013-01-04T00:00:00"/>
    <s v="Standard Class"/>
    <s v="BG-11035"/>
    <s v="Barry Gonzalez"/>
    <x v="0"/>
    <s v="United States"/>
    <x v="89"/>
    <x v="5"/>
    <n v="78745"/>
    <x v="2"/>
    <s v="OFF-ST-10000025"/>
    <x v="1"/>
    <x v="4"/>
    <s v="Fellowes Stor/Drawer Steel Plus Storage Drawers"/>
    <x v="4272"/>
    <n v="2"/>
    <n v="0.2"/>
    <n v="-26.720400000000019"/>
  </r>
  <r>
    <n v="6073"/>
    <x v="3027"/>
    <x v="1"/>
    <x v="620"/>
    <d v="2013-01-04T00:00:00"/>
    <s v="Standard Class"/>
    <s v="BG-11035"/>
    <s v="Barry Gonzalez"/>
    <x v="0"/>
    <s v="United States"/>
    <x v="89"/>
    <x v="5"/>
    <n v="78745"/>
    <x v="2"/>
    <s v="OFF-FA-10001561"/>
    <x v="1"/>
    <x v="13"/>
    <s v="Stockwell Push Pins"/>
    <x v="4273"/>
    <n v="2"/>
    <n v="0.2"/>
    <n v="0.56679999999999997"/>
  </r>
  <r>
    <n v="6074"/>
    <x v="3027"/>
    <x v="1"/>
    <x v="620"/>
    <d v="2013-01-04T00:00:00"/>
    <s v="Standard Class"/>
    <s v="BG-11035"/>
    <s v="Barry Gonzalez"/>
    <x v="0"/>
    <s v="United States"/>
    <x v="89"/>
    <x v="5"/>
    <n v="78745"/>
    <x v="2"/>
    <s v="OFF-SU-10001225"/>
    <x v="1"/>
    <x v="14"/>
    <s v="Staples"/>
    <x v="4274"/>
    <n v="2"/>
    <n v="0.2"/>
    <n v="-1.3248000000000004"/>
  </r>
  <r>
    <n v="6075"/>
    <x v="3028"/>
    <x v="3"/>
    <x v="53"/>
    <d v="2014-12-30T00:00:00"/>
    <s v="Standard Class"/>
    <s v="FH-14365"/>
    <s v="Fred Hopkins"/>
    <x v="1"/>
    <s v="United States"/>
    <x v="1"/>
    <x v="1"/>
    <n v="90008"/>
    <x v="1"/>
    <s v="OFF-BI-10001718"/>
    <x v="1"/>
    <x v="8"/>
    <s v="GBC DocuBind P50 Personal Binding Machine"/>
    <x v="1860"/>
    <n v="3"/>
    <n v="0.2"/>
    <n v="51.823799999999999"/>
  </r>
  <r>
    <n v="6076"/>
    <x v="3028"/>
    <x v="3"/>
    <x v="53"/>
    <d v="2014-12-30T00:00:00"/>
    <s v="Standard Class"/>
    <s v="FH-14365"/>
    <s v="Fred Hopkins"/>
    <x v="1"/>
    <s v="United States"/>
    <x v="1"/>
    <x v="1"/>
    <n v="90008"/>
    <x v="1"/>
    <s v="OFF-ST-10002756"/>
    <x v="1"/>
    <x v="4"/>
    <s v="Tennsco Stur-D-Stor Boltless Shelving, 5 Shelves, 24&quot; Deep, Sand"/>
    <x v="4275"/>
    <n v="2"/>
    <n v="0"/>
    <n v="2.7062000000000239"/>
  </r>
  <r>
    <n v="6077"/>
    <x v="3029"/>
    <x v="0"/>
    <x v="142"/>
    <d v="2013-09-08T00:00:00"/>
    <s v="Standard Class"/>
    <s v="PG-18820"/>
    <s v="Patrick Gardner"/>
    <x v="0"/>
    <s v="United States"/>
    <x v="20"/>
    <x v="15"/>
    <n v="10011"/>
    <x v="3"/>
    <s v="TEC-AC-10001432"/>
    <x v="2"/>
    <x v="11"/>
    <s v="Enermax Aurora Lite Keyboard"/>
    <x v="515"/>
    <n v="6"/>
    <n v="0"/>
    <n v="206.31600000000006"/>
  </r>
  <r>
    <n v="6078"/>
    <x v="3029"/>
    <x v="0"/>
    <x v="142"/>
    <d v="2013-09-08T00:00:00"/>
    <s v="Standard Class"/>
    <s v="PG-18820"/>
    <s v="Patrick Gardner"/>
    <x v="0"/>
    <s v="United States"/>
    <x v="20"/>
    <x v="15"/>
    <n v="10011"/>
    <x v="3"/>
    <s v="TEC-AC-10003399"/>
    <x v="2"/>
    <x v="11"/>
    <s v="Memorex Mini Travel Drive 64 GB USB 2.0 Flash Drive"/>
    <x v="4276"/>
    <n v="2"/>
    <n v="0"/>
    <n v="30.441600000000001"/>
  </r>
  <r>
    <n v="6079"/>
    <x v="3029"/>
    <x v="0"/>
    <x v="142"/>
    <d v="2013-09-08T00:00:00"/>
    <s v="Standard Class"/>
    <s v="PG-18820"/>
    <s v="Patrick Gardner"/>
    <x v="0"/>
    <s v="United States"/>
    <x v="20"/>
    <x v="15"/>
    <n v="10011"/>
    <x v="3"/>
    <s v="OFF-SU-10001574"/>
    <x v="1"/>
    <x v="14"/>
    <s v="Acme Value Line Scissors"/>
    <x v="1031"/>
    <n v="3"/>
    <n v="0"/>
    <n v="3.2849999999999993"/>
  </r>
  <r>
    <n v="6080"/>
    <x v="3029"/>
    <x v="0"/>
    <x v="142"/>
    <d v="2013-09-08T00:00:00"/>
    <s v="Standard Class"/>
    <s v="PG-18820"/>
    <s v="Patrick Gardner"/>
    <x v="0"/>
    <s v="United States"/>
    <x v="20"/>
    <x v="15"/>
    <n v="10011"/>
    <x v="3"/>
    <s v="FUR-FU-10004864"/>
    <x v="0"/>
    <x v="5"/>
    <s v="Howard Miller 14-1/2&quot; Diameter Chrome Round Wall Clock"/>
    <x v="1868"/>
    <n v="3"/>
    <n v="0"/>
    <n v="61.382399999999997"/>
  </r>
  <r>
    <n v="6081"/>
    <x v="3030"/>
    <x v="3"/>
    <x v="485"/>
    <d v="2014-08-09T00:00:00"/>
    <s v="First Class"/>
    <s v="NZ-18565"/>
    <s v="Nick Zandusky"/>
    <x v="2"/>
    <s v="United States"/>
    <x v="12"/>
    <x v="5"/>
    <n v="77070"/>
    <x v="2"/>
    <s v="OFF-ST-10001172"/>
    <x v="1"/>
    <x v="4"/>
    <s v="Tennsco Lockers, Sand"/>
    <x v="4277"/>
    <n v="9"/>
    <n v="0.2"/>
    <n v="7.5527999999999977"/>
  </r>
  <r>
    <n v="6082"/>
    <x v="3031"/>
    <x v="2"/>
    <x v="1087"/>
    <d v="2011-02-19T00:00:00"/>
    <s v="Same Day"/>
    <s v="TB-21595"/>
    <s v="Troy Blackwell"/>
    <x v="0"/>
    <s v="United States"/>
    <x v="270"/>
    <x v="5"/>
    <n v="79424"/>
    <x v="2"/>
    <s v="FUR-FU-10002396"/>
    <x v="0"/>
    <x v="5"/>
    <s v="DAX Copper Panel Document Frame, 5 x 7 Size"/>
    <x v="2855"/>
    <n v="5"/>
    <n v="0.6"/>
    <n v="-11.321999999999999"/>
  </r>
  <r>
    <n v="6083"/>
    <x v="3032"/>
    <x v="0"/>
    <x v="441"/>
    <d v="2013-11-28T00:00:00"/>
    <s v="Standard Class"/>
    <s v="JE-15475"/>
    <s v="Jeremy Ellison"/>
    <x v="0"/>
    <s v="United States"/>
    <x v="12"/>
    <x v="5"/>
    <n v="77095"/>
    <x v="2"/>
    <s v="OFF-BI-10004040"/>
    <x v="1"/>
    <x v="8"/>
    <s v="Wilson Jones Impact Binders"/>
    <x v="4278"/>
    <n v="6"/>
    <n v="0.8"/>
    <n v="-9.634800000000002"/>
  </r>
  <r>
    <n v="6084"/>
    <x v="3032"/>
    <x v="0"/>
    <x v="441"/>
    <d v="2013-11-28T00:00:00"/>
    <s v="Standard Class"/>
    <s v="JE-15475"/>
    <s v="Jeremy Ellison"/>
    <x v="0"/>
    <s v="United States"/>
    <x v="12"/>
    <x v="5"/>
    <n v="77095"/>
    <x v="2"/>
    <s v="OFF-AR-10003481"/>
    <x v="1"/>
    <x v="6"/>
    <s v="Newell 348"/>
    <x v="3452"/>
    <n v="9"/>
    <n v="0.2"/>
    <n v="2.6567999999999969"/>
  </r>
  <r>
    <n v="6085"/>
    <x v="3032"/>
    <x v="0"/>
    <x v="441"/>
    <d v="2013-11-28T00:00:00"/>
    <s v="Standard Class"/>
    <s v="JE-15475"/>
    <s v="Jeremy Ellison"/>
    <x v="0"/>
    <s v="United States"/>
    <x v="12"/>
    <x v="5"/>
    <n v="77095"/>
    <x v="2"/>
    <s v="TEC-AC-10000387"/>
    <x v="2"/>
    <x v="11"/>
    <s v="KeyTronic KT800P2 - Keyboard - Black"/>
    <x v="4279"/>
    <n v="2"/>
    <n v="0.2"/>
    <n v="-0.60080000000000044"/>
  </r>
  <r>
    <n v="6086"/>
    <x v="3032"/>
    <x v="0"/>
    <x v="441"/>
    <d v="2013-11-28T00:00:00"/>
    <s v="Standard Class"/>
    <s v="JE-15475"/>
    <s v="Jeremy Ellison"/>
    <x v="0"/>
    <s v="United States"/>
    <x v="12"/>
    <x v="5"/>
    <n v="77095"/>
    <x v="2"/>
    <s v="OFF-LA-10000262"/>
    <x v="1"/>
    <x v="2"/>
    <s v="Avery 494"/>
    <x v="4280"/>
    <n v="1"/>
    <n v="0.2"/>
    <n v="0.67859999999999987"/>
  </r>
  <r>
    <n v="6087"/>
    <x v="3032"/>
    <x v="0"/>
    <x v="441"/>
    <d v="2013-11-28T00:00:00"/>
    <s v="Standard Class"/>
    <s v="JE-15475"/>
    <s v="Jeremy Ellison"/>
    <x v="0"/>
    <s v="United States"/>
    <x v="12"/>
    <x v="5"/>
    <n v="77095"/>
    <x v="2"/>
    <s v="OFF-BI-10003196"/>
    <x v="1"/>
    <x v="8"/>
    <s v="Accohide Poly Flexible Ring Binders"/>
    <x v="4281"/>
    <n v="6"/>
    <n v="0.8"/>
    <n v="-6.7320000000000011"/>
  </r>
  <r>
    <n v="6088"/>
    <x v="3033"/>
    <x v="1"/>
    <x v="639"/>
    <d v="2012-12-18T00:00:00"/>
    <s v="Standard Class"/>
    <s v="EH-13945"/>
    <s v="Eric Hoffmann"/>
    <x v="0"/>
    <s v="United States"/>
    <x v="116"/>
    <x v="1"/>
    <n v="92627"/>
    <x v="1"/>
    <s v="FUR-FU-10004351"/>
    <x v="0"/>
    <x v="5"/>
    <s v="Staples"/>
    <x v="4172"/>
    <n v="3"/>
    <n v="0"/>
    <n v="12.856800000000002"/>
  </r>
  <r>
    <n v="6089"/>
    <x v="3034"/>
    <x v="1"/>
    <x v="385"/>
    <d v="2012-06-17T00:00:00"/>
    <s v="Standard Class"/>
    <s v="BF-10975"/>
    <s v="Barbara Fisher"/>
    <x v="1"/>
    <s v="United States"/>
    <x v="185"/>
    <x v="32"/>
    <n v="30076"/>
    <x v="0"/>
    <s v="OFF-PA-10001870"/>
    <x v="1"/>
    <x v="10"/>
    <s v="Xerox 202"/>
    <x v="90"/>
    <n v="1"/>
    <n v="0"/>
    <n v="3.1104000000000003"/>
  </r>
  <r>
    <n v="6090"/>
    <x v="3035"/>
    <x v="3"/>
    <x v="116"/>
    <d v="2015-01-01T00:00:00"/>
    <s v="Second Class"/>
    <s v="PC-18745"/>
    <s v="Pamela Coakley"/>
    <x v="1"/>
    <s v="United States"/>
    <x v="431"/>
    <x v="22"/>
    <n v="80538"/>
    <x v="1"/>
    <s v="OFF-BI-10002813"/>
    <x v="1"/>
    <x v="8"/>
    <s v="Avery Reinforcements for Hole-Punch Pages"/>
    <x v="1473"/>
    <n v="2"/>
    <n v="0.7"/>
    <n v="-0.98999999999999977"/>
  </r>
  <r>
    <n v="6091"/>
    <x v="3036"/>
    <x v="3"/>
    <x v="1088"/>
    <d v="2014-09-27T00:00:00"/>
    <s v="Standard Class"/>
    <s v="SV-20365"/>
    <s v="Seth Vernon"/>
    <x v="0"/>
    <s v="United States"/>
    <x v="20"/>
    <x v="15"/>
    <n v="10035"/>
    <x v="3"/>
    <s v="FUR-CH-10003846"/>
    <x v="0"/>
    <x v="1"/>
    <s v="Hon Valutask Swivel Chairs"/>
    <x v="4282"/>
    <n v="3"/>
    <n v="0.1"/>
    <n v="18.176400000000008"/>
  </r>
  <r>
    <n v="6092"/>
    <x v="3036"/>
    <x v="3"/>
    <x v="1088"/>
    <d v="2014-09-27T00:00:00"/>
    <s v="Standard Class"/>
    <s v="SV-20365"/>
    <s v="Seth Vernon"/>
    <x v="0"/>
    <s v="United States"/>
    <x v="20"/>
    <x v="15"/>
    <n v="10035"/>
    <x v="3"/>
    <s v="TEC-AC-10002647"/>
    <x v="2"/>
    <x v="11"/>
    <s v="Logitech Wireless Boombox Speaker - portable - wireless, wired"/>
    <x v="4283"/>
    <n v="2"/>
    <n v="0"/>
    <n v="95.759999999999991"/>
  </r>
  <r>
    <n v="6093"/>
    <x v="3036"/>
    <x v="3"/>
    <x v="1088"/>
    <d v="2014-09-27T00:00:00"/>
    <s v="Standard Class"/>
    <s v="SV-20365"/>
    <s v="Seth Vernon"/>
    <x v="0"/>
    <s v="United States"/>
    <x v="20"/>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x v="20"/>
    <x v="15"/>
    <n v="10035"/>
    <x v="3"/>
    <s v="TEC-AC-10001465"/>
    <x v="2"/>
    <x v="11"/>
    <s v="SanDisk Cruzer 64 GB USB Flash Drive"/>
    <x v="3720"/>
    <n v="2"/>
    <n v="0"/>
    <n v="21.791999999999994"/>
  </r>
  <r>
    <n v="6095"/>
    <x v="3036"/>
    <x v="3"/>
    <x v="1088"/>
    <d v="2014-09-27T00:00:00"/>
    <s v="Standard Class"/>
    <s v="SV-20365"/>
    <s v="Seth Vernon"/>
    <x v="0"/>
    <s v="United States"/>
    <x v="20"/>
    <x v="15"/>
    <n v="10035"/>
    <x v="3"/>
    <s v="OFF-ST-10000615"/>
    <x v="1"/>
    <x v="4"/>
    <s v="SimpliFile Personal File, Black Granite, 15w x 6-15/16d x 11-1/4h"/>
    <x v="4284"/>
    <n v="4"/>
    <n v="0"/>
    <n v="12.712000000000003"/>
  </r>
  <r>
    <n v="6096"/>
    <x v="3036"/>
    <x v="3"/>
    <x v="1088"/>
    <d v="2014-09-27T00:00:00"/>
    <s v="Standard Class"/>
    <s v="SV-20365"/>
    <s v="Seth Vernon"/>
    <x v="0"/>
    <s v="United States"/>
    <x v="20"/>
    <x v="15"/>
    <n v="10035"/>
    <x v="3"/>
    <s v="OFF-PA-10002713"/>
    <x v="1"/>
    <x v="10"/>
    <s v="Adams Phone Message Book, 200 Message Capacity, 8 1/16” x 11”"/>
    <x v="1288"/>
    <n v="2"/>
    <n v="0"/>
    <n v="6.3295999999999992"/>
  </r>
  <r>
    <n v="6097"/>
    <x v="3036"/>
    <x v="3"/>
    <x v="1088"/>
    <d v="2014-09-27T00:00:00"/>
    <s v="Standard Class"/>
    <s v="SV-20365"/>
    <s v="Seth Vernon"/>
    <x v="0"/>
    <s v="United States"/>
    <x v="20"/>
    <x v="15"/>
    <n v="10035"/>
    <x v="3"/>
    <s v="FUR-CH-10003061"/>
    <x v="0"/>
    <x v="1"/>
    <s v="Global Leather Task Chair, Black"/>
    <x v="4285"/>
    <n v="1"/>
    <n v="0.1"/>
    <n v="8.0990999999999875"/>
  </r>
  <r>
    <n v="6098"/>
    <x v="3036"/>
    <x v="3"/>
    <x v="1088"/>
    <d v="2014-09-27T00:00:00"/>
    <s v="Standard Class"/>
    <s v="SV-20365"/>
    <s v="Seth Vernon"/>
    <x v="0"/>
    <s v="United States"/>
    <x v="20"/>
    <x v="15"/>
    <n v="10035"/>
    <x v="3"/>
    <s v="OFF-BI-10000343"/>
    <x v="1"/>
    <x v="8"/>
    <s v="Pressboard Covers with Storage Hooks, 9 1/2&quot; x 11&quot;, Light Blue"/>
    <x v="696"/>
    <n v="3"/>
    <n v="0.2"/>
    <n v="3.9770999999999996"/>
  </r>
  <r>
    <n v="6099"/>
    <x v="3036"/>
    <x v="3"/>
    <x v="1088"/>
    <d v="2014-09-27T00:00:00"/>
    <s v="Standard Class"/>
    <s v="SV-20365"/>
    <s v="Seth Vernon"/>
    <x v="0"/>
    <s v="United States"/>
    <x v="20"/>
    <x v="15"/>
    <n v="10035"/>
    <x v="3"/>
    <s v="OFF-FA-10000304"/>
    <x v="1"/>
    <x v="13"/>
    <s v="Advantus Push Pins"/>
    <x v="1009"/>
    <n v="2"/>
    <n v="0"/>
    <n v="1.7876000000000003"/>
  </r>
  <r>
    <n v="6100"/>
    <x v="3036"/>
    <x v="3"/>
    <x v="1088"/>
    <d v="2014-09-27T00:00:00"/>
    <s v="Standard Class"/>
    <s v="SV-20365"/>
    <s v="Seth Vernon"/>
    <x v="0"/>
    <s v="United States"/>
    <x v="20"/>
    <x v="15"/>
    <n v="10035"/>
    <x v="3"/>
    <s v="FUR-CH-10004086"/>
    <x v="0"/>
    <x v="1"/>
    <s v="Hon 4070 Series Pagoda Armless Upholstered Stacking Chairs"/>
    <x v="4286"/>
    <n v="11"/>
    <n v="0.1"/>
    <n v="609.71569999999997"/>
  </r>
  <r>
    <n v="6101"/>
    <x v="3036"/>
    <x v="3"/>
    <x v="1088"/>
    <d v="2014-09-27T00:00:00"/>
    <s v="Standard Class"/>
    <s v="SV-20365"/>
    <s v="Seth Vernon"/>
    <x v="0"/>
    <s v="United States"/>
    <x v="20"/>
    <x v="15"/>
    <n v="10035"/>
    <x v="3"/>
    <s v="TEC-PH-10002885"/>
    <x v="2"/>
    <x v="7"/>
    <s v="Apple iPhone 5"/>
    <x v="4287"/>
    <n v="2"/>
    <n v="0"/>
    <n v="350.90820000000008"/>
  </r>
  <r>
    <n v="6102"/>
    <x v="3036"/>
    <x v="3"/>
    <x v="1088"/>
    <d v="2014-09-27T00:00:00"/>
    <s v="Standard Class"/>
    <s v="SV-20365"/>
    <s v="Seth Vernon"/>
    <x v="0"/>
    <s v="United States"/>
    <x v="20"/>
    <x v="15"/>
    <n v="10035"/>
    <x v="3"/>
    <s v="FUR-CH-10001215"/>
    <x v="0"/>
    <x v="1"/>
    <s v="Global Troy Executive Leather Low-Back Tilter"/>
    <x v="4288"/>
    <n v="5"/>
    <n v="0.1"/>
    <n v="375.73500000000001"/>
  </r>
  <r>
    <n v="6103"/>
    <x v="3036"/>
    <x v="3"/>
    <x v="1088"/>
    <d v="2014-09-27T00:00:00"/>
    <s v="Standard Class"/>
    <s v="SV-20365"/>
    <s v="Seth Vernon"/>
    <x v="0"/>
    <s v="United States"/>
    <x v="20"/>
    <x v="15"/>
    <n v="10035"/>
    <x v="3"/>
    <s v="TEC-PH-10000215"/>
    <x v="2"/>
    <x v="7"/>
    <s v="Plantronics Cordless Phone Headset with In-line Volume - M214C"/>
    <x v="1245"/>
    <n v="3"/>
    <n v="0"/>
    <n v="28.309500000000007"/>
  </r>
  <r>
    <n v="6104"/>
    <x v="3036"/>
    <x v="3"/>
    <x v="1088"/>
    <d v="2014-09-27T00:00:00"/>
    <s v="Standard Class"/>
    <s v="SV-20365"/>
    <s v="Seth Vernon"/>
    <x v="0"/>
    <s v="United States"/>
    <x v="20"/>
    <x v="15"/>
    <n v="10035"/>
    <x v="3"/>
    <s v="TEC-AC-10001998"/>
    <x v="2"/>
    <x v="11"/>
    <s v="Logitech LS21 Speaker System - PC Multimedia - 2.1-CH - Wired"/>
    <x v="1543"/>
    <n v="3"/>
    <n v="0"/>
    <n v="20.389799999999994"/>
  </r>
  <r>
    <n v="6105"/>
    <x v="3037"/>
    <x v="3"/>
    <x v="1029"/>
    <d v="2014-08-25T00:00:00"/>
    <s v="First Class"/>
    <s v="Dp-13240"/>
    <s v="Dean percer"/>
    <x v="2"/>
    <s v="United States"/>
    <x v="10"/>
    <x v="9"/>
    <n v="19143"/>
    <x v="3"/>
    <s v="FUR-TA-10002356"/>
    <x v="0"/>
    <x v="3"/>
    <s v="Bevis Boat-Shaped Conference Table"/>
    <x v="4289"/>
    <n v="2"/>
    <n v="0.4"/>
    <n v="-83.875200000000035"/>
  </r>
  <r>
    <n v="6106"/>
    <x v="3038"/>
    <x v="1"/>
    <x v="652"/>
    <d v="2012-06-22T00:00:00"/>
    <s v="Standard Class"/>
    <s v="HR-14830"/>
    <s v="Harold Ryan"/>
    <x v="1"/>
    <s v="United States"/>
    <x v="100"/>
    <x v="2"/>
    <n v="33178"/>
    <x v="0"/>
    <s v="OFF-AR-10002399"/>
    <x v="1"/>
    <x v="6"/>
    <s v="Dixon Prang Watercolor Pencils, 10-Color Set with Brush"/>
    <x v="4290"/>
    <n v="4"/>
    <n v="0.2"/>
    <n v="3.5783999999999998"/>
  </r>
  <r>
    <n v="6107"/>
    <x v="3039"/>
    <x v="2"/>
    <x v="414"/>
    <d v="2011-12-25T00:00:00"/>
    <s v="Standard Class"/>
    <s v="WB-21850"/>
    <s v="William Brown"/>
    <x v="0"/>
    <s v="United States"/>
    <x v="55"/>
    <x v="5"/>
    <n v="75051"/>
    <x v="2"/>
    <s v="OFF-AP-10001563"/>
    <x v="1"/>
    <x v="9"/>
    <s v="Belkin Premiere Surge Master II 8-outlet surge protector"/>
    <x v="4291"/>
    <n v="2"/>
    <n v="0.8"/>
    <n v="-49.551600000000022"/>
  </r>
  <r>
    <n v="6108"/>
    <x v="3039"/>
    <x v="2"/>
    <x v="414"/>
    <d v="2011-12-25T00:00:00"/>
    <s v="Standard Class"/>
    <s v="WB-21850"/>
    <s v="William Brown"/>
    <x v="0"/>
    <s v="United States"/>
    <x v="55"/>
    <x v="5"/>
    <n v="75051"/>
    <x v="2"/>
    <s v="TEC-AC-10004510"/>
    <x v="2"/>
    <x v="11"/>
    <s v="Logitech Desktop MK120 Mouse and keyboard Combo"/>
    <x v="4292"/>
    <n v="5"/>
    <n v="0.2"/>
    <n v="-8.1800000000000033"/>
  </r>
  <r>
    <n v="6109"/>
    <x v="3040"/>
    <x v="0"/>
    <x v="108"/>
    <d v="2013-09-17T00:00:00"/>
    <s v="Standard Class"/>
    <s v="AS-10090"/>
    <s v="Adam Shillingsburg"/>
    <x v="0"/>
    <s v="United States"/>
    <x v="22"/>
    <x v="10"/>
    <n v="60653"/>
    <x v="2"/>
    <s v="OFF-LA-10001982"/>
    <x v="1"/>
    <x v="2"/>
    <s v="Smead Alpha-Z Color-Coded Name Labels First Letter Starter Set"/>
    <x v="1628"/>
    <n v="2"/>
    <n v="0.2"/>
    <n v="2.0999999999999996"/>
  </r>
  <r>
    <n v="6110"/>
    <x v="3040"/>
    <x v="0"/>
    <x v="108"/>
    <d v="2013-09-17T00:00:00"/>
    <s v="Standard Class"/>
    <s v="AS-10090"/>
    <s v="Adam Shillingsburg"/>
    <x v="0"/>
    <s v="United States"/>
    <x v="22"/>
    <x v="10"/>
    <n v="60653"/>
    <x v="2"/>
    <s v="OFF-BI-10004141"/>
    <x v="1"/>
    <x v="8"/>
    <s v="Insertable Tab Indexes For Data Binders"/>
    <x v="4293"/>
    <n v="3"/>
    <n v="0.8"/>
    <n v="-3.2436000000000016"/>
  </r>
  <r>
    <n v="6111"/>
    <x v="3041"/>
    <x v="0"/>
    <x v="396"/>
    <d v="2013-11-17T00:00:00"/>
    <s v="Standard Class"/>
    <s v="SP-20920"/>
    <s v="Susan Pistek"/>
    <x v="0"/>
    <s v="United States"/>
    <x v="215"/>
    <x v="24"/>
    <n v="44134"/>
    <x v="3"/>
    <s v="FUR-CH-10004495"/>
    <x v="0"/>
    <x v="1"/>
    <s v="Global Leather and Oak Executive Chair, Black"/>
    <x v="4294"/>
    <n v="7"/>
    <n v="0.3"/>
    <n v="-21.068600000000174"/>
  </r>
  <r>
    <n v="6112"/>
    <x v="3041"/>
    <x v="0"/>
    <x v="396"/>
    <d v="2013-11-17T00:00:00"/>
    <s v="Standard Class"/>
    <s v="SP-20920"/>
    <s v="Susan Pistek"/>
    <x v="0"/>
    <s v="United States"/>
    <x v="215"/>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x v="215"/>
    <x v="24"/>
    <n v="44134"/>
    <x v="3"/>
    <s v="OFF-FA-10000585"/>
    <x v="1"/>
    <x v="13"/>
    <s v="OIC Bulk Pack Metal Binder Clips"/>
    <x v="4296"/>
    <n v="6"/>
    <n v="0.2"/>
    <n v="5.4443999999999999"/>
  </r>
  <r>
    <n v="6114"/>
    <x v="3041"/>
    <x v="0"/>
    <x v="396"/>
    <d v="2013-11-17T00:00:00"/>
    <s v="Standard Class"/>
    <s v="SP-20920"/>
    <s v="Susan Pistek"/>
    <x v="0"/>
    <s v="United States"/>
    <x v="215"/>
    <x v="24"/>
    <n v="44134"/>
    <x v="3"/>
    <s v="FUR-CH-10000454"/>
    <x v="0"/>
    <x v="1"/>
    <s v="Hon Deluxe Fabric Upholstered Stacking Chairs, Rounded Back"/>
    <x v="4297"/>
    <n v="9"/>
    <n v="0.3"/>
    <n v="0"/>
  </r>
  <r>
    <n v="6115"/>
    <x v="3041"/>
    <x v="0"/>
    <x v="396"/>
    <d v="2013-11-17T00:00:00"/>
    <s v="Standard Class"/>
    <s v="SP-20920"/>
    <s v="Susan Pistek"/>
    <x v="0"/>
    <s v="United States"/>
    <x v="215"/>
    <x v="24"/>
    <n v="44134"/>
    <x v="3"/>
    <s v="FUR-CH-10003746"/>
    <x v="0"/>
    <x v="1"/>
    <s v="Hon 4070 Series Pagoda Round Back Stacking Chairs"/>
    <x v="4298"/>
    <n v="2"/>
    <n v="0.3"/>
    <n v="-12.839199999999977"/>
  </r>
  <r>
    <n v="6116"/>
    <x v="3042"/>
    <x v="0"/>
    <x v="560"/>
    <d v="2013-03-21T00:00:00"/>
    <s v="Standard Class"/>
    <s v="SP-20650"/>
    <s v="Stephanie Phelps"/>
    <x v="1"/>
    <s v="United States"/>
    <x v="464"/>
    <x v="1"/>
    <n v="94061"/>
    <x v="1"/>
    <s v="OFF-BI-10003291"/>
    <x v="1"/>
    <x v="8"/>
    <s v="Wilson Jones Leather-Like Binders with DublLock Round Rings"/>
    <x v="4299"/>
    <n v="6"/>
    <n v="0.2"/>
    <n v="14.142599999999996"/>
  </r>
  <r>
    <n v="6117"/>
    <x v="3043"/>
    <x v="0"/>
    <x v="373"/>
    <d v="2013-11-20T00:00:00"/>
    <s v="Standard Class"/>
    <s v="CM-12655"/>
    <s v="Corinna Mitchell"/>
    <x v="2"/>
    <s v="United States"/>
    <x v="20"/>
    <x v="15"/>
    <n v="10011"/>
    <x v="3"/>
    <s v="TEC-PH-10002114"/>
    <x v="2"/>
    <x v="7"/>
    <s v="Xiaomi Mi3"/>
    <x v="4300"/>
    <n v="4"/>
    <n v="0"/>
    <n v="592.78960000000006"/>
  </r>
  <r>
    <n v="6118"/>
    <x v="3043"/>
    <x v="0"/>
    <x v="373"/>
    <d v="2013-11-20T00:00:00"/>
    <s v="Standard Class"/>
    <s v="CM-12655"/>
    <s v="Corinna Mitchell"/>
    <x v="2"/>
    <s v="United States"/>
    <x v="20"/>
    <x v="15"/>
    <n v="10011"/>
    <x v="3"/>
    <s v="OFF-LA-10001569"/>
    <x v="1"/>
    <x v="2"/>
    <s v="Avery 499"/>
    <x v="1830"/>
    <n v="3"/>
    <n v="0"/>
    <n v="6.8723999999999998"/>
  </r>
  <r>
    <n v="6119"/>
    <x v="3044"/>
    <x v="3"/>
    <x v="20"/>
    <d v="2014-09-26T00:00:00"/>
    <s v="Standard Class"/>
    <s v="JR-16210"/>
    <s v="Justin Ritter"/>
    <x v="1"/>
    <s v="United States"/>
    <x v="24"/>
    <x v="21"/>
    <n v="97477"/>
    <x v="1"/>
    <s v="TEC-PH-10001425"/>
    <x v="2"/>
    <x v="7"/>
    <s v="Mophie Juice Pack Helium for iPhone"/>
    <x v="1837"/>
    <n v="3"/>
    <n v="0.2"/>
    <n v="19.197599999999994"/>
  </r>
  <r>
    <n v="6120"/>
    <x v="3044"/>
    <x v="3"/>
    <x v="20"/>
    <d v="2014-09-26T00:00:00"/>
    <s v="Standard Class"/>
    <s v="JR-16210"/>
    <s v="Justin Ritter"/>
    <x v="1"/>
    <s v="United States"/>
    <x v="24"/>
    <x v="21"/>
    <n v="97477"/>
    <x v="1"/>
    <s v="OFF-AR-10001915"/>
    <x v="1"/>
    <x v="6"/>
    <s v="Peel-Off China Markers"/>
    <x v="361"/>
    <n v="3"/>
    <n v="0.2"/>
    <n v="6.5538000000000007"/>
  </r>
  <r>
    <n v="6121"/>
    <x v="3044"/>
    <x v="3"/>
    <x v="20"/>
    <d v="2014-09-26T00:00:00"/>
    <s v="Standard Class"/>
    <s v="JR-16210"/>
    <s v="Justin Ritter"/>
    <x v="1"/>
    <s v="United States"/>
    <x v="24"/>
    <x v="21"/>
    <n v="97477"/>
    <x v="1"/>
    <s v="FUR-FU-10004864"/>
    <x v="0"/>
    <x v="5"/>
    <s v="Howard Miller 14-1/2&quot; Diameter Chrome Round Wall Clock"/>
    <x v="4301"/>
    <n v="8"/>
    <n v="0.2"/>
    <n v="61.38239999999999"/>
  </r>
  <r>
    <n v="6122"/>
    <x v="3044"/>
    <x v="3"/>
    <x v="20"/>
    <d v="2014-09-26T00:00:00"/>
    <s v="Standard Class"/>
    <s v="JR-16210"/>
    <s v="Justin Ritter"/>
    <x v="1"/>
    <s v="United States"/>
    <x v="24"/>
    <x v="21"/>
    <n v="97477"/>
    <x v="1"/>
    <s v="FUR-BO-10001972"/>
    <x v="0"/>
    <x v="0"/>
    <s v="O'Sullivan 4-Shelf Bookcase in Odessa Pine"/>
    <x v="1270"/>
    <n v="2"/>
    <n v="0.7"/>
    <n v="-128.2388"/>
  </r>
  <r>
    <n v="6123"/>
    <x v="3045"/>
    <x v="3"/>
    <x v="769"/>
    <d v="2014-12-10T00:00:00"/>
    <s v="Standard Class"/>
    <s v="CB-12415"/>
    <s v="Christy Brittain"/>
    <x v="0"/>
    <s v="United States"/>
    <x v="22"/>
    <x v="10"/>
    <n v="60610"/>
    <x v="2"/>
    <s v="OFF-ST-10000532"/>
    <x v="1"/>
    <x v="4"/>
    <s v="Advantus Rolling Drawer Organizers"/>
    <x v="3629"/>
    <n v="2"/>
    <n v="0.2"/>
    <n v="4.6175999999999995"/>
  </r>
  <r>
    <n v="6124"/>
    <x v="3046"/>
    <x v="1"/>
    <x v="284"/>
    <d v="2012-09-05T00:00:00"/>
    <s v="Standard Class"/>
    <s v="SD-20485"/>
    <s v="Shirley Daniels"/>
    <x v="2"/>
    <s v="United States"/>
    <x v="385"/>
    <x v="5"/>
    <n v="76021"/>
    <x v="2"/>
    <s v="OFF-PA-10003883"/>
    <x v="1"/>
    <x v="10"/>
    <s v="Message Book, Phone, Wirebound Standard Line Memo, 2 3/4&quot; X 5&quot;"/>
    <x v="3300"/>
    <n v="4"/>
    <n v="0.2"/>
    <n v="6.8119999999999994"/>
  </r>
  <r>
    <n v="6125"/>
    <x v="3047"/>
    <x v="3"/>
    <x v="95"/>
    <d v="2014-06-08T00:00:00"/>
    <s v="Standard Class"/>
    <s v="SS-20140"/>
    <s v="Saphhira Shifley"/>
    <x v="1"/>
    <s v="United States"/>
    <x v="1"/>
    <x v="1"/>
    <n v="90036"/>
    <x v="1"/>
    <s v="TEC-AC-10003038"/>
    <x v="2"/>
    <x v="11"/>
    <s v="Kingston Digital DataTraveler 16GB USB 2.0"/>
    <x v="915"/>
    <n v="5"/>
    <n v="0"/>
    <n v="8.5024999999999942"/>
  </r>
  <r>
    <n v="6126"/>
    <x v="3047"/>
    <x v="3"/>
    <x v="95"/>
    <d v="2014-06-08T00:00:00"/>
    <s v="Standard Class"/>
    <s v="SS-20140"/>
    <s v="Saphhira Shifley"/>
    <x v="1"/>
    <s v="United States"/>
    <x v="1"/>
    <x v="1"/>
    <n v="90036"/>
    <x v="1"/>
    <s v="OFF-PA-10001593"/>
    <x v="1"/>
    <x v="10"/>
    <s v="Xerox 1947"/>
    <x v="493"/>
    <n v="2"/>
    <n v="0"/>
    <n v="5.3819999999999997"/>
  </r>
  <r>
    <n v="6127"/>
    <x v="3047"/>
    <x v="3"/>
    <x v="95"/>
    <d v="2014-06-08T00:00:00"/>
    <s v="Standard Class"/>
    <s v="SS-20140"/>
    <s v="Saphhira Shifley"/>
    <x v="1"/>
    <s v="United States"/>
    <x v="1"/>
    <x v="1"/>
    <n v="90036"/>
    <x v="1"/>
    <s v="OFF-BI-10002049"/>
    <x v="1"/>
    <x v="8"/>
    <s v="UniKeep View Case Binders"/>
    <x v="2970"/>
    <n v="1"/>
    <n v="0.2"/>
    <n v="1.2713999999999996"/>
  </r>
  <r>
    <n v="6128"/>
    <x v="3048"/>
    <x v="0"/>
    <x v="1044"/>
    <d v="2013-04-07T00:00:00"/>
    <s v="Standard Class"/>
    <s v="EH-13990"/>
    <s v="Erica Hackney"/>
    <x v="0"/>
    <s v="United States"/>
    <x v="20"/>
    <x v="15"/>
    <n v="10009"/>
    <x v="3"/>
    <s v="FUR-CH-10003817"/>
    <x v="0"/>
    <x v="1"/>
    <s v="Global Value Steno Chair, Gray"/>
    <x v="4302"/>
    <n v="6"/>
    <n v="0.1"/>
    <n v="54.666000000000011"/>
  </r>
  <r>
    <n v="6129"/>
    <x v="3049"/>
    <x v="2"/>
    <x v="1089"/>
    <d v="2011-10-28T00:00:00"/>
    <s v="First Class"/>
    <s v="AH-10030"/>
    <s v="Aaron Hawkins"/>
    <x v="1"/>
    <s v="United States"/>
    <x v="8"/>
    <x v="1"/>
    <n v="94109"/>
    <x v="1"/>
    <s v="OFF-BI-10002353"/>
    <x v="1"/>
    <x v="8"/>
    <s v="GBC VeloBind Cover Sets"/>
    <x v="4303"/>
    <n v="4"/>
    <n v="0.2"/>
    <n v="18.527999999999999"/>
  </r>
  <r>
    <n v="6130"/>
    <x v="3050"/>
    <x v="3"/>
    <x v="606"/>
    <d v="2014-04-03T00:00:00"/>
    <s v="Standard Class"/>
    <s v="EM-14200"/>
    <s v="Evan Minnotte"/>
    <x v="2"/>
    <s v="United States"/>
    <x v="173"/>
    <x v="17"/>
    <n v="23464"/>
    <x v="0"/>
    <s v="TEC-AC-10003116"/>
    <x v="2"/>
    <x v="11"/>
    <s v="Memorex Froggy Flash Drive 8 GB"/>
    <x v="3545"/>
    <n v="3"/>
    <n v="0"/>
    <n v="20.767499999999998"/>
  </r>
  <r>
    <n v="6131"/>
    <x v="3050"/>
    <x v="3"/>
    <x v="606"/>
    <d v="2014-04-03T00:00:00"/>
    <s v="Standard Class"/>
    <s v="EM-14200"/>
    <s v="Evan Minnotte"/>
    <x v="2"/>
    <s v="United States"/>
    <x v="173"/>
    <x v="17"/>
    <n v="23464"/>
    <x v="0"/>
    <s v="OFF-FA-10003021"/>
    <x v="1"/>
    <x v="13"/>
    <s v="Staples"/>
    <x v="1061"/>
    <n v="2"/>
    <n v="0"/>
    <n v="1.3159999999999998"/>
  </r>
  <r>
    <n v="6132"/>
    <x v="3051"/>
    <x v="2"/>
    <x v="422"/>
    <d v="2011-12-31T00:00:00"/>
    <s v="Standard Class"/>
    <s v="TB-21190"/>
    <s v="Thomas Brumley"/>
    <x v="2"/>
    <s v="United States"/>
    <x v="20"/>
    <x v="15"/>
    <n v="10011"/>
    <x v="3"/>
    <s v="FUR-CH-10004477"/>
    <x v="0"/>
    <x v="1"/>
    <s v="Global Push Button Manager's Chair, Indigo"/>
    <x v="4304"/>
    <n v="14"/>
    <n v="0.1"/>
    <n v="161.96739999999997"/>
  </r>
  <r>
    <n v="6133"/>
    <x v="3052"/>
    <x v="3"/>
    <x v="175"/>
    <d v="2014-09-21T00:00:00"/>
    <s v="Standard Class"/>
    <s v="AB-10165"/>
    <s v="Alan Barnes"/>
    <x v="0"/>
    <s v="United States"/>
    <x v="465"/>
    <x v="18"/>
    <n v="37087"/>
    <x v="0"/>
    <s v="OFF-PA-10001033"/>
    <x v="1"/>
    <x v="10"/>
    <s v="Xerox 1893"/>
    <x v="2919"/>
    <n v="5"/>
    <n v="0.2"/>
    <n v="59.435499999999998"/>
  </r>
  <r>
    <n v="6134"/>
    <x v="3053"/>
    <x v="0"/>
    <x v="765"/>
    <d v="2013-08-20T00:00:00"/>
    <s v="First Class"/>
    <s v="AO-10810"/>
    <s v="Anthony O'Donnell"/>
    <x v="1"/>
    <s v="United States"/>
    <x v="1"/>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x v="374"/>
    <x v="1"/>
    <n v="91911"/>
    <x v="1"/>
    <s v="OFF-AR-10002135"/>
    <x v="1"/>
    <x v="6"/>
    <s v="Boston Heavy-Duty Trimline Electric Pencil Sharpeners"/>
    <x v="4306"/>
    <n v="4"/>
    <n v="0"/>
    <n v="55.911999999999978"/>
  </r>
  <r>
    <n v="6136"/>
    <x v="3055"/>
    <x v="1"/>
    <x v="1090"/>
    <d v="2012-10-22T00:00:00"/>
    <s v="Standard Class"/>
    <s v="KN-16705"/>
    <s v="Kristina Nunn"/>
    <x v="2"/>
    <s v="United States"/>
    <x v="392"/>
    <x v="5"/>
    <n v="78501"/>
    <x v="2"/>
    <s v="TEC-AC-10000521"/>
    <x v="2"/>
    <x v="11"/>
    <s v="Verbatim Slim CD and DVD Storage Cases, 50/Pack"/>
    <x v="3578"/>
    <n v="3"/>
    <n v="0.2"/>
    <n v="3.4619999999999997"/>
  </r>
  <r>
    <n v="6137"/>
    <x v="3055"/>
    <x v="1"/>
    <x v="1090"/>
    <d v="2012-10-22T00:00:00"/>
    <s v="Standard Class"/>
    <s v="KN-16705"/>
    <s v="Kristina Nunn"/>
    <x v="2"/>
    <s v="United States"/>
    <x v="392"/>
    <x v="5"/>
    <n v="78501"/>
    <x v="2"/>
    <s v="OFF-AP-10000026"/>
    <x v="1"/>
    <x v="9"/>
    <s v="Tripp Lite Isotel 6 Outlet Surge Protector with Fax/Modem Protection"/>
    <x v="4307"/>
    <n v="6"/>
    <n v="0.8"/>
    <n v="-186.56820000000005"/>
  </r>
  <r>
    <n v="6138"/>
    <x v="3056"/>
    <x v="0"/>
    <x v="731"/>
    <d v="2013-11-05T00:00:00"/>
    <s v="Second Class"/>
    <s v="FO-14305"/>
    <s v="Frank Olsen"/>
    <x v="0"/>
    <s v="United States"/>
    <x v="389"/>
    <x v="2"/>
    <n v="33021"/>
    <x v="0"/>
    <s v="OFF-PA-10002986"/>
    <x v="1"/>
    <x v="10"/>
    <s v="Xerox 1898"/>
    <x v="164"/>
    <n v="6"/>
    <n v="0.2"/>
    <n v="11.222399999999999"/>
  </r>
  <r>
    <n v="6139"/>
    <x v="3057"/>
    <x v="2"/>
    <x v="809"/>
    <d v="2011-04-04T00:00:00"/>
    <s v="Standard Class"/>
    <s v="GA-14725"/>
    <s v="Guy Armstrong"/>
    <x v="0"/>
    <s v="United States"/>
    <x v="8"/>
    <x v="1"/>
    <n v="94110"/>
    <x v="1"/>
    <s v="FUR-BO-10001337"/>
    <x v="0"/>
    <x v="0"/>
    <s v="O'Sullivan Living Dimensions 2-Shelf Bookcases"/>
    <x v="4308"/>
    <n v="2"/>
    <n v="0.15"/>
    <n v="-12.097999999999999"/>
  </r>
  <r>
    <n v="6140"/>
    <x v="3058"/>
    <x v="1"/>
    <x v="24"/>
    <d v="2012-04-20T00:00:00"/>
    <s v="First Class"/>
    <s v="NC-18415"/>
    <s v="Nathan Cano"/>
    <x v="0"/>
    <s v="United States"/>
    <x v="466"/>
    <x v="1"/>
    <n v="93454"/>
    <x v="1"/>
    <s v="OFF-ST-10000532"/>
    <x v="1"/>
    <x v="4"/>
    <s v="Advantus Rolling Drawer Organizers"/>
    <x v="4309"/>
    <n v="3"/>
    <n v="0"/>
    <n v="30.014399999999998"/>
  </r>
  <r>
    <n v="6141"/>
    <x v="3059"/>
    <x v="3"/>
    <x v="362"/>
    <d v="2014-07-16T00:00:00"/>
    <s v="Standard Class"/>
    <s v="JF-15190"/>
    <s v="Jamie Frazer"/>
    <x v="0"/>
    <s v="United States"/>
    <x v="91"/>
    <x v="29"/>
    <n v="6040"/>
    <x v="3"/>
    <s v="OFF-PA-10001497"/>
    <x v="1"/>
    <x v="10"/>
    <s v="Xerox 1914"/>
    <x v="4310"/>
    <n v="5"/>
    <n v="0"/>
    <n v="134.65199999999999"/>
  </r>
  <r>
    <n v="6142"/>
    <x v="3059"/>
    <x v="3"/>
    <x v="362"/>
    <d v="2014-07-16T00:00:00"/>
    <s v="Standard Class"/>
    <s v="JF-15190"/>
    <s v="Jamie Frazer"/>
    <x v="0"/>
    <s v="United States"/>
    <x v="91"/>
    <x v="29"/>
    <n v="6040"/>
    <x v="3"/>
    <s v="OFF-ST-10002554"/>
    <x v="1"/>
    <x v="4"/>
    <s v="Tennsco Industrial Shelving"/>
    <x v="3589"/>
    <n v="4"/>
    <n v="0"/>
    <n v="3.9128000000000043"/>
  </r>
  <r>
    <n v="6143"/>
    <x v="3059"/>
    <x v="3"/>
    <x v="362"/>
    <d v="2014-07-16T00:00:00"/>
    <s v="Standard Class"/>
    <s v="JF-15190"/>
    <s v="Jamie Frazer"/>
    <x v="0"/>
    <s v="United States"/>
    <x v="91"/>
    <x v="29"/>
    <n v="6040"/>
    <x v="3"/>
    <s v="TEC-PH-10001336"/>
    <x v="2"/>
    <x v="7"/>
    <s v="Digium D40 VoIP phone"/>
    <x v="2052"/>
    <n v="2"/>
    <n v="0"/>
    <n v="74.8142"/>
  </r>
  <r>
    <n v="6144"/>
    <x v="3059"/>
    <x v="3"/>
    <x v="362"/>
    <d v="2014-07-16T00:00:00"/>
    <s v="Standard Class"/>
    <s v="JF-15190"/>
    <s v="Jamie Frazer"/>
    <x v="0"/>
    <s v="United States"/>
    <x v="91"/>
    <x v="29"/>
    <n v="6040"/>
    <x v="3"/>
    <s v="OFF-AR-10002987"/>
    <x v="1"/>
    <x v="6"/>
    <s v="Prismacolor Color Pencil Set"/>
    <x v="4311"/>
    <n v="6"/>
    <n v="0"/>
    <n v="48.806400000000011"/>
  </r>
  <r>
    <n v="6145"/>
    <x v="3060"/>
    <x v="3"/>
    <x v="818"/>
    <d v="2014-07-02T00:00:00"/>
    <s v="Standard Class"/>
    <s v="GT-14710"/>
    <s v="Greg Tran"/>
    <x v="0"/>
    <s v="United States"/>
    <x v="155"/>
    <x v="8"/>
    <n v="68104"/>
    <x v="2"/>
    <s v="OFF-PA-10000575"/>
    <x v="1"/>
    <x v="10"/>
    <s v="Wirebound Message Books, Four 2 3/4 x 5 White Forms per Page"/>
    <x v="4312"/>
    <n v="3"/>
    <n v="0"/>
    <n v="9.2321999999999989"/>
  </r>
  <r>
    <n v="6146"/>
    <x v="3061"/>
    <x v="2"/>
    <x v="1091"/>
    <d v="2011-12-26T00:00:00"/>
    <s v="Standard Class"/>
    <s v="KM-16660"/>
    <s v="Khloe Miller"/>
    <x v="0"/>
    <s v="United States"/>
    <x v="49"/>
    <x v="1"/>
    <n v="95123"/>
    <x v="1"/>
    <s v="OFF-AR-10003394"/>
    <x v="1"/>
    <x v="6"/>
    <s v="Newell 332"/>
    <x v="2722"/>
    <n v="4"/>
    <n v="0"/>
    <n v="3.1752000000000002"/>
  </r>
  <r>
    <n v="6147"/>
    <x v="3062"/>
    <x v="3"/>
    <x v="610"/>
    <d v="2014-11-26T00:00:00"/>
    <s v="Standard Class"/>
    <s v="PJ-18835"/>
    <s v="Patrick Jones"/>
    <x v="1"/>
    <s v="United States"/>
    <x v="8"/>
    <x v="1"/>
    <n v="94122"/>
    <x v="1"/>
    <s v="OFF-AR-10003394"/>
    <x v="1"/>
    <x v="6"/>
    <s v="Newell 332"/>
    <x v="2722"/>
    <n v="4"/>
    <n v="0"/>
    <n v="3.1752000000000002"/>
  </r>
  <r>
    <n v="6148"/>
    <x v="3062"/>
    <x v="3"/>
    <x v="610"/>
    <d v="2014-11-26T00:00:00"/>
    <s v="Standard Class"/>
    <s v="PJ-18835"/>
    <s v="Patrick Jones"/>
    <x v="1"/>
    <s v="United States"/>
    <x v="8"/>
    <x v="1"/>
    <n v="94122"/>
    <x v="1"/>
    <s v="OFF-BI-10001191"/>
    <x v="1"/>
    <x v="8"/>
    <s v="Canvas Sectional Post Binders"/>
    <x v="4313"/>
    <n v="2"/>
    <n v="0.2"/>
    <n v="14.7668"/>
  </r>
  <r>
    <n v="6149"/>
    <x v="3063"/>
    <x v="0"/>
    <x v="812"/>
    <d v="2013-06-30T00:00:00"/>
    <s v="Second Class"/>
    <s v="AC-10660"/>
    <s v="Anna Chung"/>
    <x v="0"/>
    <s v="United States"/>
    <x v="8"/>
    <x v="1"/>
    <n v="94109"/>
    <x v="1"/>
    <s v="TEC-PH-10003484"/>
    <x v="2"/>
    <x v="7"/>
    <s v="Ooma Telo VoIP Home Phone System"/>
    <x v="1227"/>
    <n v="2"/>
    <n v="0.2"/>
    <n v="12.599000000000004"/>
  </r>
  <r>
    <n v="6150"/>
    <x v="3064"/>
    <x v="3"/>
    <x v="116"/>
    <d v="2015-01-01T00:00:00"/>
    <s v="First Class"/>
    <s v="JG-15310"/>
    <s v="Jason Gross"/>
    <x v="1"/>
    <s v="United States"/>
    <x v="85"/>
    <x v="1"/>
    <n v="90805"/>
    <x v="1"/>
    <s v="FUR-CH-10003968"/>
    <x v="0"/>
    <x v="1"/>
    <s v="Novimex Turbo Task Chair"/>
    <x v="4314"/>
    <n v="6"/>
    <n v="0.2"/>
    <n v="-34.070400000000006"/>
  </r>
  <r>
    <n v="6151"/>
    <x v="3065"/>
    <x v="0"/>
    <x v="143"/>
    <d v="2013-04-12T00:00:00"/>
    <s v="First Class"/>
    <s v="RM-19375"/>
    <s v="Raymond Messe"/>
    <x v="0"/>
    <s v="United States"/>
    <x v="38"/>
    <x v="32"/>
    <n v="31907"/>
    <x v="0"/>
    <s v="FUR-BO-10001608"/>
    <x v="0"/>
    <x v="0"/>
    <s v="Hon Metal Bookcases, Black"/>
    <x v="1383"/>
    <n v="5"/>
    <n v="0"/>
    <n v="88.725000000000023"/>
  </r>
  <r>
    <n v="6152"/>
    <x v="3066"/>
    <x v="2"/>
    <x v="772"/>
    <d v="2011-03-21T00:00:00"/>
    <s v="Second Class"/>
    <s v="EK-13795"/>
    <s v="Eileen Kiefer"/>
    <x v="2"/>
    <s v="United States"/>
    <x v="8"/>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x v="1"/>
    <x v="1"/>
    <n v="90004"/>
    <x v="1"/>
    <s v="OFF-ST-10002485"/>
    <x v="1"/>
    <x v="4"/>
    <s v="Rogers Deluxe File Chest"/>
    <x v="1190"/>
    <n v="4"/>
    <n v="0"/>
    <n v="0.87919999999999732"/>
  </r>
  <r>
    <n v="6154"/>
    <x v="3068"/>
    <x v="3"/>
    <x v="693"/>
    <d v="2014-04-24T00:00:00"/>
    <s v="First Class"/>
    <s v="CV-12805"/>
    <s v="Cynthia Voltz"/>
    <x v="1"/>
    <s v="United States"/>
    <x v="10"/>
    <x v="9"/>
    <n v="19120"/>
    <x v="3"/>
    <s v="FUR-FU-10001876"/>
    <x v="0"/>
    <x v="5"/>
    <s v="Computer Room Manger, 14&quot;"/>
    <x v="3518"/>
    <n v="2"/>
    <n v="0.2"/>
    <n v="10.393599999999998"/>
  </r>
  <r>
    <n v="6155"/>
    <x v="3068"/>
    <x v="3"/>
    <x v="693"/>
    <d v="2014-04-24T00:00:00"/>
    <s v="First Class"/>
    <s v="CV-12805"/>
    <s v="Cynthia Voltz"/>
    <x v="1"/>
    <s v="United States"/>
    <x v="10"/>
    <x v="9"/>
    <n v="19120"/>
    <x v="3"/>
    <s v="OFF-ST-10002370"/>
    <x v="1"/>
    <x v="4"/>
    <s v="Sortfiler Multipurpose Personal File Organizer, Black"/>
    <x v="4316"/>
    <n v="3"/>
    <n v="0.2"/>
    <n v="5.7752999999999961"/>
  </r>
  <r>
    <n v="6156"/>
    <x v="3068"/>
    <x v="3"/>
    <x v="693"/>
    <d v="2014-04-24T00:00:00"/>
    <s v="First Class"/>
    <s v="CV-12805"/>
    <s v="Cynthia Voltz"/>
    <x v="1"/>
    <s v="United States"/>
    <x v="10"/>
    <x v="9"/>
    <n v="19120"/>
    <x v="3"/>
    <s v="OFF-ST-10000142"/>
    <x v="1"/>
    <x v="4"/>
    <s v="Deluxe Rollaway Locking File with Drawer"/>
    <x v="4317"/>
    <n v="1"/>
    <n v="0.2"/>
    <n v="33.270399999999981"/>
  </r>
  <r>
    <n v="6157"/>
    <x v="3068"/>
    <x v="3"/>
    <x v="693"/>
    <d v="2014-04-24T00:00:00"/>
    <s v="First Class"/>
    <s v="CV-12805"/>
    <s v="Cynthia Voltz"/>
    <x v="1"/>
    <s v="United States"/>
    <x v="10"/>
    <x v="9"/>
    <n v="19120"/>
    <x v="3"/>
    <s v="FUR-FU-10004671"/>
    <x v="0"/>
    <x v="5"/>
    <s v="Executive Impressions 12&quot; Wall Clock"/>
    <x v="4318"/>
    <n v="3"/>
    <n v="0.2"/>
    <n v="9.5418000000000003"/>
  </r>
  <r>
    <n v="6158"/>
    <x v="3069"/>
    <x v="0"/>
    <x v="1092"/>
    <d v="2013-08-06T00:00:00"/>
    <s v="Second Class"/>
    <s v="AG-10330"/>
    <s v="Alex Grayson"/>
    <x v="0"/>
    <s v="United States"/>
    <x v="251"/>
    <x v="26"/>
    <n v="74133"/>
    <x v="2"/>
    <s v="OFF-EN-10002504"/>
    <x v="1"/>
    <x v="12"/>
    <s v="Tyvek  Top-Opening Peel &amp; Seel Envelopes, Plain White"/>
    <x v="4319"/>
    <n v="3"/>
    <n v="0"/>
    <n v="38.323799999999999"/>
  </r>
  <r>
    <n v="6159"/>
    <x v="3069"/>
    <x v="0"/>
    <x v="1092"/>
    <d v="2013-08-06T00:00:00"/>
    <s v="Second Class"/>
    <s v="AG-10330"/>
    <s v="Alex Grayson"/>
    <x v="0"/>
    <s v="United States"/>
    <x v="251"/>
    <x v="26"/>
    <n v="74133"/>
    <x v="2"/>
    <s v="TEC-AC-10004803"/>
    <x v="2"/>
    <x v="11"/>
    <s v="Sony Micro Vault Click 4 GB USB 2.0 Flash Drive"/>
    <x v="4320"/>
    <n v="12"/>
    <n v="0"/>
    <n v="23.419200000000011"/>
  </r>
  <r>
    <n v="6160"/>
    <x v="3070"/>
    <x v="0"/>
    <x v="275"/>
    <d v="2013-12-10T00:00:00"/>
    <s v="Standard Class"/>
    <s v="GM-14440"/>
    <s v="Gary McGarr"/>
    <x v="0"/>
    <s v="United States"/>
    <x v="1"/>
    <x v="1"/>
    <n v="90049"/>
    <x v="1"/>
    <s v="OFF-ST-10001932"/>
    <x v="1"/>
    <x v="4"/>
    <s v="Fellowes Staxonsteel Drawer Files"/>
    <x v="4321"/>
    <n v="4"/>
    <n v="0"/>
    <n v="108.17520000000002"/>
  </r>
  <r>
    <n v="6161"/>
    <x v="3071"/>
    <x v="2"/>
    <x v="1093"/>
    <d v="2011-03-21T00:00:00"/>
    <s v="First Class"/>
    <s v="MC-17605"/>
    <s v="Matt Connell"/>
    <x v="1"/>
    <s v="United States"/>
    <x v="121"/>
    <x v="2"/>
    <n v="33801"/>
    <x v="0"/>
    <s v="TEC-PH-10004667"/>
    <x v="2"/>
    <x v="7"/>
    <s v="Cisco 8x8 Inc. 6753i IP Business Phone System"/>
    <x v="830"/>
    <n v="3"/>
    <n v="0.2"/>
    <n v="28.347899999999981"/>
  </r>
  <r>
    <n v="6162"/>
    <x v="3071"/>
    <x v="2"/>
    <x v="1093"/>
    <d v="2011-03-21T00:00:00"/>
    <s v="First Class"/>
    <s v="MC-17605"/>
    <s v="Matt Connell"/>
    <x v="1"/>
    <s v="United States"/>
    <x v="121"/>
    <x v="2"/>
    <n v="33801"/>
    <x v="0"/>
    <s v="OFF-LA-10000443"/>
    <x v="1"/>
    <x v="2"/>
    <s v="Avery 501"/>
    <x v="929"/>
    <n v="4"/>
    <n v="0.2"/>
    <n v="3.9851999999999999"/>
  </r>
  <r>
    <n v="6163"/>
    <x v="3071"/>
    <x v="2"/>
    <x v="1093"/>
    <d v="2011-03-21T00:00:00"/>
    <s v="First Class"/>
    <s v="MC-17605"/>
    <s v="Matt Connell"/>
    <x v="1"/>
    <s v="United States"/>
    <x v="121"/>
    <x v="2"/>
    <n v="33801"/>
    <x v="0"/>
    <s v="OFF-ST-10000918"/>
    <x v="1"/>
    <x v="4"/>
    <s v="Crate-A-Files"/>
    <x v="4322"/>
    <n v="3"/>
    <n v="0.2"/>
    <n v="1.961999999999998"/>
  </r>
  <r>
    <n v="6164"/>
    <x v="3071"/>
    <x v="2"/>
    <x v="1093"/>
    <d v="2011-03-21T00:00:00"/>
    <s v="First Class"/>
    <s v="MC-17605"/>
    <s v="Matt Connell"/>
    <x v="1"/>
    <s v="United States"/>
    <x v="121"/>
    <x v="2"/>
    <n v="33801"/>
    <x v="0"/>
    <s v="OFF-BI-10001196"/>
    <x v="1"/>
    <x v="8"/>
    <s v="Avery Flip-Chart Easel Binder, Black"/>
    <x v="4323"/>
    <n v="5"/>
    <n v="0.7"/>
    <n v="-25.737000000000002"/>
  </r>
  <r>
    <n v="6165"/>
    <x v="3071"/>
    <x v="2"/>
    <x v="1093"/>
    <d v="2011-03-21T00:00:00"/>
    <s v="First Class"/>
    <s v="MC-17605"/>
    <s v="Matt Connell"/>
    <x v="1"/>
    <s v="United States"/>
    <x v="121"/>
    <x v="2"/>
    <n v="33801"/>
    <x v="0"/>
    <s v="FUR-FU-10003981"/>
    <x v="0"/>
    <x v="5"/>
    <s v="Eldon Wave Desk Accessories"/>
    <x v="3808"/>
    <n v="3"/>
    <n v="0.2"/>
    <n v="1.3728000000000002"/>
  </r>
  <r>
    <n v="6166"/>
    <x v="3071"/>
    <x v="2"/>
    <x v="1093"/>
    <d v="2011-03-21T00:00:00"/>
    <s v="First Class"/>
    <s v="MC-17605"/>
    <s v="Matt Connell"/>
    <x v="1"/>
    <s v="United States"/>
    <x v="121"/>
    <x v="2"/>
    <n v="33801"/>
    <x v="0"/>
    <s v="FUR-FU-10002508"/>
    <x v="0"/>
    <x v="5"/>
    <s v="Document Clip Frames"/>
    <x v="184"/>
    <n v="3"/>
    <n v="0.2"/>
    <n v="5.5044000000000013"/>
  </r>
  <r>
    <n v="6167"/>
    <x v="3071"/>
    <x v="2"/>
    <x v="1093"/>
    <d v="2011-03-21T00:00:00"/>
    <s v="First Class"/>
    <s v="MC-17605"/>
    <s v="Matt Connell"/>
    <x v="1"/>
    <s v="United States"/>
    <x v="121"/>
    <x v="2"/>
    <n v="33801"/>
    <x v="0"/>
    <s v="TEC-AC-10002647"/>
    <x v="2"/>
    <x v="11"/>
    <s v="Logitech Wireless Boombox Speaker - portable - wireless, wired"/>
    <x v="4324"/>
    <n v="2"/>
    <n v="0.2"/>
    <n v="53.199999999999989"/>
  </r>
  <r>
    <n v="6168"/>
    <x v="3072"/>
    <x v="1"/>
    <x v="704"/>
    <d v="2012-04-25T00:00:00"/>
    <s v="Standard Class"/>
    <s v="ES-14020"/>
    <s v="Erica Smith"/>
    <x v="0"/>
    <s v="United States"/>
    <x v="12"/>
    <x v="5"/>
    <n v="77036"/>
    <x v="2"/>
    <s v="OFF-PA-10002377"/>
    <x v="1"/>
    <x v="10"/>
    <s v="Xerox 1916"/>
    <x v="4325"/>
    <n v="3"/>
    <n v="0.2"/>
    <n v="44.045999999999992"/>
  </r>
  <r>
    <n v="6169"/>
    <x v="3073"/>
    <x v="1"/>
    <x v="444"/>
    <d v="2012-09-22T00:00:00"/>
    <s v="Second Class"/>
    <s v="RW-19540"/>
    <s v="Rick Wilson"/>
    <x v="1"/>
    <s v="United States"/>
    <x v="1"/>
    <x v="1"/>
    <n v="90008"/>
    <x v="1"/>
    <s v="OFF-PA-10004530"/>
    <x v="1"/>
    <x v="10"/>
    <s v="Personal Creations Ink Jet Cards and Labels"/>
    <x v="1113"/>
    <n v="2"/>
    <n v="0"/>
    <n v="11.250400000000001"/>
  </r>
  <r>
    <n v="6170"/>
    <x v="3074"/>
    <x v="2"/>
    <x v="9"/>
    <d v="2011-08-30T00:00:00"/>
    <s v="Second Class"/>
    <s v="MM-17920"/>
    <s v="Michael Moore"/>
    <x v="0"/>
    <s v="United States"/>
    <x v="24"/>
    <x v="17"/>
    <n v="22153"/>
    <x v="0"/>
    <s v="OFF-PA-10002986"/>
    <x v="1"/>
    <x v="10"/>
    <s v="Xerox 1898"/>
    <x v="522"/>
    <n v="2"/>
    <n v="0"/>
    <n v="6.4127999999999998"/>
  </r>
  <r>
    <n v="6171"/>
    <x v="3075"/>
    <x v="0"/>
    <x v="1054"/>
    <d v="2013-12-25T00:00:00"/>
    <s v="Second Class"/>
    <s v="MH-17440"/>
    <s v="Mark Haberlin"/>
    <x v="1"/>
    <s v="United States"/>
    <x v="20"/>
    <x v="15"/>
    <n v="10035"/>
    <x v="3"/>
    <s v="OFF-BI-10000948"/>
    <x v="1"/>
    <x v="8"/>
    <s v="GBC Laser Imprintable Binding System Covers, Desert Sand"/>
    <x v="4326"/>
    <n v="3"/>
    <n v="0.2"/>
    <n v="11.558699999999998"/>
  </r>
  <r>
    <n v="6172"/>
    <x v="3075"/>
    <x v="0"/>
    <x v="1054"/>
    <d v="2013-12-25T00:00:00"/>
    <s v="Second Class"/>
    <s v="MH-17440"/>
    <s v="Mark Haberlin"/>
    <x v="1"/>
    <s v="United States"/>
    <x v="20"/>
    <x v="15"/>
    <n v="10035"/>
    <x v="3"/>
    <s v="OFF-AR-10001545"/>
    <x v="1"/>
    <x v="6"/>
    <s v="Newell 326"/>
    <x v="2872"/>
    <n v="2"/>
    <n v="0"/>
    <n v="1.0207999999999999"/>
  </r>
  <r>
    <n v="6173"/>
    <x v="3076"/>
    <x v="2"/>
    <x v="1094"/>
    <d v="2011-08-08T00:00:00"/>
    <s v="Standard Class"/>
    <s v="NZ-18565"/>
    <s v="Nick Zandusky"/>
    <x v="2"/>
    <s v="United States"/>
    <x v="24"/>
    <x v="25"/>
    <n v="65807"/>
    <x v="2"/>
    <s v="OFF-BI-10001758"/>
    <x v="1"/>
    <x v="8"/>
    <s v="Wilson Jones 14 Line Acrylic Coated Pressboard Data Binders"/>
    <x v="4327"/>
    <n v="5"/>
    <n v="0"/>
    <n v="12.548999999999999"/>
  </r>
  <r>
    <n v="6174"/>
    <x v="3076"/>
    <x v="2"/>
    <x v="1094"/>
    <d v="2011-08-08T00:00:00"/>
    <s v="Standard Class"/>
    <s v="NZ-18565"/>
    <s v="Nick Zandusky"/>
    <x v="2"/>
    <s v="United States"/>
    <x v="24"/>
    <x v="25"/>
    <n v="65807"/>
    <x v="2"/>
    <s v="TEC-AC-10003237"/>
    <x v="2"/>
    <x v="11"/>
    <s v="Memorex Micro Travel Drive 4 GB"/>
    <x v="4328"/>
    <n v="2"/>
    <n v="0"/>
    <n v="9.1160000000000014"/>
  </r>
  <r>
    <n v="6175"/>
    <x v="3076"/>
    <x v="2"/>
    <x v="1094"/>
    <d v="2011-08-08T00:00:00"/>
    <s v="Standard Class"/>
    <s v="NZ-18565"/>
    <s v="Nick Zandusky"/>
    <x v="2"/>
    <s v="United States"/>
    <x v="24"/>
    <x v="25"/>
    <n v="65807"/>
    <x v="2"/>
    <s v="OFF-ST-10002011"/>
    <x v="1"/>
    <x v="4"/>
    <s v="Smead Adjustable Mobile File Trolley with Lockable Top"/>
    <x v="4329"/>
    <n v="2"/>
    <n v="0"/>
    <n v="226.36260000000004"/>
  </r>
  <r>
    <n v="6176"/>
    <x v="3077"/>
    <x v="1"/>
    <x v="481"/>
    <d v="2012-09-26T00:00:00"/>
    <s v="Standard Class"/>
    <s v="GB-14575"/>
    <s v="Giulietta Baptist"/>
    <x v="0"/>
    <s v="United States"/>
    <x v="29"/>
    <x v="20"/>
    <n v="29203"/>
    <x v="0"/>
    <s v="FUR-CH-10000309"/>
    <x v="0"/>
    <x v="1"/>
    <s v="Global Comet Stacking Arm Chair"/>
    <x v="4330"/>
    <n v="4"/>
    <n v="0"/>
    <n v="422.51"/>
  </r>
  <r>
    <n v="6177"/>
    <x v="3077"/>
    <x v="1"/>
    <x v="481"/>
    <d v="2012-09-26T00:00:00"/>
    <s v="Standard Class"/>
    <s v="GB-14575"/>
    <s v="Giulietta Baptist"/>
    <x v="0"/>
    <s v="United States"/>
    <x v="29"/>
    <x v="20"/>
    <n v="29203"/>
    <x v="0"/>
    <s v="OFF-ST-10002444"/>
    <x v="1"/>
    <x v="4"/>
    <s v="Recycled Eldon Regeneration Jumbo File"/>
    <x v="3016"/>
    <n v="7"/>
    <n v="0"/>
    <n v="24.068799999999996"/>
  </r>
  <r>
    <n v="6178"/>
    <x v="3077"/>
    <x v="1"/>
    <x v="481"/>
    <d v="2012-09-26T00:00:00"/>
    <s v="Standard Class"/>
    <s v="GB-14575"/>
    <s v="Giulietta Baptist"/>
    <x v="0"/>
    <s v="United States"/>
    <x v="29"/>
    <x v="20"/>
    <n v="29203"/>
    <x v="0"/>
    <s v="OFF-EN-10001453"/>
    <x v="1"/>
    <x v="12"/>
    <s v="Tyvek Interoffice Envelopes, 9 1/2&quot; x 12 1/2&quot;, 100/Box"/>
    <x v="4331"/>
    <n v="2"/>
    <n v="0"/>
    <n v="57.32119999999999"/>
  </r>
  <r>
    <n v="6179"/>
    <x v="3077"/>
    <x v="1"/>
    <x v="481"/>
    <d v="2012-09-26T00:00:00"/>
    <s v="Standard Class"/>
    <s v="GB-14575"/>
    <s v="Giulietta Baptist"/>
    <x v="0"/>
    <s v="United States"/>
    <x v="29"/>
    <x v="20"/>
    <n v="29203"/>
    <x v="0"/>
    <s v="OFF-PA-10001801"/>
    <x v="1"/>
    <x v="10"/>
    <s v="Xerox 193"/>
    <x v="100"/>
    <n v="4"/>
    <n v="0"/>
    <n v="11.720800000000001"/>
  </r>
  <r>
    <n v="6180"/>
    <x v="3077"/>
    <x v="1"/>
    <x v="481"/>
    <d v="2012-09-26T00:00:00"/>
    <s v="Standard Class"/>
    <s v="GB-14575"/>
    <s v="Giulietta Baptist"/>
    <x v="0"/>
    <s v="United States"/>
    <x v="29"/>
    <x v="20"/>
    <n v="29203"/>
    <x v="0"/>
    <s v="OFF-ST-10000563"/>
    <x v="1"/>
    <x v="4"/>
    <s v="Fellowes Bankers Box Stor/Drawer Steel Plus"/>
    <x v="1480"/>
    <n v="2"/>
    <n v="0"/>
    <n v="6.3960000000000008"/>
  </r>
  <r>
    <n v="6181"/>
    <x v="3077"/>
    <x v="1"/>
    <x v="481"/>
    <d v="2012-09-26T00:00:00"/>
    <s v="Standard Class"/>
    <s v="GB-14575"/>
    <s v="Giulietta Baptist"/>
    <x v="0"/>
    <s v="United States"/>
    <x v="29"/>
    <x v="20"/>
    <n v="29203"/>
    <x v="0"/>
    <s v="TEC-PH-10000369"/>
    <x v="2"/>
    <x v="7"/>
    <s v="HTC One Mini"/>
    <x v="3211"/>
    <n v="5"/>
    <n v="0"/>
    <n v="176.38600000000002"/>
  </r>
  <r>
    <n v="6182"/>
    <x v="3077"/>
    <x v="1"/>
    <x v="481"/>
    <d v="2012-09-26T00:00:00"/>
    <s v="Standard Class"/>
    <s v="GB-14575"/>
    <s v="Giulietta Baptist"/>
    <x v="0"/>
    <s v="United States"/>
    <x v="29"/>
    <x v="20"/>
    <n v="29203"/>
    <x v="0"/>
    <s v="TEC-PH-10002538"/>
    <x v="2"/>
    <x v="7"/>
    <s v="Grandstream GXP1160 VoIP phone"/>
    <x v="4332"/>
    <n v="3"/>
    <n v="0"/>
    <n v="32.981699999999989"/>
  </r>
  <r>
    <n v="6183"/>
    <x v="3077"/>
    <x v="1"/>
    <x v="481"/>
    <d v="2012-09-26T00:00:00"/>
    <s v="Standard Class"/>
    <s v="GB-14575"/>
    <s v="Giulietta Baptist"/>
    <x v="0"/>
    <s v="United States"/>
    <x v="29"/>
    <x v="20"/>
    <n v="29203"/>
    <x v="0"/>
    <s v="OFF-BI-10000050"/>
    <x v="1"/>
    <x v="8"/>
    <s v="Angle-D Binders with Locking Rings, Label Holders"/>
    <x v="4333"/>
    <n v="2"/>
    <n v="0"/>
    <n v="6.8619999999999992"/>
  </r>
  <r>
    <n v="6184"/>
    <x v="3077"/>
    <x v="1"/>
    <x v="481"/>
    <d v="2012-09-26T00:00:00"/>
    <s v="Standard Class"/>
    <s v="GB-14575"/>
    <s v="Giulietta Baptist"/>
    <x v="0"/>
    <s v="United States"/>
    <x v="29"/>
    <x v="20"/>
    <n v="29203"/>
    <x v="0"/>
    <s v="OFF-ST-10004186"/>
    <x v="1"/>
    <x v="4"/>
    <s v="Stur-D-Stor Shelving, Vertical 5-Shelf: 72&quot;H x 36&quot;W x 18 1/2&quot;D"/>
    <x v="4334"/>
    <n v="8"/>
    <n v="0"/>
    <n v="17.756799999999998"/>
  </r>
  <r>
    <n v="6185"/>
    <x v="3078"/>
    <x v="0"/>
    <x v="25"/>
    <d v="2013-12-14T00:00:00"/>
    <s v="First Class"/>
    <s v="DB-13270"/>
    <s v="Deborah Brumfield"/>
    <x v="2"/>
    <s v="United States"/>
    <x v="32"/>
    <x v="21"/>
    <n v="97206"/>
    <x v="1"/>
    <s v="FUR-CH-10004218"/>
    <x v="0"/>
    <x v="1"/>
    <s v="Global Fabric Manager's Chair, Dark Gray"/>
    <x v="4335"/>
    <n v="5"/>
    <n v="0.2"/>
    <n v="25.245000000000019"/>
  </r>
  <r>
    <n v="6186"/>
    <x v="3079"/>
    <x v="1"/>
    <x v="976"/>
    <d v="2012-08-12T00:00:00"/>
    <s v="Standard Class"/>
    <s v="JK-15625"/>
    <s v="Jim Karlsson"/>
    <x v="0"/>
    <s v="United States"/>
    <x v="10"/>
    <x v="9"/>
    <n v="19120"/>
    <x v="3"/>
    <s v="OFF-AR-10002952"/>
    <x v="1"/>
    <x v="6"/>
    <s v="Stanley Contemporary Battery Pencil Sharpeners"/>
    <x v="4336"/>
    <n v="10"/>
    <n v="0.2"/>
    <n v="10.679999999999996"/>
  </r>
  <r>
    <n v="6187"/>
    <x v="3080"/>
    <x v="1"/>
    <x v="219"/>
    <d v="2012-11-17T00:00:00"/>
    <s v="First Class"/>
    <s v="MH-17785"/>
    <s v="Maya Herman"/>
    <x v="1"/>
    <s v="United States"/>
    <x v="20"/>
    <x v="15"/>
    <n v="10035"/>
    <x v="3"/>
    <s v="OFF-ST-10003058"/>
    <x v="1"/>
    <x v="4"/>
    <s v="Eldon Mobile Mega Data Cart  Mega Stackable  Add-On Trays"/>
    <x v="421"/>
    <n v="3"/>
    <n v="0"/>
    <n v="20.575499999999998"/>
  </r>
  <r>
    <n v="6188"/>
    <x v="3080"/>
    <x v="1"/>
    <x v="219"/>
    <d v="2012-11-17T00:00:00"/>
    <s v="First Class"/>
    <s v="MH-17785"/>
    <s v="Maya Herman"/>
    <x v="1"/>
    <s v="United States"/>
    <x v="20"/>
    <x v="15"/>
    <n v="10035"/>
    <x v="3"/>
    <s v="OFF-BI-10003963"/>
    <x v="1"/>
    <x v="8"/>
    <s v="Cardinal Holdit Data Disk Pockets"/>
    <x v="4337"/>
    <n v="6"/>
    <n v="0.2"/>
    <n v="11.793599999999998"/>
  </r>
  <r>
    <n v="6189"/>
    <x v="3080"/>
    <x v="1"/>
    <x v="219"/>
    <d v="2012-11-17T00:00:00"/>
    <s v="First Class"/>
    <s v="MH-17785"/>
    <s v="Maya Herman"/>
    <x v="1"/>
    <s v="United States"/>
    <x v="20"/>
    <x v="15"/>
    <n v="10035"/>
    <x v="3"/>
    <s v="OFF-AR-10001955"/>
    <x v="1"/>
    <x v="6"/>
    <s v="Newell 319"/>
    <x v="4311"/>
    <n v="6"/>
    <n v="0"/>
    <n v="35.711999999999989"/>
  </r>
  <r>
    <n v="6190"/>
    <x v="3081"/>
    <x v="3"/>
    <x v="1095"/>
    <d v="2014-04-09T00:00:00"/>
    <s v="Standard Class"/>
    <s v="AM-10705"/>
    <s v="Anne McFarland"/>
    <x v="0"/>
    <s v="United States"/>
    <x v="467"/>
    <x v="10"/>
    <n v="60016"/>
    <x v="2"/>
    <s v="TEC-PH-10004345"/>
    <x v="2"/>
    <x v="7"/>
    <s v="Cisco SPA 502G IP Phone"/>
    <x v="4338"/>
    <n v="4"/>
    <n v="0.2"/>
    <n v="47.97999999999999"/>
  </r>
  <r>
    <n v="6191"/>
    <x v="3082"/>
    <x v="0"/>
    <x v="435"/>
    <d v="2013-12-29T00:00:00"/>
    <s v="Standard Class"/>
    <s v="JM-15535"/>
    <s v="Jessica Myrick"/>
    <x v="0"/>
    <s v="United States"/>
    <x v="20"/>
    <x v="15"/>
    <n v="10035"/>
    <x v="3"/>
    <s v="FUR-FU-10003192"/>
    <x v="0"/>
    <x v="5"/>
    <s v="Luxo Adjustable Task Clamp Lamp"/>
    <x v="4339"/>
    <n v="9"/>
    <n v="0"/>
    <n v="207.88559999999998"/>
  </r>
  <r>
    <n v="6192"/>
    <x v="3083"/>
    <x v="3"/>
    <x v="1096"/>
    <d v="2014-12-14T00:00:00"/>
    <s v="Same Day"/>
    <s v="MW-18220"/>
    <s v="Mitch Webber"/>
    <x v="0"/>
    <s v="United States"/>
    <x v="4"/>
    <x v="4"/>
    <n v="98103"/>
    <x v="1"/>
    <s v="OFF-ST-10001325"/>
    <x v="1"/>
    <x v="4"/>
    <s v="Sterilite Officeware Hinged File Box"/>
    <x v="974"/>
    <n v="3"/>
    <n v="0"/>
    <n v="8.4888000000000012"/>
  </r>
  <r>
    <n v="6193"/>
    <x v="3084"/>
    <x v="3"/>
    <x v="66"/>
    <d v="2014-12-27T00:00:00"/>
    <s v="Standard Class"/>
    <s v="AG-10330"/>
    <s v="Alex Grayson"/>
    <x v="0"/>
    <s v="United States"/>
    <x v="12"/>
    <x v="5"/>
    <n v="77095"/>
    <x v="2"/>
    <s v="OFF-PA-10000019"/>
    <x v="1"/>
    <x v="10"/>
    <s v="Xerox 1931"/>
    <x v="233"/>
    <n v="5"/>
    <n v="0.2"/>
    <n v="9.0719999999999992"/>
  </r>
  <r>
    <n v="6194"/>
    <x v="3084"/>
    <x v="3"/>
    <x v="66"/>
    <d v="2014-12-27T00:00:00"/>
    <s v="Standard Class"/>
    <s v="AG-10330"/>
    <s v="Alex Grayson"/>
    <x v="0"/>
    <s v="United States"/>
    <x v="12"/>
    <x v="5"/>
    <n v="77095"/>
    <x v="2"/>
    <s v="OFF-BI-10003429"/>
    <x v="1"/>
    <x v="8"/>
    <s v="Cardinal HOLDit! Binder Insert Strips,Extra Strips"/>
    <x v="4340"/>
    <n v="5"/>
    <n v="0.8"/>
    <n v="-9.8114999999999988"/>
  </r>
  <r>
    <n v="6195"/>
    <x v="3084"/>
    <x v="3"/>
    <x v="66"/>
    <d v="2014-12-27T00:00:00"/>
    <s v="Standard Class"/>
    <s v="AG-10330"/>
    <s v="Alex Grayson"/>
    <x v="0"/>
    <s v="United States"/>
    <x v="12"/>
    <x v="5"/>
    <n v="77095"/>
    <x v="2"/>
    <s v="OFF-PA-10000176"/>
    <x v="1"/>
    <x v="10"/>
    <s v="Xerox 1887"/>
    <x v="69"/>
    <n v="5"/>
    <n v="0.2"/>
    <n v="26.557999999999993"/>
  </r>
  <r>
    <n v="6196"/>
    <x v="3085"/>
    <x v="3"/>
    <x v="208"/>
    <d v="2014-10-29T00:00:00"/>
    <s v="Standard Class"/>
    <s v="CM-12160"/>
    <s v="Charles McCrossin"/>
    <x v="0"/>
    <s v="United States"/>
    <x v="10"/>
    <x v="9"/>
    <n v="19143"/>
    <x v="3"/>
    <s v="TEC-PH-10004165"/>
    <x v="2"/>
    <x v="7"/>
    <s v="Mitel MiVoice 5330e IP Phone"/>
    <x v="4341"/>
    <n v="2"/>
    <n v="0.4"/>
    <n v="-76.997200000000021"/>
  </r>
  <r>
    <n v="6197"/>
    <x v="3085"/>
    <x v="3"/>
    <x v="208"/>
    <d v="2014-10-29T00:00:00"/>
    <s v="Standard Class"/>
    <s v="CM-12160"/>
    <s v="Charles McCrossin"/>
    <x v="0"/>
    <s v="United States"/>
    <x v="10"/>
    <x v="9"/>
    <n v="19143"/>
    <x v="3"/>
    <s v="OFF-ST-10000352"/>
    <x v="1"/>
    <x v="4"/>
    <s v="Acco Perma 2700 Stacking Storage Drawers"/>
    <x v="4342"/>
    <n v="3"/>
    <n v="0.2"/>
    <n v="-4.460999999999995"/>
  </r>
  <r>
    <n v="6198"/>
    <x v="3086"/>
    <x v="1"/>
    <x v="50"/>
    <d v="2012-11-17T00:00:00"/>
    <s v="Standard Class"/>
    <s v="RA-19915"/>
    <s v="Russell Applegate"/>
    <x v="0"/>
    <s v="United States"/>
    <x v="38"/>
    <x v="14"/>
    <n v="47201"/>
    <x v="2"/>
    <s v="OFF-PA-10000726"/>
    <x v="1"/>
    <x v="10"/>
    <s v="Black Print Carbonless Snap-Off Rapid Letter, 8 1/2&quot; x 7&quot;"/>
    <x v="4343"/>
    <n v="7"/>
    <n v="0"/>
    <n v="28.696499999999993"/>
  </r>
  <r>
    <n v="6199"/>
    <x v="3086"/>
    <x v="1"/>
    <x v="50"/>
    <d v="2012-11-17T00:00:00"/>
    <s v="Standard Class"/>
    <s v="RA-19915"/>
    <s v="Russell Applegate"/>
    <x v="0"/>
    <s v="United States"/>
    <x v="38"/>
    <x v="14"/>
    <n v="47201"/>
    <x v="2"/>
    <s v="TEC-PH-10001536"/>
    <x v="2"/>
    <x v="7"/>
    <s v="Spigen Samsung Galaxy S5 Case Wallet"/>
    <x v="4344"/>
    <n v="3"/>
    <n v="0"/>
    <n v="13.252199999999997"/>
  </r>
  <r>
    <n v="6200"/>
    <x v="3086"/>
    <x v="1"/>
    <x v="50"/>
    <d v="2012-11-17T00:00:00"/>
    <s v="Standard Class"/>
    <s v="RA-19915"/>
    <s v="Russell Applegate"/>
    <x v="0"/>
    <s v="United States"/>
    <x v="38"/>
    <x v="14"/>
    <n v="47201"/>
    <x v="2"/>
    <s v="OFF-PA-10001790"/>
    <x v="1"/>
    <x v="10"/>
    <s v="Xerox 1910"/>
    <x v="3656"/>
    <n v="2"/>
    <n v="0"/>
    <n v="46.118399999999994"/>
  </r>
  <r>
    <n v="6201"/>
    <x v="3087"/>
    <x v="1"/>
    <x v="392"/>
    <d v="2012-04-20T00:00:00"/>
    <s v="Standard Class"/>
    <s v="SB-20185"/>
    <s v="Sarah Brown"/>
    <x v="0"/>
    <s v="United States"/>
    <x v="148"/>
    <x v="10"/>
    <n v="60201"/>
    <x v="2"/>
    <s v="TEC-CO-10001766"/>
    <x v="2"/>
    <x v="16"/>
    <s v="Canon PC940 Copier"/>
    <x v="4345"/>
    <n v="4"/>
    <n v="0.2"/>
    <n v="485.98919999999993"/>
  </r>
  <r>
    <n v="6202"/>
    <x v="3087"/>
    <x v="1"/>
    <x v="392"/>
    <d v="2012-04-20T00:00:00"/>
    <s v="Standard Class"/>
    <s v="SB-20185"/>
    <s v="Sarah Brown"/>
    <x v="0"/>
    <s v="United States"/>
    <x v="148"/>
    <x v="10"/>
    <n v="60201"/>
    <x v="2"/>
    <s v="TEC-AC-10004396"/>
    <x v="2"/>
    <x v="11"/>
    <s v="Logitech Keyboard K120"/>
    <x v="1906"/>
    <n v="3"/>
    <n v="0.2"/>
    <n v="-4.9004999999999974"/>
  </r>
  <r>
    <n v="6203"/>
    <x v="3088"/>
    <x v="0"/>
    <x v="186"/>
    <d v="2013-12-24T00:00:00"/>
    <s v="Standard Class"/>
    <s v="PK-19075"/>
    <s v="Pete Kriz"/>
    <x v="0"/>
    <s v="United States"/>
    <x v="339"/>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x v="38"/>
    <x v="24"/>
    <n v="43229"/>
    <x v="3"/>
    <s v="TEC-PH-10001305"/>
    <x v="2"/>
    <x v="7"/>
    <s v="Panasonic KX TS208W Corded phone"/>
    <x v="4347"/>
    <n v="8"/>
    <n v="0.4"/>
    <n v="-47.030399999999986"/>
  </r>
  <r>
    <n v="6205"/>
    <x v="3090"/>
    <x v="3"/>
    <x v="96"/>
    <d v="2014-12-04T00:00:00"/>
    <s v="First Class"/>
    <s v="MG-17650"/>
    <s v="Matthew Grinstein"/>
    <x v="2"/>
    <s v="United States"/>
    <x v="292"/>
    <x v="24"/>
    <n v="43302"/>
    <x v="3"/>
    <s v="FUR-FU-10002885"/>
    <x v="0"/>
    <x v="5"/>
    <s v="Magna Visual Magnetic Picture Hangers"/>
    <x v="326"/>
    <n v="2"/>
    <n v="0.2"/>
    <n v="1.7352000000000005"/>
  </r>
  <r>
    <n v="6206"/>
    <x v="3091"/>
    <x v="0"/>
    <x v="201"/>
    <d v="2013-10-25T00:00:00"/>
    <s v="Second Class"/>
    <s v="CM-12445"/>
    <s v="Chuck Magee"/>
    <x v="0"/>
    <s v="United States"/>
    <x v="12"/>
    <x v="5"/>
    <n v="77095"/>
    <x v="2"/>
    <s v="OFF-PA-10000726"/>
    <x v="1"/>
    <x v="10"/>
    <s v="Black Print Carbonless Snap-Off Rapid Letter, 8 1/2&quot; x 7&quot;"/>
    <x v="4348"/>
    <n v="7"/>
    <n v="0.2"/>
    <n v="15.942499999999992"/>
  </r>
  <r>
    <n v="6207"/>
    <x v="3091"/>
    <x v="0"/>
    <x v="201"/>
    <d v="2013-10-25T00:00:00"/>
    <s v="Second Class"/>
    <s v="CM-12445"/>
    <s v="Chuck Magee"/>
    <x v="0"/>
    <s v="United States"/>
    <x v="12"/>
    <x v="5"/>
    <n v="77095"/>
    <x v="2"/>
    <s v="OFF-FA-10003112"/>
    <x v="1"/>
    <x v="13"/>
    <s v="Staples"/>
    <x v="4349"/>
    <n v="4"/>
    <n v="0.2"/>
    <n v="7.8899999999999979"/>
  </r>
  <r>
    <n v="6208"/>
    <x v="3091"/>
    <x v="0"/>
    <x v="201"/>
    <d v="2013-10-25T00:00:00"/>
    <s v="Second Class"/>
    <s v="CM-12445"/>
    <s v="Chuck Magee"/>
    <x v="0"/>
    <s v="United States"/>
    <x v="12"/>
    <x v="5"/>
    <n v="77095"/>
    <x v="2"/>
    <s v="FUR-CH-10002372"/>
    <x v="0"/>
    <x v="1"/>
    <s v="Office Star - Ergonomically Designed Knee Chair"/>
    <x v="4350"/>
    <n v="1"/>
    <n v="0.3"/>
    <n v="-14.576399999999996"/>
  </r>
  <r>
    <n v="6209"/>
    <x v="3092"/>
    <x v="3"/>
    <x v="365"/>
    <d v="2014-10-04T00:00:00"/>
    <s v="Standard Class"/>
    <s v="ME-18010"/>
    <s v="Michelle Ellison"/>
    <x v="1"/>
    <s v="United States"/>
    <x v="292"/>
    <x v="24"/>
    <n v="43302"/>
    <x v="3"/>
    <s v="OFF-ST-10000563"/>
    <x v="1"/>
    <x v="4"/>
    <s v="Fellowes Bankers Box Stor/Drawer Steel Plus"/>
    <x v="4351"/>
    <n v="2"/>
    <n v="0.2"/>
    <n v="-6.3960000000000008"/>
  </r>
  <r>
    <n v="6210"/>
    <x v="3093"/>
    <x v="3"/>
    <x v="238"/>
    <d v="2014-08-26T00:00:00"/>
    <s v="Standard Class"/>
    <s v="YS-21880"/>
    <s v="Yana Sorensen"/>
    <x v="1"/>
    <s v="United States"/>
    <x v="4"/>
    <x v="4"/>
    <n v="98103"/>
    <x v="1"/>
    <s v="OFF-BI-10003925"/>
    <x v="1"/>
    <x v="8"/>
    <s v="Fellowes PB300 Plastic Comb Binding Machine"/>
    <x v="4352"/>
    <n v="9"/>
    <n v="0.2"/>
    <n v="942.81569999999988"/>
  </r>
  <r>
    <n v="6211"/>
    <x v="3093"/>
    <x v="3"/>
    <x v="238"/>
    <d v="2014-08-26T00:00:00"/>
    <s v="Standard Class"/>
    <s v="YS-21880"/>
    <s v="Yana Sorensen"/>
    <x v="1"/>
    <s v="United States"/>
    <x v="4"/>
    <x v="4"/>
    <n v="98103"/>
    <x v="1"/>
    <s v="OFF-ST-10003306"/>
    <x v="1"/>
    <x v="4"/>
    <s v="Letter Size Cart"/>
    <x v="1415"/>
    <n v="7"/>
    <n v="0"/>
    <n v="290.00579999999991"/>
  </r>
  <r>
    <n v="6212"/>
    <x v="3093"/>
    <x v="3"/>
    <x v="238"/>
    <d v="2014-08-26T00:00:00"/>
    <s v="Standard Class"/>
    <s v="YS-21880"/>
    <s v="Yana Sorensen"/>
    <x v="1"/>
    <s v="United States"/>
    <x v="4"/>
    <x v="4"/>
    <n v="98103"/>
    <x v="1"/>
    <s v="FUR-FU-10001475"/>
    <x v="0"/>
    <x v="5"/>
    <s v="Contract Clock, 14&quot;, Brown"/>
    <x v="4353"/>
    <n v="3"/>
    <n v="0"/>
    <n v="22.419600000000003"/>
  </r>
  <r>
    <n v="6213"/>
    <x v="3094"/>
    <x v="3"/>
    <x v="105"/>
    <d v="2014-11-17T00:00:00"/>
    <s v="Second Class"/>
    <s v="MB-17305"/>
    <s v="Maria Bertelson"/>
    <x v="0"/>
    <s v="United States"/>
    <x v="468"/>
    <x v="4"/>
    <n v="98632"/>
    <x v="1"/>
    <s v="OFF-FA-10003495"/>
    <x v="1"/>
    <x v="13"/>
    <s v="Staples"/>
    <x v="2614"/>
    <n v="3"/>
    <n v="0"/>
    <n v="9.120000000000001"/>
  </r>
  <r>
    <n v="6214"/>
    <x v="3094"/>
    <x v="3"/>
    <x v="105"/>
    <d v="2014-11-17T00:00:00"/>
    <s v="Second Class"/>
    <s v="MB-17305"/>
    <s v="Maria Bertelson"/>
    <x v="0"/>
    <s v="United States"/>
    <x v="468"/>
    <x v="4"/>
    <n v="98632"/>
    <x v="1"/>
    <s v="OFF-AP-10004708"/>
    <x v="1"/>
    <x v="9"/>
    <s v="Fellowes Superior 10 Outlet Split Surge Protector"/>
    <x v="566"/>
    <n v="2"/>
    <n v="0"/>
    <n v="22.074799999999996"/>
  </r>
  <r>
    <n v="6215"/>
    <x v="3095"/>
    <x v="2"/>
    <x v="856"/>
    <d v="2011-10-15T00:00:00"/>
    <s v="Standard Class"/>
    <s v="AS-10240"/>
    <s v="Alan Shonely"/>
    <x v="0"/>
    <s v="United States"/>
    <x v="332"/>
    <x v="1"/>
    <n v="90278"/>
    <x v="1"/>
    <s v="OFF-EN-10001219"/>
    <x v="1"/>
    <x v="12"/>
    <s v="#10- 4 1/8&quot; x 9 1/2&quot; Security-Tint Envelopes"/>
    <x v="2522"/>
    <n v="1"/>
    <n v="0"/>
    <n v="3.7435999999999998"/>
  </r>
  <r>
    <n v="6216"/>
    <x v="3096"/>
    <x v="1"/>
    <x v="109"/>
    <d v="2012-12-03T00:00:00"/>
    <s v="Standard Class"/>
    <s v="MC-17425"/>
    <s v="Mark Cousins"/>
    <x v="1"/>
    <s v="United States"/>
    <x v="20"/>
    <x v="15"/>
    <n v="10035"/>
    <x v="3"/>
    <s v="FUR-FU-10000087"/>
    <x v="0"/>
    <x v="5"/>
    <s v="Executive Impressions 14&quot; Two-Color Numerals Wall Clock"/>
    <x v="4354"/>
    <n v="3"/>
    <n v="0"/>
    <n v="27.945600000000002"/>
  </r>
  <r>
    <n v="6217"/>
    <x v="3096"/>
    <x v="1"/>
    <x v="109"/>
    <d v="2012-12-03T00:00:00"/>
    <s v="Standard Class"/>
    <s v="MC-17425"/>
    <s v="Mark Cousins"/>
    <x v="1"/>
    <s v="United States"/>
    <x v="20"/>
    <x v="15"/>
    <n v="10035"/>
    <x v="3"/>
    <s v="OFF-EN-10001539"/>
    <x v="1"/>
    <x v="12"/>
    <s v="Staples"/>
    <x v="2586"/>
    <n v="8"/>
    <n v="0"/>
    <n v="29.252800000000001"/>
  </r>
  <r>
    <n v="6218"/>
    <x v="3097"/>
    <x v="1"/>
    <x v="1097"/>
    <d v="2012-08-02T00:00:00"/>
    <s v="Standard Class"/>
    <s v="PG-18820"/>
    <s v="Patrick Gardner"/>
    <x v="0"/>
    <s v="United States"/>
    <x v="103"/>
    <x v="0"/>
    <n v="40214"/>
    <x v="0"/>
    <s v="TEC-PH-10004897"/>
    <x v="2"/>
    <x v="7"/>
    <s v="Mediabridge Sport Armband iPhone 5s"/>
    <x v="2065"/>
    <n v="3"/>
    <n v="0"/>
    <n v="0.29969999999999963"/>
  </r>
  <r>
    <n v="6219"/>
    <x v="3098"/>
    <x v="0"/>
    <x v="201"/>
    <d v="2013-10-27T00:00:00"/>
    <s v="Standard Class"/>
    <s v="JS-16030"/>
    <s v="Joy Smith"/>
    <x v="0"/>
    <s v="United States"/>
    <x v="149"/>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x v="149"/>
    <x v="12"/>
    <n v="48183"/>
    <x v="2"/>
    <s v="TEC-PH-10001557"/>
    <x v="2"/>
    <x v="7"/>
    <s v="Pyle PMP37LED"/>
    <x v="772"/>
    <n v="2"/>
    <n v="0"/>
    <n v="51.834599999999995"/>
  </r>
  <r>
    <n v="6221"/>
    <x v="3098"/>
    <x v="0"/>
    <x v="201"/>
    <d v="2013-10-27T00:00:00"/>
    <s v="Standard Class"/>
    <s v="JS-16030"/>
    <s v="Joy Smith"/>
    <x v="0"/>
    <s v="United States"/>
    <x v="149"/>
    <x v="12"/>
    <n v="48183"/>
    <x v="2"/>
    <s v="OFF-ST-10000617"/>
    <x v="1"/>
    <x v="4"/>
    <s v="Woodgrain Magazine Files by Perma"/>
    <x v="1539"/>
    <n v="7"/>
    <n v="0"/>
    <n v="1.4601999999999977"/>
  </r>
  <r>
    <n v="6222"/>
    <x v="3099"/>
    <x v="3"/>
    <x v="32"/>
    <d v="2014-09-19T00:00:00"/>
    <s v="Second Class"/>
    <s v="JB-16000"/>
    <s v="Joy Bell-"/>
    <x v="0"/>
    <s v="United States"/>
    <x v="1"/>
    <x v="1"/>
    <n v="90045"/>
    <x v="1"/>
    <s v="OFF-LA-10000121"/>
    <x v="1"/>
    <x v="2"/>
    <s v="Avery 48"/>
    <x v="4356"/>
    <n v="9"/>
    <n v="0"/>
    <n v="26.081999999999997"/>
  </r>
  <r>
    <n v="6223"/>
    <x v="3100"/>
    <x v="3"/>
    <x v="331"/>
    <d v="2014-12-28T00:00:00"/>
    <s v="Standard Class"/>
    <s v="DK-12985"/>
    <s v="Darren Koutras"/>
    <x v="0"/>
    <s v="United States"/>
    <x v="469"/>
    <x v="18"/>
    <n v="37075"/>
    <x v="0"/>
    <s v="FUR-FU-10000087"/>
    <x v="0"/>
    <x v="5"/>
    <s v="Executive Impressions 14&quot; Two-Color Numerals Wall Clock"/>
    <x v="218"/>
    <n v="4"/>
    <n v="0.2"/>
    <n v="19.084800000000005"/>
  </r>
  <r>
    <n v="6224"/>
    <x v="3100"/>
    <x v="3"/>
    <x v="331"/>
    <d v="2014-12-28T00:00:00"/>
    <s v="Standard Class"/>
    <s v="DK-12985"/>
    <s v="Darren Koutras"/>
    <x v="0"/>
    <s v="United States"/>
    <x v="469"/>
    <x v="18"/>
    <n v="37075"/>
    <x v="0"/>
    <s v="OFF-AR-10000422"/>
    <x v="1"/>
    <x v="6"/>
    <s v="Pencil and Crayon Sharpener"/>
    <x v="4357"/>
    <n v="7"/>
    <n v="0.2"/>
    <n v="1.0730999999999993"/>
  </r>
  <r>
    <n v="6225"/>
    <x v="3100"/>
    <x v="3"/>
    <x v="331"/>
    <d v="2014-12-28T00:00:00"/>
    <s v="Standard Class"/>
    <s v="DK-12985"/>
    <s v="Darren Koutras"/>
    <x v="0"/>
    <s v="United States"/>
    <x v="469"/>
    <x v="18"/>
    <n v="37075"/>
    <x v="0"/>
    <s v="OFF-ST-10004123"/>
    <x v="1"/>
    <x v="4"/>
    <s v="Safco Industrial Wire Shelving System"/>
    <x v="287"/>
    <n v="3"/>
    <n v="0.2"/>
    <n v="-54.588000000000008"/>
  </r>
  <r>
    <n v="6226"/>
    <x v="3101"/>
    <x v="1"/>
    <x v="348"/>
    <d v="2012-10-09T00:00:00"/>
    <s v="Standard Class"/>
    <s v="JF-15490"/>
    <s v="Jeremy Farry"/>
    <x v="0"/>
    <s v="United States"/>
    <x v="32"/>
    <x v="21"/>
    <n v="97206"/>
    <x v="1"/>
    <s v="FUR-BO-10003660"/>
    <x v="0"/>
    <x v="0"/>
    <s v="Bush Cubix Collection Bookcases, Fully Assembled"/>
    <x v="4358"/>
    <n v="1"/>
    <n v="0.7"/>
    <n v="-103.86059999999998"/>
  </r>
  <r>
    <n v="6227"/>
    <x v="3101"/>
    <x v="1"/>
    <x v="348"/>
    <d v="2012-10-09T00:00:00"/>
    <s v="Standard Class"/>
    <s v="JF-15490"/>
    <s v="Jeremy Farry"/>
    <x v="0"/>
    <s v="United States"/>
    <x v="32"/>
    <x v="21"/>
    <n v="97206"/>
    <x v="1"/>
    <s v="FUR-CH-10000422"/>
    <x v="0"/>
    <x v="1"/>
    <s v="Global Highback Leather Tilter in Burgundy"/>
    <x v="4359"/>
    <n v="4"/>
    <n v="0.2"/>
    <n v="-14.558399999999978"/>
  </r>
  <r>
    <n v="6228"/>
    <x v="3102"/>
    <x v="2"/>
    <x v="981"/>
    <d v="2011-11-07T00:00:00"/>
    <s v="Standard Class"/>
    <s v="PO-18850"/>
    <s v="Patrick O'Brill"/>
    <x v="0"/>
    <s v="United States"/>
    <x v="218"/>
    <x v="5"/>
    <n v="75061"/>
    <x v="2"/>
    <s v="TEC-PH-10002923"/>
    <x v="2"/>
    <x v="7"/>
    <s v="Logitech B530 USB Headset - headset - Full size, Binaural"/>
    <x v="2550"/>
    <n v="3"/>
    <n v="0.2"/>
    <n v="7.7679000000000009"/>
  </r>
  <r>
    <n v="6229"/>
    <x v="3103"/>
    <x v="0"/>
    <x v="115"/>
    <d v="2013-01-27T00:00:00"/>
    <s v="Standard Class"/>
    <s v="BT-11530"/>
    <s v="Bradley Talbott"/>
    <x v="2"/>
    <s v="United States"/>
    <x v="138"/>
    <x v="24"/>
    <n v="44105"/>
    <x v="3"/>
    <s v="TEC-PH-10004093"/>
    <x v="2"/>
    <x v="7"/>
    <s v="Panasonic Kx-TS550"/>
    <x v="4360"/>
    <n v="4"/>
    <n v="0.4"/>
    <n v="-20.235600000000005"/>
  </r>
  <r>
    <n v="6230"/>
    <x v="3103"/>
    <x v="0"/>
    <x v="115"/>
    <d v="2013-01-27T00:00:00"/>
    <s v="Standard Class"/>
    <s v="BT-11530"/>
    <s v="Bradley Talbott"/>
    <x v="2"/>
    <s v="United States"/>
    <x v="138"/>
    <x v="24"/>
    <n v="44105"/>
    <x v="3"/>
    <s v="TEC-AC-10000171"/>
    <x v="2"/>
    <x v="11"/>
    <s v="Verbatim 25 GB 6x Blu-ray Single Layer Recordable Disc, 25/Pack"/>
    <x v="498"/>
    <n v="3"/>
    <n v="0.2"/>
    <n v="15.863099999999999"/>
  </r>
  <r>
    <n v="6231"/>
    <x v="3104"/>
    <x v="3"/>
    <x v="497"/>
    <d v="2014-07-18T00:00:00"/>
    <s v="Standard Class"/>
    <s v="NW-18400"/>
    <s v="Natalie Webber"/>
    <x v="0"/>
    <s v="United States"/>
    <x v="470"/>
    <x v="23"/>
    <n v="50701"/>
    <x v="2"/>
    <s v="OFF-AR-10001166"/>
    <x v="1"/>
    <x v="6"/>
    <s v="Staples"/>
    <x v="4361"/>
    <n v="4"/>
    <n v="0"/>
    <n v="11.8248"/>
  </r>
  <r>
    <n v="6232"/>
    <x v="3105"/>
    <x v="3"/>
    <x v="220"/>
    <d v="2014-09-12T00:00:00"/>
    <s v="Same Day"/>
    <s v="JF-15415"/>
    <s v="Jennifer Ferguson"/>
    <x v="0"/>
    <s v="United States"/>
    <x v="4"/>
    <x v="4"/>
    <n v="98105"/>
    <x v="1"/>
    <s v="FUR-CH-10003199"/>
    <x v="0"/>
    <x v="1"/>
    <s v="Office Star - Contemporary Task Swivel Chair"/>
    <x v="2859"/>
    <n v="2"/>
    <n v="0.2"/>
    <n v="8.8783999999999921"/>
  </r>
  <r>
    <n v="6233"/>
    <x v="3105"/>
    <x v="3"/>
    <x v="220"/>
    <d v="2014-09-12T00:00:00"/>
    <s v="Same Day"/>
    <s v="JF-15415"/>
    <s v="Jennifer Ferguson"/>
    <x v="0"/>
    <s v="United States"/>
    <x v="4"/>
    <x v="4"/>
    <n v="98105"/>
    <x v="1"/>
    <s v="OFF-PA-10002005"/>
    <x v="1"/>
    <x v="10"/>
    <s v="Xerox 225"/>
    <x v="541"/>
    <n v="3"/>
    <n v="0"/>
    <n v="9.3312000000000008"/>
  </r>
  <r>
    <n v="6234"/>
    <x v="3105"/>
    <x v="3"/>
    <x v="220"/>
    <d v="2014-09-12T00:00:00"/>
    <s v="Same Day"/>
    <s v="JF-15415"/>
    <s v="Jennifer Ferguson"/>
    <x v="0"/>
    <s v="United States"/>
    <x v="4"/>
    <x v="4"/>
    <n v="98105"/>
    <x v="1"/>
    <s v="OFF-PA-10004101"/>
    <x v="1"/>
    <x v="10"/>
    <s v="Xerox 1894"/>
    <x v="4362"/>
    <n v="11"/>
    <n v="0"/>
    <n v="34.214400000000005"/>
  </r>
  <r>
    <n v="6235"/>
    <x v="3105"/>
    <x v="3"/>
    <x v="220"/>
    <d v="2014-09-12T00:00:00"/>
    <s v="Same Day"/>
    <s v="JF-15415"/>
    <s v="Jennifer Ferguson"/>
    <x v="0"/>
    <s v="United States"/>
    <x v="4"/>
    <x v="4"/>
    <n v="98105"/>
    <x v="1"/>
    <s v="OFF-BI-10004600"/>
    <x v="1"/>
    <x v="8"/>
    <s v="Ibico Ibimaster 300 Manual Binding System"/>
    <x v="4363"/>
    <n v="5"/>
    <n v="0.2"/>
    <n v="459.98749999999995"/>
  </r>
  <r>
    <n v="6236"/>
    <x v="3105"/>
    <x v="3"/>
    <x v="220"/>
    <d v="2014-09-12T00:00:00"/>
    <s v="Same Day"/>
    <s v="JF-15415"/>
    <s v="Jennifer Ferguson"/>
    <x v="0"/>
    <s v="United States"/>
    <x v="4"/>
    <x v="4"/>
    <n v="98105"/>
    <x v="1"/>
    <s v="TEC-PH-10000127"/>
    <x v="2"/>
    <x v="7"/>
    <s v="iOttie XL Car Mount"/>
    <x v="1105"/>
    <n v="5"/>
    <n v="0.2"/>
    <n v="-17.991000000000003"/>
  </r>
  <r>
    <n v="6237"/>
    <x v="3106"/>
    <x v="0"/>
    <x v="1098"/>
    <d v="2013-02-27T00:00:00"/>
    <s v="Standard Class"/>
    <s v="AC-10420"/>
    <s v="Alyssa Crouse"/>
    <x v="1"/>
    <s v="United States"/>
    <x v="10"/>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x v="20"/>
    <x v="15"/>
    <n v="10009"/>
    <x v="3"/>
    <s v="OFF-BI-10004506"/>
    <x v="1"/>
    <x v="8"/>
    <s v="Wilson Jones data.warehouse D-Ring Binders with DublLock"/>
    <x v="4364"/>
    <n v="4"/>
    <n v="0.2"/>
    <n v="9.2176000000000009"/>
  </r>
  <r>
    <n v="6239"/>
    <x v="3108"/>
    <x v="1"/>
    <x v="295"/>
    <d v="2012-12-16T00:00:00"/>
    <s v="Standard Class"/>
    <s v="HA-14905"/>
    <s v="Helen Abelman"/>
    <x v="0"/>
    <s v="United States"/>
    <x v="49"/>
    <x v="1"/>
    <n v="95123"/>
    <x v="1"/>
    <s v="FUR-FU-10004597"/>
    <x v="0"/>
    <x v="5"/>
    <s v="Eldon Cleatmat Chair Mats for Medium Pile Carpets"/>
    <x v="4365"/>
    <n v="3"/>
    <n v="0"/>
    <n v="21.64500000000001"/>
  </r>
  <r>
    <n v="6240"/>
    <x v="3108"/>
    <x v="1"/>
    <x v="295"/>
    <d v="2012-12-16T00:00:00"/>
    <s v="Standard Class"/>
    <s v="HA-14905"/>
    <s v="Helen Abelman"/>
    <x v="0"/>
    <s v="United States"/>
    <x v="49"/>
    <x v="1"/>
    <n v="95123"/>
    <x v="1"/>
    <s v="OFF-ST-10001496"/>
    <x v="1"/>
    <x v="4"/>
    <s v="Standard Rollaway File with Lock"/>
    <x v="2936"/>
    <n v="2"/>
    <n v="0"/>
    <n v="93.698800000000006"/>
  </r>
  <r>
    <n v="6241"/>
    <x v="3109"/>
    <x v="0"/>
    <x v="517"/>
    <d v="2013-11-02T00:00:00"/>
    <s v="Second Class"/>
    <s v="LH-17155"/>
    <s v="Logan Haushalter"/>
    <x v="0"/>
    <s v="United States"/>
    <x v="1"/>
    <x v="1"/>
    <n v="90008"/>
    <x v="1"/>
    <s v="OFF-BI-10004236"/>
    <x v="1"/>
    <x v="8"/>
    <s v="XtraLife ClearVue Slant-D Ring Binder, White, 3&quot;"/>
    <x v="4366"/>
    <n v="1"/>
    <n v="0.2"/>
    <n v="3.8167999999999997"/>
  </r>
  <r>
    <n v="6242"/>
    <x v="3110"/>
    <x v="3"/>
    <x v="39"/>
    <d v="2014-06-01T00:00:00"/>
    <s v="Second Class"/>
    <s v="LO-17170"/>
    <s v="Lori Olson"/>
    <x v="1"/>
    <s v="United States"/>
    <x v="3"/>
    <x v="38"/>
    <n v="3301"/>
    <x v="3"/>
    <s v="FUR-FU-10001185"/>
    <x v="0"/>
    <x v="5"/>
    <s v="Advantus Employee of the Month Certificate Frame, 11 x 13-1/2"/>
    <x v="4367"/>
    <n v="8"/>
    <n v="0"/>
    <n v="101.4504"/>
  </r>
  <r>
    <n v="6243"/>
    <x v="3111"/>
    <x v="2"/>
    <x v="1059"/>
    <d v="2011-12-28T00:00:00"/>
    <s v="Standard Class"/>
    <s v="DP-13390"/>
    <s v="Dennis Pardue"/>
    <x v="2"/>
    <s v="United States"/>
    <x v="29"/>
    <x v="18"/>
    <n v="38401"/>
    <x v="0"/>
    <s v="OFF-BI-10000977"/>
    <x v="1"/>
    <x v="8"/>
    <s v="Ibico Plastic Spiral Binding Combs"/>
    <x v="2614"/>
    <n v="2"/>
    <n v="0.7"/>
    <n v="-14.591999999999999"/>
  </r>
  <r>
    <n v="6244"/>
    <x v="3112"/>
    <x v="0"/>
    <x v="390"/>
    <d v="2013-11-29T00:00:00"/>
    <s v="Standard Class"/>
    <s v="CR-12580"/>
    <s v="Clay Rozendal"/>
    <x v="2"/>
    <s v="United States"/>
    <x v="234"/>
    <x v="4"/>
    <n v="98006"/>
    <x v="1"/>
    <s v="OFF-SU-10004782"/>
    <x v="1"/>
    <x v="14"/>
    <s v="Elite 5&quot; Scissors"/>
    <x v="3554"/>
    <n v="3"/>
    <n v="0"/>
    <n v="7.6049999999999978"/>
  </r>
  <r>
    <n v="6245"/>
    <x v="3113"/>
    <x v="1"/>
    <x v="312"/>
    <d v="2012-11-25T00:00:00"/>
    <s v="Standard Class"/>
    <s v="KB-16405"/>
    <s v="Katrina Bavinger"/>
    <x v="2"/>
    <s v="United States"/>
    <x v="4"/>
    <x v="4"/>
    <n v="98105"/>
    <x v="1"/>
    <s v="OFF-AR-10002067"/>
    <x v="1"/>
    <x v="6"/>
    <s v="Newell 334"/>
    <x v="4311"/>
    <n v="6"/>
    <n v="0"/>
    <n v="30.950400000000002"/>
  </r>
  <r>
    <n v="6246"/>
    <x v="3113"/>
    <x v="1"/>
    <x v="312"/>
    <d v="2012-11-25T00:00:00"/>
    <s v="Standard Class"/>
    <s v="KB-16405"/>
    <s v="Katrina Bavinger"/>
    <x v="2"/>
    <s v="United States"/>
    <x v="4"/>
    <x v="4"/>
    <n v="98105"/>
    <x v="1"/>
    <s v="FUR-FU-10002364"/>
    <x v="0"/>
    <x v="5"/>
    <s v="Eldon Expressions Wood Desk Accessories, Oak"/>
    <x v="3077"/>
    <n v="3"/>
    <n v="0"/>
    <n v="6.4205999999999976"/>
  </r>
  <r>
    <n v="6247"/>
    <x v="3113"/>
    <x v="1"/>
    <x v="312"/>
    <d v="2012-11-25T00:00:00"/>
    <s v="Standard Class"/>
    <s v="KB-16405"/>
    <s v="Katrina Bavinger"/>
    <x v="2"/>
    <s v="United States"/>
    <x v="4"/>
    <x v="4"/>
    <n v="98105"/>
    <x v="1"/>
    <s v="TEC-AC-10002018"/>
    <x v="2"/>
    <x v="11"/>
    <s v="AmazonBasics 3-Button USB Wired Mouse"/>
    <x v="62"/>
    <n v="2"/>
    <n v="0"/>
    <n v="6.011400000000001"/>
  </r>
  <r>
    <n v="6248"/>
    <x v="3114"/>
    <x v="3"/>
    <x v="148"/>
    <d v="2014-06-05T00:00:00"/>
    <s v="Standard Class"/>
    <s v="ML-17410"/>
    <s v="Maris LaWare"/>
    <x v="0"/>
    <s v="United States"/>
    <x v="38"/>
    <x v="14"/>
    <n v="47201"/>
    <x v="2"/>
    <s v="OFF-BI-10000632"/>
    <x v="1"/>
    <x v="8"/>
    <s v="Satellite Sectional Post Binders"/>
    <x v="4368"/>
    <n v="1"/>
    <n v="0"/>
    <n v="19.968599999999999"/>
  </r>
  <r>
    <n v="6249"/>
    <x v="3114"/>
    <x v="3"/>
    <x v="148"/>
    <d v="2014-06-05T00:00:00"/>
    <s v="Standard Class"/>
    <s v="ML-17410"/>
    <s v="Maris LaWare"/>
    <x v="0"/>
    <s v="United States"/>
    <x v="38"/>
    <x v="14"/>
    <n v="47201"/>
    <x v="2"/>
    <s v="FUR-FU-10003981"/>
    <x v="0"/>
    <x v="5"/>
    <s v="Eldon Wave Desk Accessories"/>
    <x v="875"/>
    <n v="3"/>
    <n v="0"/>
    <n v="2.6208000000000005"/>
  </r>
  <r>
    <n v="6250"/>
    <x v="3114"/>
    <x v="3"/>
    <x v="148"/>
    <d v="2014-06-05T00:00:00"/>
    <s v="Standard Class"/>
    <s v="ML-17410"/>
    <s v="Maris LaWare"/>
    <x v="0"/>
    <s v="United States"/>
    <x v="38"/>
    <x v="14"/>
    <n v="47201"/>
    <x v="2"/>
    <s v="OFF-AP-10001564"/>
    <x v="1"/>
    <x v="9"/>
    <s v="Hoover Commercial Lightweight Upright Vacuum with E-Z Empty Dirt Cup"/>
    <x v="4369"/>
    <n v="2"/>
    <n v="0"/>
    <n v="120.94159999999999"/>
  </r>
  <r>
    <n v="6251"/>
    <x v="3114"/>
    <x v="3"/>
    <x v="148"/>
    <d v="2014-06-05T00:00:00"/>
    <s v="Standard Class"/>
    <s v="ML-17410"/>
    <s v="Maris LaWare"/>
    <x v="0"/>
    <s v="United States"/>
    <x v="38"/>
    <x v="14"/>
    <n v="47201"/>
    <x v="2"/>
    <s v="OFF-PA-10004082"/>
    <x v="1"/>
    <x v="10"/>
    <s v="Adams Telephone Message Book w/Frequently-Called Numbers Space, 400 Messages per Book"/>
    <x v="3373"/>
    <n v="1"/>
    <n v="0"/>
    <n v="3.99"/>
  </r>
  <r>
    <n v="6252"/>
    <x v="3115"/>
    <x v="2"/>
    <x v="266"/>
    <d v="2011-12-04T00:00:00"/>
    <s v="First Class"/>
    <s v="MC-17575"/>
    <s v="Matt Collins"/>
    <x v="0"/>
    <s v="United States"/>
    <x v="22"/>
    <x v="10"/>
    <n v="60623"/>
    <x v="2"/>
    <s v="OFF-AP-10004249"/>
    <x v="1"/>
    <x v="9"/>
    <s v="Staples"/>
    <x v="4370"/>
    <n v="1"/>
    <n v="0.8"/>
    <n v="-6.344100000000001"/>
  </r>
  <r>
    <n v="6253"/>
    <x v="3116"/>
    <x v="2"/>
    <x v="884"/>
    <d v="2011-04-07T00:00:00"/>
    <s v="Same Day"/>
    <s v="VM-21685"/>
    <s v="Valerie Mitchum"/>
    <x v="2"/>
    <s v="United States"/>
    <x v="419"/>
    <x v="32"/>
    <n v="30062"/>
    <x v="0"/>
    <s v="OFF-PA-10003441"/>
    <x v="1"/>
    <x v="10"/>
    <s v="Xerox 226"/>
    <x v="713"/>
    <n v="9"/>
    <n v="0"/>
    <n v="27.993600000000001"/>
  </r>
  <r>
    <n v="6254"/>
    <x v="3116"/>
    <x v="2"/>
    <x v="884"/>
    <d v="2011-04-07T00:00:00"/>
    <s v="Same Day"/>
    <s v="VM-21685"/>
    <s v="Valerie Mitchum"/>
    <x v="2"/>
    <s v="United States"/>
    <x v="419"/>
    <x v="32"/>
    <n v="30062"/>
    <x v="0"/>
    <s v="TEC-PH-10004922"/>
    <x v="2"/>
    <x v="7"/>
    <s v="RCA Visys Integrated PBX 8-Line Router"/>
    <x v="4371"/>
    <n v="3"/>
    <n v="0"/>
    <n v="50.242500000000007"/>
  </r>
  <r>
    <n v="6255"/>
    <x v="3117"/>
    <x v="1"/>
    <x v="1014"/>
    <d v="2012-09-14T00:00:00"/>
    <s v="Standard Class"/>
    <s v="VW-21775"/>
    <s v="Victoria Wilson"/>
    <x v="1"/>
    <s v="United States"/>
    <x v="122"/>
    <x v="19"/>
    <n v="36116"/>
    <x v="0"/>
    <s v="FUR-FU-10001731"/>
    <x v="0"/>
    <x v="5"/>
    <s v="Acrylic Self-Standing Desk Frames"/>
    <x v="794"/>
    <n v="8"/>
    <n v="0"/>
    <n v="8.1167999999999996"/>
  </r>
  <r>
    <n v="6256"/>
    <x v="3118"/>
    <x v="3"/>
    <x v="428"/>
    <d v="2014-09-16T00:00:00"/>
    <s v="Standard Class"/>
    <s v="GK-14620"/>
    <s v="Grace Kelly"/>
    <x v="1"/>
    <s v="United States"/>
    <x v="243"/>
    <x v="5"/>
    <n v="75023"/>
    <x v="2"/>
    <s v="OFF-LA-10000134"/>
    <x v="1"/>
    <x v="2"/>
    <s v="Avery 511"/>
    <x v="4372"/>
    <n v="4"/>
    <n v="0.2"/>
    <n v="3.4495999999999993"/>
  </r>
  <r>
    <n v="6257"/>
    <x v="3119"/>
    <x v="1"/>
    <x v="684"/>
    <d v="2012-09-08T00:00:00"/>
    <s v="Second Class"/>
    <s v="AT-10435"/>
    <s v="Alyssa Tate"/>
    <x v="2"/>
    <s v="United States"/>
    <x v="76"/>
    <x v="2"/>
    <n v="33319"/>
    <x v="0"/>
    <s v="OFF-BI-10003166"/>
    <x v="1"/>
    <x v="8"/>
    <s v="GBC Plasticlear Binding Covers"/>
    <x v="2753"/>
    <n v="1"/>
    <n v="0.7"/>
    <n v="-2.5255999999999998"/>
  </r>
  <r>
    <n v="6258"/>
    <x v="3120"/>
    <x v="3"/>
    <x v="808"/>
    <d v="2014-11-07T00:00:00"/>
    <s v="Second Class"/>
    <s v="AR-10825"/>
    <s v="Anthony Rawles"/>
    <x v="1"/>
    <s v="United States"/>
    <x v="38"/>
    <x v="24"/>
    <n v="43229"/>
    <x v="3"/>
    <s v="OFF-SU-10000646"/>
    <x v="1"/>
    <x v="14"/>
    <s v="Premier Automatic Letter Opener"/>
    <x v="4373"/>
    <n v="2"/>
    <n v="0.2"/>
    <n v="-81.725799999999978"/>
  </r>
  <r>
    <n v="6259"/>
    <x v="3121"/>
    <x v="1"/>
    <x v="262"/>
    <d v="2012-03-30T00:00:00"/>
    <s v="Second Class"/>
    <s v="JH-15820"/>
    <s v="John Huston"/>
    <x v="0"/>
    <s v="United States"/>
    <x v="20"/>
    <x v="15"/>
    <n v="10009"/>
    <x v="3"/>
    <s v="OFF-EN-10004459"/>
    <x v="1"/>
    <x v="12"/>
    <s v="Security-Tint Envelopes"/>
    <x v="996"/>
    <n v="3"/>
    <n v="0"/>
    <n v="11.230799999999999"/>
  </r>
  <r>
    <n v="6260"/>
    <x v="3122"/>
    <x v="1"/>
    <x v="863"/>
    <d v="2012-08-17T00:00:00"/>
    <s v="Second Class"/>
    <s v="RA-19285"/>
    <s v="Ralph Arnett"/>
    <x v="0"/>
    <s v="United States"/>
    <x v="102"/>
    <x v="14"/>
    <n v="47374"/>
    <x v="2"/>
    <s v="OFF-BI-10003529"/>
    <x v="1"/>
    <x v="8"/>
    <s v="Avery Round Ring Poly Binders"/>
    <x v="716"/>
    <n v="4"/>
    <n v="0"/>
    <n v="5.5663999999999998"/>
  </r>
  <r>
    <n v="6261"/>
    <x v="3123"/>
    <x v="1"/>
    <x v="793"/>
    <d v="2012-05-18T00:00:00"/>
    <s v="Standard Class"/>
    <s v="RO-19780"/>
    <s v="Rose O'Brian"/>
    <x v="0"/>
    <s v="United States"/>
    <x v="4"/>
    <x v="4"/>
    <n v="98115"/>
    <x v="1"/>
    <s v="OFF-BI-10002949"/>
    <x v="1"/>
    <x v="8"/>
    <s v="Prestige Round Ring Binders"/>
    <x v="851"/>
    <n v="3"/>
    <n v="0.2"/>
    <n v="4.9247999999999985"/>
  </r>
  <r>
    <n v="6262"/>
    <x v="3124"/>
    <x v="3"/>
    <x v="283"/>
    <d v="2014-07-28T00:00:00"/>
    <s v="Standard Class"/>
    <s v="LR-17035"/>
    <s v="Lisa Ryan"/>
    <x v="1"/>
    <s v="United States"/>
    <x v="85"/>
    <x v="15"/>
    <n v="11561"/>
    <x v="3"/>
    <s v="OFF-LA-10001158"/>
    <x v="1"/>
    <x v="2"/>
    <s v="Avery Address/Shipping Labels for Typewriters, 4&quot; x 2&quot;"/>
    <x v="1417"/>
    <n v="4"/>
    <n v="0"/>
    <n v="19.872"/>
  </r>
  <r>
    <n v="6263"/>
    <x v="3125"/>
    <x v="0"/>
    <x v="446"/>
    <d v="2013-09-27T00:00:00"/>
    <s v="First Class"/>
    <s v="MK-17905"/>
    <s v="Michael Kennedy"/>
    <x v="1"/>
    <s v="United States"/>
    <x v="179"/>
    <x v="10"/>
    <n v="61107"/>
    <x v="2"/>
    <s v="OFF-BI-10004584"/>
    <x v="1"/>
    <x v="8"/>
    <s v="GBC ProClick 150 Presentation Binding System"/>
    <x v="4374"/>
    <n v="7"/>
    <n v="0.8"/>
    <n v="-729.91380000000004"/>
  </r>
  <r>
    <n v="6264"/>
    <x v="3126"/>
    <x v="3"/>
    <x v="1024"/>
    <d v="2014-05-11T00:00:00"/>
    <s v="Standard Class"/>
    <s v="YS-21880"/>
    <s v="Yana Sorensen"/>
    <x v="1"/>
    <s v="United States"/>
    <x v="38"/>
    <x v="32"/>
    <n v="31907"/>
    <x v="0"/>
    <s v="OFF-BI-10004965"/>
    <x v="1"/>
    <x v="8"/>
    <s v="Ibico Covers for Plastic or Wire Binding Elements"/>
    <x v="1339"/>
    <n v="3"/>
    <n v="0"/>
    <n v="15.524999999999999"/>
  </r>
  <r>
    <n v="6265"/>
    <x v="3127"/>
    <x v="0"/>
    <x v="1099"/>
    <d v="2013-10-07T00:00:00"/>
    <s v="Same Day"/>
    <s v="JH-15910"/>
    <s v="Jonathan Howell"/>
    <x v="0"/>
    <s v="United States"/>
    <x v="251"/>
    <x v="26"/>
    <n v="74133"/>
    <x v="2"/>
    <s v="OFF-BI-10004654"/>
    <x v="1"/>
    <x v="8"/>
    <s v="Avery Binding System Hidden Tab Executive Style Index Sets"/>
    <x v="4375"/>
    <n v="5"/>
    <n v="0"/>
    <n v="14.424999999999999"/>
  </r>
  <r>
    <n v="6266"/>
    <x v="3128"/>
    <x v="2"/>
    <x v="935"/>
    <d v="2011-11-08T00:00:00"/>
    <s v="Standard Class"/>
    <s v="AT-10735"/>
    <s v="Annie Thurman"/>
    <x v="0"/>
    <s v="United States"/>
    <x v="316"/>
    <x v="18"/>
    <n v="37211"/>
    <x v="0"/>
    <s v="OFF-PA-10000141"/>
    <x v="1"/>
    <x v="10"/>
    <s v="Ampad Evidence Wirebond Steno Books, 6&quot; x 9&quot;"/>
    <x v="4273"/>
    <n v="2"/>
    <n v="0.2"/>
    <n v="1.1771999999999998"/>
  </r>
  <r>
    <n v="6267"/>
    <x v="3128"/>
    <x v="2"/>
    <x v="935"/>
    <d v="2011-11-08T00:00:00"/>
    <s v="Standard Class"/>
    <s v="AT-10735"/>
    <s v="Annie Thurman"/>
    <x v="0"/>
    <s v="United States"/>
    <x v="316"/>
    <x v="18"/>
    <n v="37211"/>
    <x v="0"/>
    <s v="OFF-PA-10001019"/>
    <x v="1"/>
    <x v="10"/>
    <s v="Xerox 1884"/>
    <x v="3901"/>
    <n v="9"/>
    <n v="0.2"/>
    <n v="48.551399999999994"/>
  </r>
  <r>
    <n v="6268"/>
    <x v="3129"/>
    <x v="1"/>
    <x v="486"/>
    <d v="2012-10-04T00:00:00"/>
    <s v="Second Class"/>
    <s v="RM-19675"/>
    <s v="Robert Marley"/>
    <x v="2"/>
    <s v="United States"/>
    <x v="471"/>
    <x v="31"/>
    <n v="2138"/>
    <x v="3"/>
    <s v="TEC-PH-10002496"/>
    <x v="2"/>
    <x v="7"/>
    <s v="Cisco SPA301"/>
    <x v="4376"/>
    <n v="2"/>
    <n v="0"/>
    <n v="93.593999999999994"/>
  </r>
  <r>
    <n v="6269"/>
    <x v="3129"/>
    <x v="1"/>
    <x v="486"/>
    <d v="2012-10-04T00:00:00"/>
    <s v="Second Class"/>
    <s v="RM-19675"/>
    <s v="Robert Marley"/>
    <x v="2"/>
    <s v="United States"/>
    <x v="471"/>
    <x v="31"/>
    <n v="2138"/>
    <x v="3"/>
    <s v="OFF-BI-10000829"/>
    <x v="1"/>
    <x v="8"/>
    <s v="Avery Non-Stick Binders"/>
    <x v="4377"/>
    <n v="5"/>
    <n v="0"/>
    <n v="10.327"/>
  </r>
  <r>
    <n v="6270"/>
    <x v="3130"/>
    <x v="3"/>
    <x v="574"/>
    <d v="2014-12-07T00:00:00"/>
    <s v="Standard Class"/>
    <s v="BB-11545"/>
    <s v="Brenda Bowman"/>
    <x v="1"/>
    <s v="United States"/>
    <x v="182"/>
    <x v="1"/>
    <n v="94601"/>
    <x v="1"/>
    <s v="TEC-PH-10001448"/>
    <x v="2"/>
    <x v="7"/>
    <s v="Anker Astro 15000mAh USB Portable Charger"/>
    <x v="3149"/>
    <n v="1"/>
    <n v="0.2"/>
    <n v="-7.9984000000000073"/>
  </r>
  <r>
    <n v="6271"/>
    <x v="3130"/>
    <x v="3"/>
    <x v="574"/>
    <d v="2014-12-07T00:00:00"/>
    <s v="Standard Class"/>
    <s v="BB-11545"/>
    <s v="Brenda Bowman"/>
    <x v="1"/>
    <s v="United States"/>
    <x v="182"/>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x v="182"/>
    <x v="1"/>
    <n v="94601"/>
    <x v="1"/>
    <s v="OFF-AR-10004022"/>
    <x v="1"/>
    <x v="6"/>
    <s v="Panasonic KP-380BK Classic Electric Pencil Sharpener"/>
    <x v="4379"/>
    <n v="5"/>
    <n v="0"/>
    <n v="44.974999999999987"/>
  </r>
  <r>
    <n v="6273"/>
    <x v="3131"/>
    <x v="3"/>
    <x v="157"/>
    <d v="2014-12-13T00:00:00"/>
    <s v="First Class"/>
    <s v="AS-10285"/>
    <s v="Alejandro Savely"/>
    <x v="1"/>
    <s v="United States"/>
    <x v="472"/>
    <x v="10"/>
    <n v="60067"/>
    <x v="2"/>
    <s v="TEC-AC-10001284"/>
    <x v="2"/>
    <x v="11"/>
    <s v="Enermax Briskie RF Wireless Keyboard and Mouse Combo"/>
    <x v="4380"/>
    <n v="7"/>
    <n v="0.2"/>
    <n v="23.262400000000003"/>
  </r>
  <r>
    <n v="6274"/>
    <x v="3132"/>
    <x v="0"/>
    <x v="19"/>
    <d v="2013-07-23T00:00:00"/>
    <s v="Second Class"/>
    <s v="DK-13375"/>
    <s v="Dennis Kane"/>
    <x v="0"/>
    <s v="United States"/>
    <x v="4"/>
    <x v="4"/>
    <n v="98105"/>
    <x v="1"/>
    <s v="FUR-FU-10001847"/>
    <x v="0"/>
    <x v="5"/>
    <s v="Eldon Image Series Black Desk Accessories"/>
    <x v="2162"/>
    <n v="3"/>
    <n v="0"/>
    <n v="4.4711999999999996"/>
  </r>
  <r>
    <n v="6275"/>
    <x v="3132"/>
    <x v="0"/>
    <x v="19"/>
    <d v="2013-07-23T00:00:00"/>
    <s v="Second Class"/>
    <s v="DK-13375"/>
    <s v="Dennis Kane"/>
    <x v="0"/>
    <s v="United States"/>
    <x v="4"/>
    <x v="4"/>
    <n v="98105"/>
    <x v="1"/>
    <s v="TEC-AC-10004595"/>
    <x v="2"/>
    <x v="11"/>
    <s v="First Data TMFD35 PIN Pad"/>
    <x v="4381"/>
    <n v="3"/>
    <n v="0"/>
    <n v="89.963999999999999"/>
  </r>
  <r>
    <n v="6276"/>
    <x v="3132"/>
    <x v="0"/>
    <x v="19"/>
    <d v="2013-07-23T00:00:00"/>
    <s v="Second Class"/>
    <s v="DK-13375"/>
    <s v="Dennis Kane"/>
    <x v="0"/>
    <s v="United States"/>
    <x v="4"/>
    <x v="4"/>
    <n v="98105"/>
    <x v="1"/>
    <s v="FUR-FU-10004164"/>
    <x v="0"/>
    <x v="5"/>
    <s v="Eldon 300 Class Desk Accessories, Black"/>
    <x v="4382"/>
    <n v="5"/>
    <n v="0"/>
    <n v="10.890000000000002"/>
  </r>
  <r>
    <n v="6277"/>
    <x v="3132"/>
    <x v="0"/>
    <x v="19"/>
    <d v="2013-07-23T00:00:00"/>
    <s v="Second Class"/>
    <s v="DK-13375"/>
    <s v="Dennis Kane"/>
    <x v="0"/>
    <s v="United States"/>
    <x v="4"/>
    <x v="4"/>
    <n v="98105"/>
    <x v="1"/>
    <s v="OFF-LA-10001074"/>
    <x v="1"/>
    <x v="2"/>
    <s v="Round Specialty Laser Printer Labels"/>
    <x v="2077"/>
    <n v="7"/>
    <n v="0"/>
    <n v="41.223699999999994"/>
  </r>
  <r>
    <n v="6278"/>
    <x v="3132"/>
    <x v="0"/>
    <x v="19"/>
    <d v="2013-07-23T00:00:00"/>
    <s v="Second Class"/>
    <s v="DK-13375"/>
    <s v="Dennis Kane"/>
    <x v="0"/>
    <s v="United States"/>
    <x v="4"/>
    <x v="4"/>
    <n v="98105"/>
    <x v="1"/>
    <s v="OFF-ST-10000604"/>
    <x v="1"/>
    <x v="4"/>
    <s v="Home/Office Personal File Carts"/>
    <x v="2876"/>
    <n v="2"/>
    <n v="0"/>
    <n v="17.379999999999995"/>
  </r>
  <r>
    <n v="6279"/>
    <x v="3132"/>
    <x v="0"/>
    <x v="19"/>
    <d v="2013-07-23T00:00:00"/>
    <s v="Second Class"/>
    <s v="DK-13375"/>
    <s v="Dennis Kane"/>
    <x v="0"/>
    <s v="United States"/>
    <x v="4"/>
    <x v="4"/>
    <n v="98105"/>
    <x v="1"/>
    <s v="TEC-PH-10000148"/>
    <x v="2"/>
    <x v="7"/>
    <s v="Cyber Acoustics AC-202b Speech Recognition Stereo Headset"/>
    <x v="4383"/>
    <n v="2"/>
    <n v="0.2"/>
    <n v="-4.6764000000000001"/>
  </r>
  <r>
    <n v="6280"/>
    <x v="3132"/>
    <x v="0"/>
    <x v="19"/>
    <d v="2013-07-23T00:00:00"/>
    <s v="Second Class"/>
    <s v="DK-13375"/>
    <s v="Dennis Kane"/>
    <x v="0"/>
    <s v="United States"/>
    <x v="4"/>
    <x v="4"/>
    <n v="98105"/>
    <x v="1"/>
    <s v="OFF-BI-10000042"/>
    <x v="1"/>
    <x v="8"/>
    <s v="Pressboard Data Binder, Crimson, 12&quot; X 8 1/2&quot;"/>
    <x v="2994"/>
    <n v="3"/>
    <n v="0.2"/>
    <n v="4.1651999999999987"/>
  </r>
  <r>
    <n v="6281"/>
    <x v="3133"/>
    <x v="3"/>
    <x v="605"/>
    <d v="2014-05-17T00:00:00"/>
    <s v="Standard Class"/>
    <s v="JH-15910"/>
    <s v="Jonathan Howell"/>
    <x v="0"/>
    <s v="United States"/>
    <x v="74"/>
    <x v="24"/>
    <n v="45231"/>
    <x v="3"/>
    <s v="OFF-LA-10000443"/>
    <x v="1"/>
    <x v="2"/>
    <s v="Avery 501"/>
    <x v="2184"/>
    <n v="2"/>
    <n v="0.2"/>
    <n v="1.9925999999999999"/>
  </r>
  <r>
    <n v="6282"/>
    <x v="3134"/>
    <x v="1"/>
    <x v="312"/>
    <d v="2012-11-26T00:00:00"/>
    <s v="Standard Class"/>
    <s v="JK-15205"/>
    <s v="Jamie Kunitz"/>
    <x v="0"/>
    <s v="United States"/>
    <x v="292"/>
    <x v="24"/>
    <n v="43302"/>
    <x v="3"/>
    <s v="FUR-FU-10002874"/>
    <x v="0"/>
    <x v="5"/>
    <s v="Ultra Commercial Grade Dual Valve Door Closer"/>
    <x v="4384"/>
    <n v="2"/>
    <n v="0.2"/>
    <n v="9.5735999999999937"/>
  </r>
  <r>
    <n v="6283"/>
    <x v="3134"/>
    <x v="1"/>
    <x v="312"/>
    <d v="2012-11-26T00:00:00"/>
    <s v="Standard Class"/>
    <s v="JK-15205"/>
    <s v="Jamie Kunitz"/>
    <x v="0"/>
    <s v="United States"/>
    <x v="292"/>
    <x v="24"/>
    <n v="43302"/>
    <x v="3"/>
    <s v="OFF-ST-10003994"/>
    <x v="1"/>
    <x v="4"/>
    <s v="Belkin 19&quot; Center-Weighted Shelf, Gray"/>
    <x v="4385"/>
    <n v="3"/>
    <n v="0.2"/>
    <n v="-26.541000000000004"/>
  </r>
  <r>
    <n v="6284"/>
    <x v="3135"/>
    <x v="0"/>
    <x v="446"/>
    <d v="2013-09-29T00:00:00"/>
    <s v="Standard Class"/>
    <s v="EH-13765"/>
    <s v="Edward Hooks"/>
    <x v="1"/>
    <s v="United States"/>
    <x v="1"/>
    <x v="1"/>
    <n v="90049"/>
    <x v="1"/>
    <s v="OFF-EN-10001453"/>
    <x v="1"/>
    <x v="12"/>
    <s v="Tyvek Interoffice Envelopes, 9 1/2&quot; x 12 1/2&quot;, 100/Box"/>
    <x v="4164"/>
    <n v="5"/>
    <n v="0"/>
    <n v="143.30299999999997"/>
  </r>
  <r>
    <n v="6285"/>
    <x v="3135"/>
    <x v="0"/>
    <x v="446"/>
    <d v="2013-09-29T00:00:00"/>
    <s v="Standard Class"/>
    <s v="EH-13765"/>
    <s v="Edward Hooks"/>
    <x v="1"/>
    <s v="United States"/>
    <x v="1"/>
    <x v="1"/>
    <n v="90049"/>
    <x v="1"/>
    <s v="FUR-CH-10000988"/>
    <x v="0"/>
    <x v="1"/>
    <s v="Hon Olson Stacker Stools"/>
    <x v="4386"/>
    <n v="5"/>
    <n v="0.2"/>
    <n v="56.324000000000012"/>
  </r>
  <r>
    <n v="6286"/>
    <x v="3136"/>
    <x v="0"/>
    <x v="147"/>
    <d v="2013-10-27T00:00:00"/>
    <s v="Standard Class"/>
    <s v="VW-21775"/>
    <s v="Victoria Wilson"/>
    <x v="1"/>
    <s v="United States"/>
    <x v="80"/>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x v="465"/>
    <x v="18"/>
    <n v="37087"/>
    <x v="0"/>
    <s v="TEC-PH-10001061"/>
    <x v="2"/>
    <x v="7"/>
    <s v="Apple iPhone 5C"/>
    <x v="1977"/>
    <n v="3"/>
    <n v="0.2"/>
    <n v="17.998199999999997"/>
  </r>
  <r>
    <n v="6288"/>
    <x v="3138"/>
    <x v="2"/>
    <x v="1001"/>
    <d v="2011-07-12T00:00:00"/>
    <s v="Standard Class"/>
    <s v="EB-13705"/>
    <s v="Ed Braxton"/>
    <x v="1"/>
    <s v="United States"/>
    <x v="8"/>
    <x v="1"/>
    <n v="94122"/>
    <x v="1"/>
    <s v="FUR-TA-10003715"/>
    <x v="0"/>
    <x v="3"/>
    <s v="Hon 2111 Invitation Series Corner Table"/>
    <x v="4388"/>
    <n v="3"/>
    <n v="0.2"/>
    <n v="-87.935400000000044"/>
  </r>
  <r>
    <n v="6289"/>
    <x v="3138"/>
    <x v="2"/>
    <x v="1001"/>
    <d v="2011-07-12T00:00:00"/>
    <s v="Standard Class"/>
    <s v="EB-13705"/>
    <s v="Ed Braxton"/>
    <x v="1"/>
    <s v="United States"/>
    <x v="8"/>
    <x v="1"/>
    <n v="94122"/>
    <x v="1"/>
    <s v="OFF-BI-10001597"/>
    <x v="1"/>
    <x v="8"/>
    <s v="Wilson Jones Ledger-Size, Piano-Hinge Binder, 2&quot;, Blue"/>
    <x v="4389"/>
    <n v="6"/>
    <n v="0.2"/>
    <n v="68.846399999999974"/>
  </r>
  <r>
    <n v="6290"/>
    <x v="3139"/>
    <x v="1"/>
    <x v="649"/>
    <d v="2012-03-18T00:00:00"/>
    <s v="Second Class"/>
    <s v="NF-18595"/>
    <s v="Nicole Fjeld"/>
    <x v="2"/>
    <s v="United States"/>
    <x v="455"/>
    <x v="1"/>
    <n v="95928"/>
    <x v="1"/>
    <s v="FUR-CH-10004063"/>
    <x v="0"/>
    <x v="1"/>
    <s v="Global Deluxe High-Back Manager's Chair"/>
    <x v="4390"/>
    <n v="4"/>
    <n v="0.2"/>
    <n v="102.95279999999988"/>
  </r>
  <r>
    <n v="6291"/>
    <x v="3139"/>
    <x v="1"/>
    <x v="649"/>
    <d v="2012-03-18T00:00:00"/>
    <s v="Second Class"/>
    <s v="NF-18595"/>
    <s v="Nicole Fjeld"/>
    <x v="2"/>
    <s v="United States"/>
    <x v="455"/>
    <x v="1"/>
    <n v="95928"/>
    <x v="1"/>
    <s v="FUR-FU-10001979"/>
    <x v="0"/>
    <x v="5"/>
    <s v="Dana Halogen Swing-Arm Architect Lamp"/>
    <x v="568"/>
    <n v="8"/>
    <n v="0"/>
    <n v="91.772800000000018"/>
  </r>
  <r>
    <n v="6292"/>
    <x v="3140"/>
    <x v="3"/>
    <x v="574"/>
    <d v="2014-12-06T00:00:00"/>
    <s v="First Class"/>
    <s v="ME-17725"/>
    <s v="Max Engle"/>
    <x v="0"/>
    <s v="United States"/>
    <x v="127"/>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x v="1"/>
    <x v="1"/>
    <n v="90008"/>
    <x v="1"/>
    <s v="TEC-PH-10002923"/>
    <x v="2"/>
    <x v="7"/>
    <s v="Logitech B530 USB Headset - headset - Full size, Binaural"/>
    <x v="2550"/>
    <n v="3"/>
    <n v="0.2"/>
    <n v="7.7679000000000009"/>
  </r>
  <r>
    <n v="6294"/>
    <x v="3141"/>
    <x v="1"/>
    <x v="1100"/>
    <d v="2012-04-26T00:00:00"/>
    <s v="Standard Class"/>
    <s v="AZ-10750"/>
    <s v="Annie Zypern"/>
    <x v="0"/>
    <s v="United States"/>
    <x v="1"/>
    <x v="1"/>
    <n v="90008"/>
    <x v="1"/>
    <s v="OFF-AR-10004691"/>
    <x v="1"/>
    <x v="6"/>
    <s v="Boston 1730 StandUp Electric Pencil Sharpener"/>
    <x v="2202"/>
    <n v="3"/>
    <n v="0"/>
    <n v="16.676400000000001"/>
  </r>
  <r>
    <n v="6295"/>
    <x v="3142"/>
    <x v="2"/>
    <x v="1101"/>
    <d v="2011-09-19T00:00:00"/>
    <s v="First Class"/>
    <s v="RF-19345"/>
    <s v="Randy Ferguson"/>
    <x v="1"/>
    <s v="United States"/>
    <x v="20"/>
    <x v="15"/>
    <n v="10024"/>
    <x v="3"/>
    <s v="OFF-BI-10002931"/>
    <x v="1"/>
    <x v="8"/>
    <s v="Avery Trapezoid Extra Heavy Duty 4&quot; Binders"/>
    <x v="4392"/>
    <n v="1"/>
    <n v="0.2"/>
    <n v="12.581999999999999"/>
  </r>
  <r>
    <n v="6296"/>
    <x v="3143"/>
    <x v="2"/>
    <x v="129"/>
    <d v="2012-01-01T00:00:00"/>
    <s v="Standard Class"/>
    <s v="AJ-10780"/>
    <s v="Anthony Jacobs"/>
    <x v="1"/>
    <s v="United States"/>
    <x v="473"/>
    <x v="31"/>
    <n v="1915"/>
    <x v="3"/>
    <s v="OFF-AP-10002651"/>
    <x v="1"/>
    <x v="9"/>
    <s v="Hoover Upright Vacuum With Dirt Cup"/>
    <x v="4393"/>
    <n v="6"/>
    <n v="0"/>
    <n v="503.78219999999976"/>
  </r>
  <r>
    <n v="6297"/>
    <x v="3143"/>
    <x v="2"/>
    <x v="129"/>
    <d v="2012-01-01T00:00:00"/>
    <s v="Standard Class"/>
    <s v="AJ-10780"/>
    <s v="Anthony Jacobs"/>
    <x v="1"/>
    <s v="United States"/>
    <x v="473"/>
    <x v="31"/>
    <n v="1915"/>
    <x v="3"/>
    <s v="OFF-ST-10000689"/>
    <x v="1"/>
    <x v="4"/>
    <s v="Fellowes Strictly Business Drawer File, Letter/Legal Size"/>
    <x v="457"/>
    <n v="5"/>
    <n v="0"/>
    <n v="84.51"/>
  </r>
  <r>
    <n v="6298"/>
    <x v="3143"/>
    <x v="2"/>
    <x v="129"/>
    <d v="2012-01-01T00:00:00"/>
    <s v="Standard Class"/>
    <s v="AJ-10780"/>
    <s v="Anthony Jacobs"/>
    <x v="1"/>
    <s v="United States"/>
    <x v="473"/>
    <x v="31"/>
    <n v="1915"/>
    <x v="3"/>
    <s v="OFF-PA-10003302"/>
    <x v="1"/>
    <x v="10"/>
    <s v="Xerox 1906"/>
    <x v="275"/>
    <n v="4"/>
    <n v="0"/>
    <n v="66.627199999999988"/>
  </r>
  <r>
    <n v="6299"/>
    <x v="3144"/>
    <x v="2"/>
    <x v="618"/>
    <d v="2011-10-26T00:00:00"/>
    <s v="Standard Class"/>
    <s v="SF-20965"/>
    <s v="Sylvia Foulston"/>
    <x v="1"/>
    <s v="United States"/>
    <x v="70"/>
    <x v="1"/>
    <n v="92024"/>
    <x v="1"/>
    <s v="OFF-BI-10001460"/>
    <x v="1"/>
    <x v="8"/>
    <s v="Plastic Binding Combs"/>
    <x v="4394"/>
    <n v="3"/>
    <n v="0.2"/>
    <n v="12.2715"/>
  </r>
  <r>
    <n v="6300"/>
    <x v="3145"/>
    <x v="3"/>
    <x v="329"/>
    <d v="2014-12-04T00:00:00"/>
    <s v="First Class"/>
    <s v="MZ-17335"/>
    <s v="Maria Zettner"/>
    <x v="2"/>
    <s v="United States"/>
    <x v="8"/>
    <x v="1"/>
    <n v="94109"/>
    <x v="1"/>
    <s v="FUR-FU-10003489"/>
    <x v="0"/>
    <x v="5"/>
    <s v="Contemporary Borderless Frame"/>
    <x v="4395"/>
    <n v="3"/>
    <n v="0"/>
    <n v="9.5570999999999984"/>
  </r>
  <r>
    <n v="6301"/>
    <x v="3146"/>
    <x v="2"/>
    <x v="571"/>
    <d v="2011-06-12T00:00:00"/>
    <s v="Standard Class"/>
    <s v="SB-20170"/>
    <s v="Sarah Bern"/>
    <x v="0"/>
    <s v="United States"/>
    <x v="22"/>
    <x v="10"/>
    <n v="60623"/>
    <x v="2"/>
    <s v="OFF-BI-10002794"/>
    <x v="1"/>
    <x v="8"/>
    <s v="Avery Trapezoid Ring Binder, 3&quot; Capacity, Black, 1040 sheets"/>
    <x v="4396"/>
    <n v="3"/>
    <n v="0.8"/>
    <n v="-38.11140000000001"/>
  </r>
  <r>
    <n v="6302"/>
    <x v="3146"/>
    <x v="2"/>
    <x v="571"/>
    <d v="2011-06-12T00:00:00"/>
    <s v="Standard Class"/>
    <s v="SB-20170"/>
    <s v="Sarah Bern"/>
    <x v="0"/>
    <s v="United States"/>
    <x v="22"/>
    <x v="10"/>
    <n v="60623"/>
    <x v="2"/>
    <s v="OFF-EN-10000461"/>
    <x v="1"/>
    <x v="12"/>
    <s v="#10- 4 1/8&quot; x 9 1/2&quot; Recycled Envelopes"/>
    <x v="4397"/>
    <n v="2"/>
    <n v="0.2"/>
    <n v="4.7195999999999998"/>
  </r>
  <r>
    <n v="6303"/>
    <x v="3147"/>
    <x v="3"/>
    <x v="51"/>
    <d v="2014-11-28T00:00:00"/>
    <s v="Standard Class"/>
    <s v="AH-10210"/>
    <s v="Alan Hwang"/>
    <x v="0"/>
    <s v="United States"/>
    <x v="61"/>
    <x v="5"/>
    <n v="75220"/>
    <x v="2"/>
    <s v="TEC-PH-10001305"/>
    <x v="2"/>
    <x v="7"/>
    <s v="Panasonic KX TS208W Corded phone"/>
    <x v="4398"/>
    <n v="5"/>
    <n v="0.2"/>
    <n v="19.596000000000018"/>
  </r>
  <r>
    <n v="6304"/>
    <x v="3148"/>
    <x v="3"/>
    <x v="978"/>
    <d v="2014-06-21T00:00:00"/>
    <s v="Second Class"/>
    <s v="NK-18490"/>
    <s v="Neil Knudson"/>
    <x v="2"/>
    <s v="United States"/>
    <x v="331"/>
    <x v="5"/>
    <n v="78415"/>
    <x v="2"/>
    <s v="OFF-PA-10000167"/>
    <x v="1"/>
    <x v="10"/>
    <s v="Xerox 1925"/>
    <x v="1355"/>
    <n v="3"/>
    <n v="0.2"/>
    <n v="23.234999999999992"/>
  </r>
  <r>
    <n v="6305"/>
    <x v="3149"/>
    <x v="3"/>
    <x v="1024"/>
    <d v="2014-05-06T00:00:00"/>
    <s v="Same Day"/>
    <s v="AI-10855"/>
    <s v="Arianne Irving"/>
    <x v="0"/>
    <s v="United States"/>
    <x v="20"/>
    <x v="15"/>
    <n v="10035"/>
    <x v="3"/>
    <s v="OFF-PA-10002947"/>
    <x v="1"/>
    <x v="10"/>
    <s v="Xerox 1923"/>
    <x v="3890"/>
    <n v="1"/>
    <n v="0"/>
    <n v="3.2063999999999999"/>
  </r>
  <r>
    <n v="6306"/>
    <x v="3150"/>
    <x v="0"/>
    <x v="254"/>
    <d v="2013-11-07T00:00:00"/>
    <s v="Second Class"/>
    <s v="TP-21565"/>
    <s v="Tracy Poddar"/>
    <x v="1"/>
    <s v="United States"/>
    <x v="474"/>
    <x v="21"/>
    <n v="97405"/>
    <x v="1"/>
    <s v="OFF-SU-10002301"/>
    <x v="1"/>
    <x v="14"/>
    <s v="Serrated Blade or Curved Handle Hand Letter Openers"/>
    <x v="4399"/>
    <n v="7"/>
    <n v="0.2"/>
    <n v="-4.1761999999999997"/>
  </r>
  <r>
    <n v="6307"/>
    <x v="3150"/>
    <x v="0"/>
    <x v="254"/>
    <d v="2013-11-07T00:00:00"/>
    <s v="Second Class"/>
    <s v="TP-21565"/>
    <s v="Tracy Poddar"/>
    <x v="1"/>
    <s v="United States"/>
    <x v="474"/>
    <x v="21"/>
    <n v="97405"/>
    <x v="1"/>
    <s v="FUR-CH-10003298"/>
    <x v="0"/>
    <x v="1"/>
    <s v="Office Star - Contemporary Task Swivel chair with Loop Arms, Charcoal"/>
    <x v="4400"/>
    <n v="1"/>
    <n v="0.2"/>
    <n v="-14.407800000000009"/>
  </r>
  <r>
    <n v="6308"/>
    <x v="3150"/>
    <x v="0"/>
    <x v="254"/>
    <d v="2013-11-07T00:00:00"/>
    <s v="Second Class"/>
    <s v="TP-21565"/>
    <s v="Tracy Poddar"/>
    <x v="1"/>
    <s v="United States"/>
    <x v="474"/>
    <x v="21"/>
    <n v="97405"/>
    <x v="1"/>
    <s v="OFF-PA-10004353"/>
    <x v="1"/>
    <x v="10"/>
    <s v="Southworth 25% Cotton Premium Laser Paper and Envelopes"/>
    <x v="1107"/>
    <n v="3"/>
    <n v="0.2"/>
    <n v="16.783200000000001"/>
  </r>
  <r>
    <n v="6309"/>
    <x v="3150"/>
    <x v="0"/>
    <x v="254"/>
    <d v="2013-11-07T00:00:00"/>
    <s v="Second Class"/>
    <s v="TP-21565"/>
    <s v="Tracy Poddar"/>
    <x v="1"/>
    <s v="United States"/>
    <x v="474"/>
    <x v="21"/>
    <n v="97405"/>
    <x v="1"/>
    <s v="FUR-CH-10000229"/>
    <x v="0"/>
    <x v="1"/>
    <s v="Global Enterprise Series Seating High-Back Swivel/Tilt Chairs"/>
    <x v="4401"/>
    <n v="3"/>
    <n v="0.2"/>
    <n v="-97.552800000000076"/>
  </r>
  <r>
    <n v="6310"/>
    <x v="3150"/>
    <x v="0"/>
    <x v="254"/>
    <d v="2013-11-07T00:00:00"/>
    <s v="Second Class"/>
    <s v="TP-21565"/>
    <s v="Tracy Poddar"/>
    <x v="1"/>
    <s v="United States"/>
    <x v="474"/>
    <x v="21"/>
    <n v="97405"/>
    <x v="1"/>
    <s v="OFF-LA-10003930"/>
    <x v="1"/>
    <x v="2"/>
    <s v="Dot Matrix Printer Tape Reel Labels, White, 5000/Box"/>
    <x v="4402"/>
    <n v="8"/>
    <n v="0.2"/>
    <n v="228.07919999999999"/>
  </r>
  <r>
    <n v="6311"/>
    <x v="3150"/>
    <x v="0"/>
    <x v="254"/>
    <d v="2013-11-07T00:00:00"/>
    <s v="Second Class"/>
    <s v="TP-21565"/>
    <s v="Tracy Poddar"/>
    <x v="1"/>
    <s v="United States"/>
    <x v="474"/>
    <x v="21"/>
    <n v="97405"/>
    <x v="1"/>
    <s v="OFF-PA-10000176"/>
    <x v="1"/>
    <x v="10"/>
    <s v="Xerox 1887"/>
    <x v="4403"/>
    <n v="1"/>
    <n v="0.2"/>
    <n v="5.3115999999999985"/>
  </r>
  <r>
    <n v="6312"/>
    <x v="3151"/>
    <x v="2"/>
    <x v="1102"/>
    <d v="2011-09-16T00:00:00"/>
    <s v="Standard Class"/>
    <s v="LW-17125"/>
    <s v="Liz Willingham"/>
    <x v="0"/>
    <s v="United States"/>
    <x v="475"/>
    <x v="1"/>
    <n v="93030"/>
    <x v="1"/>
    <s v="FUR-FU-10004006"/>
    <x v="0"/>
    <x v="5"/>
    <s v="Deflect-o DuraMat Lighweight, Studded, Beveled Mat for Low Pile Carpeting"/>
    <x v="4180"/>
    <n v="3"/>
    <n v="0"/>
    <n v="21.751499999999986"/>
  </r>
  <r>
    <n v="6313"/>
    <x v="3152"/>
    <x v="3"/>
    <x v="911"/>
    <d v="2014-02-22T00:00:00"/>
    <s v="Standard Class"/>
    <s v="NG-18355"/>
    <s v="Nat Gilpin"/>
    <x v="1"/>
    <s v="United States"/>
    <x v="54"/>
    <x v="29"/>
    <n v="6824"/>
    <x v="3"/>
    <s v="OFF-ST-10001932"/>
    <x v="1"/>
    <x v="4"/>
    <s v="Fellowes Staxonsteel Drawer Files"/>
    <x v="4404"/>
    <n v="3"/>
    <n v="0"/>
    <n v="81.131400000000014"/>
  </r>
  <r>
    <n v="6314"/>
    <x v="3152"/>
    <x v="3"/>
    <x v="911"/>
    <d v="2014-02-22T00:00:00"/>
    <s v="Standard Class"/>
    <s v="NG-18355"/>
    <s v="Nat Gilpin"/>
    <x v="1"/>
    <s v="United States"/>
    <x v="54"/>
    <x v="29"/>
    <n v="6824"/>
    <x v="3"/>
    <s v="TEC-PH-10000923"/>
    <x v="2"/>
    <x v="7"/>
    <s v="Belkin SportFit Armband For iPhone 5s/5c, Fuchsia"/>
    <x v="4405"/>
    <n v="1"/>
    <n v="0"/>
    <n v="7.3451000000000004"/>
  </r>
  <r>
    <n v="6315"/>
    <x v="3153"/>
    <x v="2"/>
    <x v="156"/>
    <d v="2011-11-29T00:00:00"/>
    <s v="Standard Class"/>
    <s v="NG-18355"/>
    <s v="Nat Gilpin"/>
    <x v="1"/>
    <s v="United States"/>
    <x v="25"/>
    <x v="12"/>
    <n v="49201"/>
    <x v="2"/>
    <s v="OFF-AR-10000380"/>
    <x v="1"/>
    <x v="6"/>
    <s v="Hunt PowerHouse Electric Pencil Sharpener, Blue"/>
    <x v="4406"/>
    <n v="4"/>
    <n v="0"/>
    <n v="45.575999999999979"/>
  </r>
  <r>
    <n v="6316"/>
    <x v="3153"/>
    <x v="2"/>
    <x v="156"/>
    <d v="2011-11-29T00:00:00"/>
    <s v="Standard Class"/>
    <s v="NG-18355"/>
    <s v="Nat Gilpin"/>
    <x v="1"/>
    <s v="United States"/>
    <x v="25"/>
    <x v="12"/>
    <n v="49201"/>
    <x v="2"/>
    <s v="OFF-LA-10003930"/>
    <x v="1"/>
    <x v="2"/>
    <s v="Dot Matrix Printer Tape Reel Labels, White, 5000/Box"/>
    <x v="1461"/>
    <n v="2"/>
    <n v="0"/>
    <n v="96.343800000000002"/>
  </r>
  <r>
    <n v="6317"/>
    <x v="3153"/>
    <x v="2"/>
    <x v="156"/>
    <d v="2011-11-29T00:00:00"/>
    <s v="Standard Class"/>
    <s v="NG-18355"/>
    <s v="Nat Gilpin"/>
    <x v="1"/>
    <s v="United States"/>
    <x v="25"/>
    <x v="12"/>
    <n v="49201"/>
    <x v="2"/>
    <s v="OFF-PA-10001815"/>
    <x v="1"/>
    <x v="10"/>
    <s v="Xerox 1885"/>
    <x v="3803"/>
    <n v="3"/>
    <n v="0"/>
    <n v="69.177599999999984"/>
  </r>
  <r>
    <n v="6318"/>
    <x v="3153"/>
    <x v="2"/>
    <x v="156"/>
    <d v="2011-11-29T00:00:00"/>
    <s v="Standard Class"/>
    <s v="NG-18355"/>
    <s v="Nat Gilpin"/>
    <x v="1"/>
    <s v="United States"/>
    <x v="25"/>
    <x v="12"/>
    <n v="49201"/>
    <x v="2"/>
    <s v="OFF-PA-10004082"/>
    <x v="1"/>
    <x v="10"/>
    <s v="Adams Telephone Message Book w/Frequently-Called Numbers Space, 400 Messages per Book"/>
    <x v="3888"/>
    <n v="2"/>
    <n v="0"/>
    <n v="7.98"/>
  </r>
  <r>
    <n v="6319"/>
    <x v="3154"/>
    <x v="3"/>
    <x v="920"/>
    <d v="2014-11-30T00:00:00"/>
    <s v="Second Class"/>
    <s v="EB-13750"/>
    <s v="Edward Becker"/>
    <x v="1"/>
    <s v="United States"/>
    <x v="229"/>
    <x v="1"/>
    <n v="92677"/>
    <x v="1"/>
    <s v="TEC-PH-10004071"/>
    <x v="2"/>
    <x v="7"/>
    <s v="PayAnywhere Card Reader"/>
    <x v="1409"/>
    <n v="5"/>
    <n v="0.2"/>
    <n v="3.4964999999999993"/>
  </r>
  <r>
    <n v="6320"/>
    <x v="3154"/>
    <x v="3"/>
    <x v="920"/>
    <d v="2014-11-30T00:00:00"/>
    <s v="Second Class"/>
    <s v="EB-13750"/>
    <s v="Edward Becker"/>
    <x v="1"/>
    <s v="United States"/>
    <x v="229"/>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x v="108"/>
    <x v="2"/>
    <n v="32216"/>
    <x v="0"/>
    <s v="OFF-PA-10001800"/>
    <x v="1"/>
    <x v="10"/>
    <s v="Xerox 220"/>
    <x v="563"/>
    <n v="2"/>
    <n v="0.2"/>
    <n v="3.6288"/>
  </r>
  <r>
    <n v="6322"/>
    <x v="3156"/>
    <x v="2"/>
    <x v="303"/>
    <d v="2011-10-17T00:00:00"/>
    <s v="Standard Class"/>
    <s v="SP-20545"/>
    <s v="Sibella Parks"/>
    <x v="1"/>
    <s v="United States"/>
    <x v="145"/>
    <x v="15"/>
    <n v="10550"/>
    <x v="3"/>
    <s v="OFF-BI-10002764"/>
    <x v="1"/>
    <x v="8"/>
    <s v="Recycled Pressboard Report Cover with Reinforced Top Hinge"/>
    <x v="3294"/>
    <n v="3"/>
    <n v="0.2"/>
    <n v="2.8100999999999998"/>
  </r>
  <r>
    <n v="6323"/>
    <x v="3157"/>
    <x v="2"/>
    <x v="561"/>
    <d v="2011-06-07T00:00:00"/>
    <s v="Second Class"/>
    <s v="RB-19795"/>
    <s v="Ross Baird"/>
    <x v="2"/>
    <s v="United States"/>
    <x v="297"/>
    <x v="12"/>
    <n v="48640"/>
    <x v="2"/>
    <s v="OFF-EN-10004459"/>
    <x v="1"/>
    <x v="12"/>
    <s v="Security-Tint Envelopes"/>
    <x v="770"/>
    <n v="2"/>
    <n v="0"/>
    <n v="7.4871999999999996"/>
  </r>
  <r>
    <n v="6324"/>
    <x v="3158"/>
    <x v="2"/>
    <x v="1103"/>
    <d v="2011-06-23T00:00:00"/>
    <s v="Standard Class"/>
    <s v="DB-13660"/>
    <s v="Duane Benoit"/>
    <x v="0"/>
    <s v="United States"/>
    <x v="46"/>
    <x v="13"/>
    <n v="19711"/>
    <x v="3"/>
    <s v="TEC-MA-10000423"/>
    <x v="2"/>
    <x v="15"/>
    <s v="Texas Instruments TI-34 Scientific Calculator"/>
    <x v="4407"/>
    <n v="3"/>
    <n v="0"/>
    <n v="31.005899999999997"/>
  </r>
  <r>
    <n v="6325"/>
    <x v="3159"/>
    <x v="1"/>
    <x v="1104"/>
    <d v="2012-11-02T00:00:00"/>
    <s v="Standard Class"/>
    <s v="NB-18655"/>
    <s v="Nona Balk"/>
    <x v="1"/>
    <s v="United States"/>
    <x v="8"/>
    <x v="1"/>
    <n v="94109"/>
    <x v="1"/>
    <s v="OFF-PA-10002986"/>
    <x v="1"/>
    <x v="10"/>
    <s v="Xerox 1898"/>
    <x v="657"/>
    <n v="5"/>
    <n v="0"/>
    <n v="16.032"/>
  </r>
  <r>
    <n v="6326"/>
    <x v="3159"/>
    <x v="1"/>
    <x v="1104"/>
    <d v="2012-11-02T00:00:00"/>
    <s v="Standard Class"/>
    <s v="NB-18655"/>
    <s v="Nona Balk"/>
    <x v="1"/>
    <s v="United States"/>
    <x v="8"/>
    <x v="1"/>
    <n v="94109"/>
    <x v="1"/>
    <s v="OFF-EN-10001434"/>
    <x v="1"/>
    <x v="12"/>
    <s v="Strathmore #10 Envelopes, Ultimate White"/>
    <x v="4408"/>
    <n v="4"/>
    <n v="0"/>
    <n v="103.3116"/>
  </r>
  <r>
    <n v="6327"/>
    <x v="3160"/>
    <x v="2"/>
    <x v="407"/>
    <d v="2011-01-27T00:00:00"/>
    <s v="Standard Class"/>
    <s v="XP-21865"/>
    <s v="Xylona Preis"/>
    <x v="0"/>
    <s v="United States"/>
    <x v="17"/>
    <x v="12"/>
    <n v="48185"/>
    <x v="2"/>
    <s v="OFF-ST-10000760"/>
    <x v="1"/>
    <x v="4"/>
    <s v="Eldon Fold 'N Roll Cart System"/>
    <x v="62"/>
    <n v="1"/>
    <n v="0"/>
    <n v="4.0541999999999998"/>
  </r>
  <r>
    <n v="6328"/>
    <x v="3160"/>
    <x v="2"/>
    <x v="407"/>
    <d v="2011-01-27T00:00:00"/>
    <s v="Standard Class"/>
    <s v="XP-21865"/>
    <s v="Xylona Preis"/>
    <x v="0"/>
    <s v="United States"/>
    <x v="17"/>
    <x v="12"/>
    <n v="48185"/>
    <x v="2"/>
    <s v="FUR-FU-10002918"/>
    <x v="0"/>
    <x v="5"/>
    <s v="Eldon ClusterMat Chair Mat with Cordless Antistatic Protection"/>
    <x v="1050"/>
    <n v="3"/>
    <n v="0"/>
    <n v="30.023400000000009"/>
  </r>
  <r>
    <n v="6329"/>
    <x v="3160"/>
    <x v="2"/>
    <x v="407"/>
    <d v="2011-01-27T00:00:00"/>
    <s v="Standard Class"/>
    <s v="XP-21865"/>
    <s v="Xylona Preis"/>
    <x v="0"/>
    <s v="United States"/>
    <x v="17"/>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x v="17"/>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x v="17"/>
    <x v="12"/>
    <n v="48185"/>
    <x v="2"/>
    <s v="OFF-ST-10003123"/>
    <x v="1"/>
    <x v="4"/>
    <s v="Fellowes Bases and Tops For Staxonsteel/High-Stak Systems"/>
    <x v="4411"/>
    <n v="2"/>
    <n v="0"/>
    <n v="15.979199999999999"/>
  </r>
  <r>
    <n v="6332"/>
    <x v="3160"/>
    <x v="2"/>
    <x v="407"/>
    <d v="2011-01-27T00:00:00"/>
    <s v="Standard Class"/>
    <s v="XP-21865"/>
    <s v="Xylona Preis"/>
    <x v="0"/>
    <s v="United States"/>
    <x v="17"/>
    <x v="12"/>
    <n v="48185"/>
    <x v="2"/>
    <s v="OFF-AR-10004456"/>
    <x v="1"/>
    <x v="6"/>
    <s v="Panasonic KP-4ABK Battery-Operated Pencil Sharpener"/>
    <x v="2911"/>
    <n v="3"/>
    <n v="0"/>
    <n v="12.736799999999999"/>
  </r>
  <r>
    <n v="6333"/>
    <x v="3160"/>
    <x v="2"/>
    <x v="407"/>
    <d v="2011-01-27T00:00:00"/>
    <s v="Standard Class"/>
    <s v="XP-21865"/>
    <s v="Xylona Preis"/>
    <x v="0"/>
    <s v="United States"/>
    <x v="17"/>
    <x v="12"/>
    <n v="48185"/>
    <x v="2"/>
    <s v="FUR-FU-10002268"/>
    <x v="0"/>
    <x v="5"/>
    <s v="Ultra Door Push Plate"/>
    <x v="1674"/>
    <n v="3"/>
    <n v="0"/>
    <n v="4.8608999999999991"/>
  </r>
  <r>
    <n v="6334"/>
    <x v="3160"/>
    <x v="2"/>
    <x v="407"/>
    <d v="2011-01-27T00:00:00"/>
    <s v="Standard Class"/>
    <s v="XP-21865"/>
    <s v="Xylona Preis"/>
    <x v="0"/>
    <s v="United States"/>
    <x v="17"/>
    <x v="12"/>
    <n v="48185"/>
    <x v="2"/>
    <s v="OFF-BI-10004364"/>
    <x v="1"/>
    <x v="8"/>
    <s v="Storex Dura Pro Binders"/>
    <x v="1286"/>
    <n v="5"/>
    <n v="0"/>
    <n v="13.365"/>
  </r>
  <r>
    <n v="6335"/>
    <x v="3161"/>
    <x v="2"/>
    <x v="384"/>
    <d v="2011-07-15T00:00:00"/>
    <s v="Standard Class"/>
    <s v="MH-17455"/>
    <s v="Mark Hamilton"/>
    <x v="0"/>
    <s v="United States"/>
    <x v="20"/>
    <x v="15"/>
    <n v="10011"/>
    <x v="3"/>
    <s v="OFF-PA-10001970"/>
    <x v="1"/>
    <x v="10"/>
    <s v="Xerox 1881"/>
    <x v="338"/>
    <n v="4"/>
    <n v="0"/>
    <n v="23.086399999999998"/>
  </r>
  <r>
    <n v="6336"/>
    <x v="3161"/>
    <x v="2"/>
    <x v="384"/>
    <d v="2011-07-15T00:00:00"/>
    <s v="Standard Class"/>
    <s v="MH-17455"/>
    <s v="Mark Hamilton"/>
    <x v="0"/>
    <s v="United States"/>
    <x v="20"/>
    <x v="15"/>
    <n v="10011"/>
    <x v="3"/>
    <s v="OFF-BI-10002954"/>
    <x v="1"/>
    <x v="8"/>
    <s v="Newell 3-Hole Punched Plastic Slotted Magazine Holders for Binders"/>
    <x v="723"/>
    <n v="5"/>
    <n v="0.2"/>
    <n v="6.3979999999999997"/>
  </r>
  <r>
    <n v="6337"/>
    <x v="3162"/>
    <x v="0"/>
    <x v="133"/>
    <d v="2013-09-07T00:00:00"/>
    <s v="Standard Class"/>
    <s v="BG-11740"/>
    <s v="Bruce Geld"/>
    <x v="0"/>
    <s v="United States"/>
    <x v="1"/>
    <x v="1"/>
    <n v="90008"/>
    <x v="1"/>
    <s v="FUR-FU-10000672"/>
    <x v="0"/>
    <x v="5"/>
    <s v="Executive Impressions 10&quot; Spectator Wall Clock"/>
    <x v="116"/>
    <n v="4"/>
    <n v="0"/>
    <n v="15.993599999999997"/>
  </r>
  <r>
    <n v="6338"/>
    <x v="3162"/>
    <x v="0"/>
    <x v="133"/>
    <d v="2013-09-07T00:00:00"/>
    <s v="Standard Class"/>
    <s v="BG-11740"/>
    <s v="Bruce Geld"/>
    <x v="0"/>
    <s v="United States"/>
    <x v="1"/>
    <x v="1"/>
    <n v="90008"/>
    <x v="1"/>
    <s v="TEC-PH-10004908"/>
    <x v="2"/>
    <x v="7"/>
    <s v="Panasonic KX TS3282W Corded phone"/>
    <x v="107"/>
    <n v="5"/>
    <n v="0.2"/>
    <n v="42.494999999999948"/>
  </r>
  <r>
    <n v="6339"/>
    <x v="3163"/>
    <x v="3"/>
    <x v="361"/>
    <d v="2014-10-10T00:00:00"/>
    <s v="Standard Class"/>
    <s v="TS-21370"/>
    <s v="Todd Sumrall"/>
    <x v="1"/>
    <s v="United States"/>
    <x v="20"/>
    <x v="15"/>
    <n v="10035"/>
    <x v="3"/>
    <s v="TEC-PH-10003095"/>
    <x v="2"/>
    <x v="7"/>
    <s v="Samsung HM1900 Bluetooth Headset"/>
    <x v="4412"/>
    <n v="4"/>
    <n v="0"/>
    <n v="43.9"/>
  </r>
  <r>
    <n v="6340"/>
    <x v="3163"/>
    <x v="3"/>
    <x v="361"/>
    <d v="2014-10-10T00:00:00"/>
    <s v="Standard Class"/>
    <s v="TS-21370"/>
    <s v="Todd Sumrall"/>
    <x v="1"/>
    <s v="United States"/>
    <x v="20"/>
    <x v="15"/>
    <n v="10035"/>
    <x v="3"/>
    <s v="FUR-CH-10002880"/>
    <x v="0"/>
    <x v="1"/>
    <s v="Global High-Back Leather Tilter, Burgundy"/>
    <x v="4413"/>
    <n v="2"/>
    <n v="0.1"/>
    <n v="2.4597999999999871"/>
  </r>
  <r>
    <n v="6341"/>
    <x v="3163"/>
    <x v="3"/>
    <x v="361"/>
    <d v="2014-10-10T00:00:00"/>
    <s v="Standard Class"/>
    <s v="TS-21370"/>
    <s v="Todd Sumrall"/>
    <x v="1"/>
    <s v="United States"/>
    <x v="20"/>
    <x v="15"/>
    <n v="10035"/>
    <x v="3"/>
    <s v="TEC-MA-10001047"/>
    <x v="2"/>
    <x v="15"/>
    <s v="3D Systems Cube Printer, 2nd Generation, Magenta"/>
    <x v="4414"/>
    <n v="4"/>
    <n v="0"/>
    <n v="1351.9895999999999"/>
  </r>
  <r>
    <n v="6342"/>
    <x v="3164"/>
    <x v="3"/>
    <x v="413"/>
    <d v="2014-01-03T00:00:00"/>
    <s v="First Class"/>
    <s v="DB-13660"/>
    <s v="Duane Benoit"/>
    <x v="0"/>
    <s v="United States"/>
    <x v="152"/>
    <x v="24"/>
    <n v="43130"/>
    <x v="3"/>
    <s v="OFF-ST-10002554"/>
    <x v="1"/>
    <x v="4"/>
    <s v="Tennsco Industrial Shelving"/>
    <x v="4415"/>
    <n v="4"/>
    <n v="0.2"/>
    <n v="-35.215199999999996"/>
  </r>
  <r>
    <n v="6343"/>
    <x v="3165"/>
    <x v="1"/>
    <x v="1105"/>
    <d v="2012-03-10T00:00:00"/>
    <s v="First Class"/>
    <s v="EM-14140"/>
    <s v="Eugene Moren"/>
    <x v="2"/>
    <s v="United States"/>
    <x v="46"/>
    <x v="13"/>
    <n v="19711"/>
    <x v="3"/>
    <s v="TEC-AC-10004469"/>
    <x v="2"/>
    <x v="11"/>
    <s v="Microsoft Sculpt Comfort Mouse"/>
    <x v="4416"/>
    <n v="3"/>
    <n v="0"/>
    <n v="52.734000000000009"/>
  </r>
  <r>
    <n v="6344"/>
    <x v="3165"/>
    <x v="1"/>
    <x v="1105"/>
    <d v="2012-03-10T00:00:00"/>
    <s v="First Class"/>
    <s v="EM-14140"/>
    <s v="Eugene Moren"/>
    <x v="2"/>
    <s v="United States"/>
    <x v="46"/>
    <x v="13"/>
    <n v="19711"/>
    <x v="3"/>
    <s v="OFF-BI-10000309"/>
    <x v="1"/>
    <x v="8"/>
    <s v="GBC Twin Loop Wire Binding Elements, 9/16&quot; Spine, Black"/>
    <x v="2690"/>
    <n v="2"/>
    <n v="0"/>
    <n v="14.9156"/>
  </r>
  <r>
    <n v="6345"/>
    <x v="3165"/>
    <x v="1"/>
    <x v="1105"/>
    <d v="2012-03-10T00:00:00"/>
    <s v="First Class"/>
    <s v="EM-14140"/>
    <s v="Eugene Moren"/>
    <x v="2"/>
    <s v="United States"/>
    <x v="46"/>
    <x v="13"/>
    <n v="19711"/>
    <x v="3"/>
    <s v="OFF-BI-10001765"/>
    <x v="1"/>
    <x v="8"/>
    <s v="Wilson Jones Heavy-Duty Casebound Ring Binders with Metal Hinges"/>
    <x v="4417"/>
    <n v="2"/>
    <n v="0"/>
    <n v="33.254399999999997"/>
  </r>
  <r>
    <n v="6346"/>
    <x v="3165"/>
    <x v="1"/>
    <x v="1105"/>
    <d v="2012-03-10T00:00:00"/>
    <s v="First Class"/>
    <s v="EM-14140"/>
    <s v="Eugene Moren"/>
    <x v="2"/>
    <s v="United States"/>
    <x v="46"/>
    <x v="13"/>
    <n v="19711"/>
    <x v="3"/>
    <s v="TEC-PH-10001619"/>
    <x v="2"/>
    <x v="7"/>
    <s v="LG G3"/>
    <x v="2173"/>
    <n v="3"/>
    <n v="0"/>
    <n v="170.51129999999998"/>
  </r>
  <r>
    <n v="6347"/>
    <x v="3166"/>
    <x v="3"/>
    <x v="179"/>
    <d v="2014-10-21T00:00:00"/>
    <s v="Same Day"/>
    <s v="RB-19465"/>
    <s v="Rick Bensley"/>
    <x v="2"/>
    <s v="United States"/>
    <x v="20"/>
    <x v="15"/>
    <n v="10024"/>
    <x v="3"/>
    <s v="OFF-LA-10002034"/>
    <x v="1"/>
    <x v="2"/>
    <s v="Avery 478"/>
    <x v="4418"/>
    <n v="5"/>
    <n v="0"/>
    <n v="12.029499999999999"/>
  </r>
  <r>
    <n v="6348"/>
    <x v="3167"/>
    <x v="1"/>
    <x v="489"/>
    <d v="2012-05-06T00:00:00"/>
    <s v="Standard Class"/>
    <s v="PO-18850"/>
    <s v="Patrick O'Brill"/>
    <x v="0"/>
    <s v="United States"/>
    <x v="8"/>
    <x v="1"/>
    <n v="94109"/>
    <x v="1"/>
    <s v="OFF-BI-10000309"/>
    <x v="1"/>
    <x v="8"/>
    <s v="GBC Twin Loop Wire Binding Elements, 9/16&quot; Spine, Black"/>
    <x v="4419"/>
    <n v="1"/>
    <n v="0.2"/>
    <n v="4.4137999999999993"/>
  </r>
  <r>
    <n v="6349"/>
    <x v="3167"/>
    <x v="1"/>
    <x v="489"/>
    <d v="2012-05-06T00:00:00"/>
    <s v="Standard Class"/>
    <s v="PO-18850"/>
    <s v="Patrick O'Brill"/>
    <x v="0"/>
    <s v="United States"/>
    <x v="8"/>
    <x v="1"/>
    <n v="94109"/>
    <x v="1"/>
    <s v="OFF-ST-10000876"/>
    <x v="1"/>
    <x v="4"/>
    <s v="Eldon Simplefile Box Office"/>
    <x v="2191"/>
    <n v="3"/>
    <n v="0"/>
    <n v="10.4496"/>
  </r>
  <r>
    <n v="6350"/>
    <x v="3167"/>
    <x v="1"/>
    <x v="489"/>
    <d v="2012-05-06T00:00:00"/>
    <s v="Standard Class"/>
    <s v="PO-18850"/>
    <s v="Patrick O'Brill"/>
    <x v="0"/>
    <s v="United States"/>
    <x v="8"/>
    <x v="1"/>
    <n v="94109"/>
    <x v="1"/>
    <s v="OFF-SU-10002573"/>
    <x v="1"/>
    <x v="14"/>
    <s v="Acme 10&quot; Easy Grip Assistive Scissors"/>
    <x v="1530"/>
    <n v="2"/>
    <n v="0"/>
    <n v="10.517999999999997"/>
  </r>
  <r>
    <n v="6351"/>
    <x v="3168"/>
    <x v="3"/>
    <x v="213"/>
    <d v="2014-09-09T00:00:00"/>
    <s v="Standard Class"/>
    <s v="AG-10900"/>
    <s v="Arthur Gainer"/>
    <x v="0"/>
    <s v="United States"/>
    <x v="61"/>
    <x v="5"/>
    <n v="75217"/>
    <x v="2"/>
    <s v="FUR-FU-10004622"/>
    <x v="0"/>
    <x v="5"/>
    <s v="Eldon Advantage Foldable Chair Mats for Low Pile Carpets"/>
    <x v="4420"/>
    <n v="5"/>
    <n v="0.6"/>
    <n v="-105.69000000000003"/>
  </r>
  <r>
    <n v="6352"/>
    <x v="3169"/>
    <x v="3"/>
    <x v="132"/>
    <d v="2014-11-09T00:00:00"/>
    <s v="Standard Class"/>
    <s v="BF-11275"/>
    <s v="Beth Fritzler"/>
    <x v="1"/>
    <s v="United States"/>
    <x v="100"/>
    <x v="2"/>
    <n v="33178"/>
    <x v="0"/>
    <s v="TEC-PH-10002549"/>
    <x v="2"/>
    <x v="7"/>
    <s v="Polycom SoundPoint IP 450 VoIP phone"/>
    <x v="3348"/>
    <n v="2"/>
    <n v="0.2"/>
    <n v="27.103200000000001"/>
  </r>
  <r>
    <n v="6353"/>
    <x v="3170"/>
    <x v="1"/>
    <x v="1023"/>
    <d v="2012-09-19T00:00:00"/>
    <s v="Standard Class"/>
    <s v="HG-14845"/>
    <s v="Harry Greene"/>
    <x v="0"/>
    <s v="United States"/>
    <x v="10"/>
    <x v="9"/>
    <n v="19120"/>
    <x v="3"/>
    <s v="OFF-BI-10004209"/>
    <x v="1"/>
    <x v="8"/>
    <s v="Fellowes Twister Kit, Gray/Clear, 3/pkg"/>
    <x v="4421"/>
    <n v="1"/>
    <n v="0.7"/>
    <n v="-2.0099999999999998"/>
  </r>
  <r>
    <n v="6354"/>
    <x v="3171"/>
    <x v="1"/>
    <x v="684"/>
    <d v="2012-09-12T00:00:00"/>
    <s v="Standard Class"/>
    <s v="BS-11590"/>
    <s v="Brendan Sweed"/>
    <x v="1"/>
    <s v="United States"/>
    <x v="20"/>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x v="20"/>
    <x v="15"/>
    <n v="10011"/>
    <x v="3"/>
    <s v="TEC-PH-10002922"/>
    <x v="2"/>
    <x v="7"/>
    <s v="ShoreTel ShorePhone IP 230 VoIP phone"/>
    <x v="4423"/>
    <n v="2"/>
    <n v="0"/>
    <n v="101.39399999999998"/>
  </r>
  <r>
    <n v="6356"/>
    <x v="3172"/>
    <x v="2"/>
    <x v="191"/>
    <d v="2011-10-13T00:00:00"/>
    <s v="Standard Class"/>
    <s v="JD-16015"/>
    <s v="Joy Daniels"/>
    <x v="0"/>
    <s v="United States"/>
    <x v="10"/>
    <x v="9"/>
    <n v="19120"/>
    <x v="3"/>
    <s v="OFF-ST-10000642"/>
    <x v="1"/>
    <x v="4"/>
    <s v="Tennsco Lockers, Gray"/>
    <x v="2067"/>
    <n v="5"/>
    <n v="0.2"/>
    <n v="-13.637000000000011"/>
  </r>
  <r>
    <n v="6357"/>
    <x v="3173"/>
    <x v="3"/>
    <x v="205"/>
    <d v="2014-01-29T00:00:00"/>
    <s v="Standard Class"/>
    <s v="CS-12250"/>
    <s v="Chris Selesnick"/>
    <x v="1"/>
    <s v="United States"/>
    <x v="4"/>
    <x v="4"/>
    <n v="98103"/>
    <x v="1"/>
    <s v="OFF-BI-10001757"/>
    <x v="1"/>
    <x v="8"/>
    <s v="Pressboard Hanging Data Binders for Unburst Sheets"/>
    <x v="1209"/>
    <n v="5"/>
    <n v="0.2"/>
    <n v="6.8879999999999981"/>
  </r>
  <r>
    <n v="6358"/>
    <x v="3173"/>
    <x v="3"/>
    <x v="205"/>
    <d v="2014-01-29T00:00:00"/>
    <s v="Standard Class"/>
    <s v="CS-12250"/>
    <s v="Chris Selesnick"/>
    <x v="1"/>
    <s v="United States"/>
    <x v="4"/>
    <x v="4"/>
    <n v="98103"/>
    <x v="1"/>
    <s v="OFF-PA-10004621"/>
    <x v="1"/>
    <x v="10"/>
    <s v="Xerox 212"/>
    <x v="243"/>
    <n v="4"/>
    <n v="0"/>
    <n v="12.441600000000001"/>
  </r>
  <r>
    <n v="6359"/>
    <x v="3173"/>
    <x v="3"/>
    <x v="205"/>
    <d v="2014-01-29T00:00:00"/>
    <s v="Standard Class"/>
    <s v="CS-12250"/>
    <s v="Chris Selesnick"/>
    <x v="1"/>
    <s v="United States"/>
    <x v="4"/>
    <x v="4"/>
    <n v="98103"/>
    <x v="1"/>
    <s v="OFF-PA-10002262"/>
    <x v="1"/>
    <x v="10"/>
    <s v="Xerox 192"/>
    <x v="90"/>
    <n v="1"/>
    <n v="0"/>
    <n v="3.1104000000000003"/>
  </r>
  <r>
    <n v="6360"/>
    <x v="3173"/>
    <x v="3"/>
    <x v="205"/>
    <d v="2014-01-29T00:00:00"/>
    <s v="Standard Class"/>
    <s v="CS-12250"/>
    <s v="Chris Selesnick"/>
    <x v="1"/>
    <s v="United States"/>
    <x v="4"/>
    <x v="4"/>
    <n v="98103"/>
    <x v="1"/>
    <s v="TEC-PH-10004100"/>
    <x v="2"/>
    <x v="7"/>
    <s v="Griffin GC17055 Auxiliary Audio Cable"/>
    <x v="1146"/>
    <n v="6"/>
    <n v="0.2"/>
    <n v="8.6352000000000011"/>
  </r>
  <r>
    <n v="6361"/>
    <x v="3174"/>
    <x v="1"/>
    <x v="895"/>
    <d v="2012-12-15T00:00:00"/>
    <s v="Standard Class"/>
    <s v="FC-14245"/>
    <s v="Frank Carlisle"/>
    <x v="2"/>
    <s v="United States"/>
    <x v="1"/>
    <x v="1"/>
    <n v="90032"/>
    <x v="1"/>
    <s v="OFF-AR-10003582"/>
    <x v="1"/>
    <x v="6"/>
    <s v="Boston Electric Pencil Sharpener, Model 1818, Charcoal Black"/>
    <x v="2471"/>
    <n v="2"/>
    <n v="0"/>
    <n v="15.764000000000003"/>
  </r>
  <r>
    <n v="6362"/>
    <x v="3175"/>
    <x v="2"/>
    <x v="641"/>
    <d v="2011-11-30T00:00:00"/>
    <s v="Standard Class"/>
    <s v="SE-20110"/>
    <s v="Sanjit Engle"/>
    <x v="0"/>
    <s v="United States"/>
    <x v="24"/>
    <x v="21"/>
    <n v="97477"/>
    <x v="1"/>
    <s v="OFF-AR-10003179"/>
    <x v="1"/>
    <x v="6"/>
    <s v="Dixon Ticonderoga Core-Lock Colored Pencils"/>
    <x v="4348"/>
    <n v="7"/>
    <n v="0.2"/>
    <n v="8.2900999999999954"/>
  </r>
  <r>
    <n v="6363"/>
    <x v="3176"/>
    <x v="3"/>
    <x v="610"/>
    <d v="2014-11-26T00:00:00"/>
    <s v="Standard Class"/>
    <s v="CK-12205"/>
    <s v="Chloris Kastensmidt"/>
    <x v="0"/>
    <s v="United States"/>
    <x v="476"/>
    <x v="4"/>
    <n v="98059"/>
    <x v="1"/>
    <s v="OFF-BI-10001670"/>
    <x v="1"/>
    <x v="8"/>
    <s v="Vinyl Sectional Post Binders"/>
    <x v="4424"/>
    <n v="5"/>
    <n v="0.2"/>
    <n v="56.55"/>
  </r>
  <r>
    <n v="6364"/>
    <x v="3176"/>
    <x v="3"/>
    <x v="610"/>
    <d v="2014-11-26T00:00:00"/>
    <s v="Standard Class"/>
    <s v="CK-12205"/>
    <s v="Chloris Kastensmidt"/>
    <x v="0"/>
    <s v="United States"/>
    <x v="476"/>
    <x v="4"/>
    <n v="98059"/>
    <x v="1"/>
    <s v="TEC-MA-10002073"/>
    <x v="2"/>
    <x v="15"/>
    <s v="3D Systems Cube Printer, 2nd Generation, White"/>
    <x v="4425"/>
    <n v="1"/>
    <n v="0.2"/>
    <n v="103.99920000000003"/>
  </r>
  <r>
    <n v="6365"/>
    <x v="3176"/>
    <x v="3"/>
    <x v="610"/>
    <d v="2014-11-26T00:00:00"/>
    <s v="Standard Class"/>
    <s v="CK-12205"/>
    <s v="Chloris Kastensmidt"/>
    <x v="0"/>
    <s v="United States"/>
    <x v="476"/>
    <x v="4"/>
    <n v="98059"/>
    <x v="1"/>
    <s v="OFF-PA-10003797"/>
    <x v="1"/>
    <x v="10"/>
    <s v="Xerox 209"/>
    <x v="187"/>
    <n v="8"/>
    <n v="0"/>
    <n v="24.883200000000002"/>
  </r>
  <r>
    <n v="6366"/>
    <x v="3177"/>
    <x v="3"/>
    <x v="1095"/>
    <d v="2014-04-06T00:00:00"/>
    <s v="First Class"/>
    <s v="DS-13030"/>
    <s v="Darrin Sayre"/>
    <x v="2"/>
    <s v="United States"/>
    <x v="20"/>
    <x v="15"/>
    <n v="10009"/>
    <x v="3"/>
    <s v="TEC-PH-10004006"/>
    <x v="2"/>
    <x v="7"/>
    <s v="Panasonic KX - TS880B Telephone"/>
    <x v="4426"/>
    <n v="1"/>
    <n v="0"/>
    <n v="11.1294"/>
  </r>
  <r>
    <n v="6367"/>
    <x v="3177"/>
    <x v="3"/>
    <x v="1095"/>
    <d v="2014-04-06T00:00:00"/>
    <s v="First Class"/>
    <s v="DS-13030"/>
    <s v="Darrin Sayre"/>
    <x v="2"/>
    <s v="United States"/>
    <x v="20"/>
    <x v="15"/>
    <n v="10009"/>
    <x v="3"/>
    <s v="OFF-SU-10000646"/>
    <x v="1"/>
    <x v="14"/>
    <s v="Premier Automatic Letter Opener"/>
    <x v="4427"/>
    <n v="1"/>
    <n v="0"/>
    <n v="7.2111000000000161"/>
  </r>
  <r>
    <n v="6368"/>
    <x v="3177"/>
    <x v="3"/>
    <x v="1095"/>
    <d v="2014-04-06T00:00:00"/>
    <s v="First Class"/>
    <s v="DS-13030"/>
    <s v="Darrin Sayre"/>
    <x v="2"/>
    <s v="United States"/>
    <x v="20"/>
    <x v="15"/>
    <n v="10009"/>
    <x v="3"/>
    <s v="TEC-PH-10002262"/>
    <x v="2"/>
    <x v="7"/>
    <s v="LG Electronics Tone+ HBS-730 Bluetooth Headset"/>
    <x v="4428"/>
    <n v="2"/>
    <n v="0"/>
    <n v="33.325600000000009"/>
  </r>
  <r>
    <n v="6369"/>
    <x v="3178"/>
    <x v="3"/>
    <x v="240"/>
    <d v="2014-05-25T00:00:00"/>
    <s v="Standard Class"/>
    <s v="SA-20830"/>
    <s v="Sue Ann Reed"/>
    <x v="0"/>
    <s v="United States"/>
    <x v="49"/>
    <x v="1"/>
    <n v="95123"/>
    <x v="1"/>
    <s v="OFF-BI-10002082"/>
    <x v="1"/>
    <x v="8"/>
    <s v="GBC Twin Loop Wire Binding Elements"/>
    <x v="4429"/>
    <n v="5"/>
    <n v="0.2"/>
    <n v="49.92"/>
  </r>
  <r>
    <n v="6370"/>
    <x v="3179"/>
    <x v="0"/>
    <x v="339"/>
    <d v="2013-10-08T00:00:00"/>
    <s v="Standard Class"/>
    <s v="TP-21565"/>
    <s v="Tracy Poddar"/>
    <x v="1"/>
    <s v="United States"/>
    <x v="55"/>
    <x v="5"/>
    <n v="75051"/>
    <x v="2"/>
    <s v="FUR-FU-10001756"/>
    <x v="0"/>
    <x v="5"/>
    <s v="Eldon Expressions Desk Accessory, Wood Photo Frame, Mahogany"/>
    <x v="4430"/>
    <n v="5"/>
    <n v="0.6"/>
    <n v="-29.512000000000008"/>
  </r>
  <r>
    <n v="6371"/>
    <x v="3180"/>
    <x v="0"/>
    <x v="831"/>
    <d v="2013-11-22T00:00:00"/>
    <s v="Same Day"/>
    <s v="JK-16120"/>
    <s v="Julie Kriz"/>
    <x v="2"/>
    <s v="United States"/>
    <x v="20"/>
    <x v="15"/>
    <n v="10009"/>
    <x v="3"/>
    <s v="FUR-BO-10002598"/>
    <x v="0"/>
    <x v="0"/>
    <s v="Hon Metal Bookcases, Putty"/>
    <x v="394"/>
    <n v="2"/>
    <n v="0.2"/>
    <n v="12.776399999999988"/>
  </r>
  <r>
    <n v="6372"/>
    <x v="3181"/>
    <x v="3"/>
    <x v="621"/>
    <d v="2014-10-06T00:00:00"/>
    <s v="Second Class"/>
    <s v="CC-12430"/>
    <s v="Chuck Clark"/>
    <x v="2"/>
    <s v="United States"/>
    <x v="20"/>
    <x v="15"/>
    <n v="10009"/>
    <x v="3"/>
    <s v="FUR-FU-10001934"/>
    <x v="0"/>
    <x v="5"/>
    <s v="Magnifier Swing Arm Lamp"/>
    <x v="202"/>
    <n v="4"/>
    <n v="0"/>
    <n v="21.819200000000002"/>
  </r>
  <r>
    <n v="6373"/>
    <x v="3181"/>
    <x v="3"/>
    <x v="621"/>
    <d v="2014-10-06T00:00:00"/>
    <s v="Second Class"/>
    <s v="CC-12430"/>
    <s v="Chuck Clark"/>
    <x v="2"/>
    <s v="United States"/>
    <x v="20"/>
    <x v="15"/>
    <n v="10009"/>
    <x v="3"/>
    <s v="OFF-AR-10001130"/>
    <x v="1"/>
    <x v="6"/>
    <s v="Quartet Alpha White Chalk, 12/Pack"/>
    <x v="153"/>
    <n v="3"/>
    <n v="0"/>
    <n v="3.1160999999999999"/>
  </r>
  <r>
    <n v="6374"/>
    <x v="3181"/>
    <x v="3"/>
    <x v="621"/>
    <d v="2014-10-06T00:00:00"/>
    <s v="Second Class"/>
    <s v="CC-12430"/>
    <s v="Chuck Clark"/>
    <x v="2"/>
    <s v="United States"/>
    <x v="20"/>
    <x v="15"/>
    <n v="10009"/>
    <x v="3"/>
    <s v="TEC-AC-10002049"/>
    <x v="2"/>
    <x v="11"/>
    <s v="Logitech G19 Programmable Gaming Keyboard"/>
    <x v="810"/>
    <n v="3"/>
    <n v="0"/>
    <n v="66.954599999999971"/>
  </r>
  <r>
    <n v="6375"/>
    <x v="3182"/>
    <x v="2"/>
    <x v="333"/>
    <d v="2011-05-03T00:00:00"/>
    <s v="Standard Class"/>
    <s v="LA-16780"/>
    <s v="Laura Armstrong"/>
    <x v="1"/>
    <s v="United States"/>
    <x v="26"/>
    <x v="18"/>
    <n v="38109"/>
    <x v="0"/>
    <s v="FUR-CH-10001394"/>
    <x v="0"/>
    <x v="1"/>
    <s v="Global Leather Executive Chair"/>
    <x v="4431"/>
    <n v="2"/>
    <n v="0.2"/>
    <n v="70.197999999999922"/>
  </r>
  <r>
    <n v="6376"/>
    <x v="3182"/>
    <x v="2"/>
    <x v="333"/>
    <d v="2011-05-03T00:00:00"/>
    <s v="Standard Class"/>
    <s v="LA-16780"/>
    <s v="Laura Armstrong"/>
    <x v="1"/>
    <s v="United States"/>
    <x v="26"/>
    <x v="18"/>
    <n v="38109"/>
    <x v="0"/>
    <s v="OFF-ST-10000798"/>
    <x v="1"/>
    <x v="4"/>
    <s v="2300 Heavy-Duty Transfer File Systems by Perma"/>
    <x v="4432"/>
    <n v="5"/>
    <n v="0.2"/>
    <n v="-1.249000000000013"/>
  </r>
  <r>
    <n v="6377"/>
    <x v="3183"/>
    <x v="0"/>
    <x v="877"/>
    <d v="2013-10-11T00:00:00"/>
    <s v="First Class"/>
    <s v="AW-10930"/>
    <s v="Arthur Wiediger"/>
    <x v="2"/>
    <s v="United States"/>
    <x v="10"/>
    <x v="9"/>
    <n v="19143"/>
    <x v="3"/>
    <s v="OFF-LA-10000134"/>
    <x v="1"/>
    <x v="2"/>
    <s v="Avery 511"/>
    <x v="1268"/>
    <n v="2"/>
    <n v="0.2"/>
    <n v="1.7247999999999997"/>
  </r>
  <r>
    <n v="6378"/>
    <x v="3184"/>
    <x v="0"/>
    <x v="272"/>
    <d v="2013-12-23T00:00:00"/>
    <s v="Standard Class"/>
    <s v="BP-11230"/>
    <s v="Benjamin Patterson"/>
    <x v="0"/>
    <s v="United States"/>
    <x v="1"/>
    <x v="1"/>
    <n v="90004"/>
    <x v="1"/>
    <s v="FUR-FU-10002364"/>
    <x v="0"/>
    <x v="5"/>
    <s v="Eldon Expressions Wood Desk Accessories, Oak"/>
    <x v="1816"/>
    <n v="2"/>
    <n v="0"/>
    <n v="4.2803999999999984"/>
  </r>
  <r>
    <n v="6379"/>
    <x v="3185"/>
    <x v="3"/>
    <x v="318"/>
    <d v="2014-04-15T00:00:00"/>
    <s v="Standard Class"/>
    <s v="DB-13360"/>
    <s v="Dennis Bolton"/>
    <x v="2"/>
    <s v="United States"/>
    <x v="416"/>
    <x v="29"/>
    <n v="6708"/>
    <x v="3"/>
    <s v="TEC-AC-10004571"/>
    <x v="2"/>
    <x v="11"/>
    <s v="Logitech G700s Rechargeable Gaming Mouse"/>
    <x v="313"/>
    <n v="1"/>
    <n v="0"/>
    <n v="41.995800000000003"/>
  </r>
  <r>
    <n v="6380"/>
    <x v="3185"/>
    <x v="3"/>
    <x v="318"/>
    <d v="2014-04-15T00:00:00"/>
    <s v="Standard Class"/>
    <s v="DB-13360"/>
    <s v="Dennis Bolton"/>
    <x v="2"/>
    <s v="United States"/>
    <x v="416"/>
    <x v="29"/>
    <n v="6708"/>
    <x v="3"/>
    <s v="OFF-ST-10003692"/>
    <x v="1"/>
    <x v="4"/>
    <s v="Recycled Steel Personal File for Hanging File Folders"/>
    <x v="4433"/>
    <n v="5"/>
    <n v="0"/>
    <n v="71.537499999999994"/>
  </r>
  <r>
    <n v="6381"/>
    <x v="3186"/>
    <x v="2"/>
    <x v="918"/>
    <d v="2011-04-13T00:00:00"/>
    <s v="Standard Class"/>
    <s v="PC-19000"/>
    <s v="Pauline Chand"/>
    <x v="2"/>
    <s v="United States"/>
    <x v="432"/>
    <x v="16"/>
    <n v="85224"/>
    <x v="1"/>
    <s v="OFF-FA-10001883"/>
    <x v="1"/>
    <x v="13"/>
    <s v="Alliance Super-Size Bands, Assorted Sizes"/>
    <x v="4434"/>
    <n v="8"/>
    <n v="0.2"/>
    <n v="-11.825600000000001"/>
  </r>
  <r>
    <n v="6382"/>
    <x v="3187"/>
    <x v="0"/>
    <x v="892"/>
    <d v="2013-04-03T00:00:00"/>
    <s v="Standard Class"/>
    <s v="TB-21595"/>
    <s v="Troy Blackwell"/>
    <x v="0"/>
    <s v="United States"/>
    <x v="24"/>
    <x v="24"/>
    <n v="45503"/>
    <x v="3"/>
    <s v="FUR-BO-10004015"/>
    <x v="0"/>
    <x v="0"/>
    <s v="Bush Andora Bookcase, Maple/Graphite Gray Finish"/>
    <x v="4435"/>
    <n v="5"/>
    <n v="0.5"/>
    <n v="-167.98600000000002"/>
  </r>
  <r>
    <n v="6383"/>
    <x v="3187"/>
    <x v="0"/>
    <x v="892"/>
    <d v="2013-04-03T00:00:00"/>
    <s v="Standard Class"/>
    <s v="TB-21595"/>
    <s v="Troy Blackwell"/>
    <x v="0"/>
    <s v="United States"/>
    <x v="24"/>
    <x v="24"/>
    <n v="45503"/>
    <x v="3"/>
    <s v="TEC-PH-10000141"/>
    <x v="2"/>
    <x v="7"/>
    <s v="Clearsounds A400"/>
    <x v="3608"/>
    <n v="4"/>
    <n v="0.4"/>
    <n v="-36.954399999999993"/>
  </r>
  <r>
    <n v="6384"/>
    <x v="3188"/>
    <x v="3"/>
    <x v="787"/>
    <d v="2014-01-19T00:00:00"/>
    <s v="First Class"/>
    <s v="TB-21250"/>
    <s v="Tim Brockman"/>
    <x v="0"/>
    <s v="United States"/>
    <x v="89"/>
    <x v="5"/>
    <n v="78745"/>
    <x v="2"/>
    <s v="OFF-BI-10001597"/>
    <x v="1"/>
    <x v="8"/>
    <s v="Wilson Jones Ledger-Size, Piano-Hinge Binder, 2&quot;, Blue"/>
    <x v="2102"/>
    <n v="4"/>
    <n v="0.8"/>
    <n v="-52.454400000000007"/>
  </r>
  <r>
    <n v="6385"/>
    <x v="3188"/>
    <x v="3"/>
    <x v="787"/>
    <d v="2014-01-19T00:00:00"/>
    <s v="First Class"/>
    <s v="TB-21250"/>
    <s v="Tim Brockman"/>
    <x v="0"/>
    <s v="United States"/>
    <x v="89"/>
    <x v="5"/>
    <n v="78745"/>
    <x v="2"/>
    <s v="TEC-AC-10003628"/>
    <x v="2"/>
    <x v="11"/>
    <s v="Logitech 910-002974 M325 Wireless Mouse for Web Scrolling"/>
    <x v="736"/>
    <n v="2"/>
    <n v="0.2"/>
    <n v="14.395200000000004"/>
  </r>
  <r>
    <n v="6386"/>
    <x v="3188"/>
    <x v="3"/>
    <x v="787"/>
    <d v="2014-01-19T00:00:00"/>
    <s v="First Class"/>
    <s v="TB-21250"/>
    <s v="Tim Brockman"/>
    <x v="0"/>
    <s v="United States"/>
    <x v="89"/>
    <x v="5"/>
    <n v="78745"/>
    <x v="2"/>
    <s v="TEC-AC-10002331"/>
    <x v="2"/>
    <x v="11"/>
    <s v="Maxell 74 Minute CDR, 10/Pack"/>
    <x v="4436"/>
    <n v="8"/>
    <n v="0.2"/>
    <n v="13.300799999999999"/>
  </r>
  <r>
    <n v="6387"/>
    <x v="3188"/>
    <x v="3"/>
    <x v="787"/>
    <d v="2014-01-19T00:00:00"/>
    <s v="First Class"/>
    <s v="TB-21250"/>
    <s v="Tim Brockman"/>
    <x v="0"/>
    <s v="United States"/>
    <x v="89"/>
    <x v="5"/>
    <n v="78745"/>
    <x v="2"/>
    <s v="OFF-BI-10001098"/>
    <x v="1"/>
    <x v="8"/>
    <s v="Acco D-Ring Binder w/DublLock"/>
    <x v="4437"/>
    <n v="1"/>
    <n v="0.8"/>
    <n v="-6.6278000000000006"/>
  </r>
  <r>
    <n v="6388"/>
    <x v="3189"/>
    <x v="2"/>
    <x v="1106"/>
    <d v="2011-02-05T00:00:00"/>
    <s v="Standard Class"/>
    <s v="MV-18190"/>
    <s v="Mike Vittorini"/>
    <x v="0"/>
    <s v="United States"/>
    <x v="66"/>
    <x v="12"/>
    <n v="48234"/>
    <x v="2"/>
    <s v="OFF-PA-10001204"/>
    <x v="1"/>
    <x v="10"/>
    <s v="Xerox 1972"/>
    <x v="232"/>
    <n v="2"/>
    <n v="0"/>
    <n v="4.7519999999999998"/>
  </r>
  <r>
    <n v="6389"/>
    <x v="3189"/>
    <x v="2"/>
    <x v="1106"/>
    <d v="2011-02-05T00:00:00"/>
    <s v="Standard Class"/>
    <s v="MV-18190"/>
    <s v="Mike Vittorini"/>
    <x v="0"/>
    <s v="United States"/>
    <x v="66"/>
    <x v="12"/>
    <n v="48234"/>
    <x v="2"/>
    <s v="OFF-ST-10000991"/>
    <x v="1"/>
    <x v="4"/>
    <s v="Space Solutions HD Industrial Steel Shelving."/>
    <x v="4438"/>
    <n v="2"/>
    <n v="0"/>
    <n v="6.8982000000000028"/>
  </r>
  <r>
    <n v="6390"/>
    <x v="3190"/>
    <x v="1"/>
    <x v="1107"/>
    <d v="2012-02-11T00:00:00"/>
    <s v="Standard Class"/>
    <s v="DK-12835"/>
    <s v="Damala Kotsonis"/>
    <x v="1"/>
    <s v="United States"/>
    <x v="24"/>
    <x v="17"/>
    <n v="22153"/>
    <x v="0"/>
    <s v="OFF-EN-10000056"/>
    <x v="1"/>
    <x v="12"/>
    <s v="Cameo Buff Policy Envelopes"/>
    <x v="4439"/>
    <n v="5"/>
    <n v="0"/>
    <n v="146.24049999999997"/>
  </r>
  <r>
    <n v="6391"/>
    <x v="3190"/>
    <x v="1"/>
    <x v="1107"/>
    <d v="2012-02-11T00:00:00"/>
    <s v="Standard Class"/>
    <s v="DK-12835"/>
    <s v="Damala Kotsonis"/>
    <x v="1"/>
    <s v="United States"/>
    <x v="24"/>
    <x v="17"/>
    <n v="22153"/>
    <x v="0"/>
    <s v="OFF-PA-10003349"/>
    <x v="1"/>
    <x v="10"/>
    <s v="Xerox 1957"/>
    <x v="91"/>
    <n v="2"/>
    <n v="0"/>
    <n v="6.3504000000000005"/>
  </r>
  <r>
    <n v="6392"/>
    <x v="3191"/>
    <x v="0"/>
    <x v="882"/>
    <d v="2013-12-20T00:00:00"/>
    <s v="Standard Class"/>
    <s v="PK-19075"/>
    <s v="Pete Kriz"/>
    <x v="0"/>
    <s v="United States"/>
    <x v="20"/>
    <x v="15"/>
    <n v="10011"/>
    <x v="3"/>
    <s v="OFF-PA-10001471"/>
    <x v="1"/>
    <x v="10"/>
    <s v="Strathmore Photo Frame Cards"/>
    <x v="2"/>
    <n v="2"/>
    <n v="0"/>
    <n v="6.7251999999999992"/>
  </r>
  <r>
    <n v="6393"/>
    <x v="3191"/>
    <x v="0"/>
    <x v="882"/>
    <d v="2013-12-20T00:00:00"/>
    <s v="Standard Class"/>
    <s v="PK-19075"/>
    <s v="Pete Kriz"/>
    <x v="0"/>
    <s v="United States"/>
    <x v="20"/>
    <x v="15"/>
    <n v="10011"/>
    <x v="3"/>
    <s v="OFF-LA-10003190"/>
    <x v="1"/>
    <x v="2"/>
    <s v="Avery 474"/>
    <x v="1784"/>
    <n v="2"/>
    <n v="0"/>
    <n v="2.8224"/>
  </r>
  <r>
    <n v="6394"/>
    <x v="3191"/>
    <x v="0"/>
    <x v="882"/>
    <d v="2013-12-20T00:00:00"/>
    <s v="Standard Class"/>
    <s v="PK-19075"/>
    <s v="Pete Kriz"/>
    <x v="0"/>
    <s v="United States"/>
    <x v="20"/>
    <x v="15"/>
    <n v="10011"/>
    <x v="3"/>
    <s v="OFF-FA-10000621"/>
    <x v="1"/>
    <x v="13"/>
    <s v="OIC Colored Binder Clips, Assorted Sizes"/>
    <x v="1385"/>
    <n v="6"/>
    <n v="0"/>
    <n v="10.5252"/>
  </r>
  <r>
    <n v="6395"/>
    <x v="3191"/>
    <x v="0"/>
    <x v="882"/>
    <d v="2013-12-20T00:00:00"/>
    <s v="Standard Class"/>
    <s v="PK-19075"/>
    <s v="Pete Kriz"/>
    <x v="0"/>
    <s v="United States"/>
    <x v="20"/>
    <x v="15"/>
    <n v="10011"/>
    <x v="3"/>
    <s v="FUR-FU-10002937"/>
    <x v="0"/>
    <x v="5"/>
    <s v="GE 48&quot; Fluorescent Tube, Cool White Energy Saver, 34 Watts, 30/Box"/>
    <x v="4440"/>
    <n v="4"/>
    <n v="0"/>
    <n v="198.46"/>
  </r>
  <r>
    <n v="6396"/>
    <x v="3191"/>
    <x v="0"/>
    <x v="882"/>
    <d v="2013-12-20T00:00:00"/>
    <s v="Standard Class"/>
    <s v="PK-19075"/>
    <s v="Pete Kriz"/>
    <x v="0"/>
    <s v="United States"/>
    <x v="20"/>
    <x v="15"/>
    <n v="10011"/>
    <x v="3"/>
    <s v="OFF-ST-10004507"/>
    <x v="1"/>
    <x v="4"/>
    <s v="Advantus Rolling Storage Box"/>
    <x v="4441"/>
    <n v="1"/>
    <n v="0"/>
    <n v="4.6304999999999996"/>
  </r>
  <r>
    <n v="6397"/>
    <x v="3191"/>
    <x v="0"/>
    <x v="882"/>
    <d v="2013-12-20T00:00:00"/>
    <s v="Standard Class"/>
    <s v="PK-19075"/>
    <s v="Pete Kriz"/>
    <x v="0"/>
    <s v="United States"/>
    <x v="20"/>
    <x v="15"/>
    <n v="10011"/>
    <x v="3"/>
    <s v="OFF-BI-10000279"/>
    <x v="1"/>
    <x v="8"/>
    <s v="Acco Recycled 2&quot; Capacity Laser Printer Hanging Data Binders"/>
    <x v="1071"/>
    <n v="2"/>
    <n v="0.2"/>
    <n v="7.8029999999999982"/>
  </r>
  <r>
    <n v="6398"/>
    <x v="3192"/>
    <x v="3"/>
    <x v="1108"/>
    <d v="2014-11-05T00:00:00"/>
    <s v="Standard Class"/>
    <s v="AH-10120"/>
    <s v="Adrian Hane"/>
    <x v="2"/>
    <s v="United States"/>
    <x v="61"/>
    <x v="5"/>
    <n v="75217"/>
    <x v="2"/>
    <s v="OFF-AR-10003651"/>
    <x v="1"/>
    <x v="6"/>
    <s v="Newell 350"/>
    <x v="797"/>
    <n v="2"/>
    <n v="0.2"/>
    <n v="0.59039999999999915"/>
  </r>
  <r>
    <n v="6399"/>
    <x v="3193"/>
    <x v="3"/>
    <x v="634"/>
    <d v="2014-08-13T00:00:00"/>
    <s v="Standard Class"/>
    <s v="GM-14455"/>
    <s v="Gary Mitchum"/>
    <x v="2"/>
    <s v="United States"/>
    <x v="3"/>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x v="3"/>
    <x v="38"/>
    <n v="3301"/>
    <x v="3"/>
    <s v="OFF-LA-10002195"/>
    <x v="1"/>
    <x v="2"/>
    <s v="Avery 481"/>
    <x v="4443"/>
    <n v="8"/>
    <n v="0"/>
    <n v="11.827199999999999"/>
  </r>
  <r>
    <n v="6401"/>
    <x v="3193"/>
    <x v="3"/>
    <x v="634"/>
    <d v="2014-08-13T00:00:00"/>
    <s v="Standard Class"/>
    <s v="GM-14455"/>
    <s v="Gary Mitchum"/>
    <x v="2"/>
    <s v="United States"/>
    <x v="3"/>
    <x v="38"/>
    <n v="3301"/>
    <x v="3"/>
    <s v="OFF-AR-10000380"/>
    <x v="1"/>
    <x v="6"/>
    <s v="Hunt PowerHouse Electric Pencil Sharpener, Blue"/>
    <x v="4444"/>
    <n v="6"/>
    <n v="0"/>
    <n v="68.363999999999976"/>
  </r>
  <r>
    <n v="6402"/>
    <x v="3194"/>
    <x v="3"/>
    <x v="1109"/>
    <d v="2014-06-01T00:00:00"/>
    <s v="First Class"/>
    <s v="BD-11725"/>
    <s v="Bruce Degenhardt"/>
    <x v="0"/>
    <s v="United States"/>
    <x v="240"/>
    <x v="28"/>
    <n v="70506"/>
    <x v="0"/>
    <s v="FUR-BO-10000330"/>
    <x v="0"/>
    <x v="0"/>
    <s v="Sauder Camden County Barrister Bookcase, Planked Cherry Finish"/>
    <x v="1805"/>
    <n v="2"/>
    <n v="0"/>
    <n v="33.874400000000009"/>
  </r>
  <r>
    <n v="6403"/>
    <x v="3194"/>
    <x v="3"/>
    <x v="1109"/>
    <d v="2014-06-01T00:00:00"/>
    <s v="First Class"/>
    <s v="BD-11725"/>
    <s v="Bruce Degenhardt"/>
    <x v="0"/>
    <s v="United States"/>
    <x v="240"/>
    <x v="28"/>
    <n v="70506"/>
    <x v="0"/>
    <s v="OFF-BI-10000591"/>
    <x v="1"/>
    <x v="8"/>
    <s v="Avery Binder Labels"/>
    <x v="3857"/>
    <n v="1"/>
    <n v="0"/>
    <n v="1.8672"/>
  </r>
  <r>
    <n v="6404"/>
    <x v="3194"/>
    <x v="3"/>
    <x v="1109"/>
    <d v="2014-06-01T00:00:00"/>
    <s v="First Class"/>
    <s v="BD-11725"/>
    <s v="Bruce Degenhardt"/>
    <x v="0"/>
    <s v="United States"/>
    <x v="240"/>
    <x v="28"/>
    <n v="70506"/>
    <x v="0"/>
    <s v="FUR-FU-10001731"/>
    <x v="0"/>
    <x v="5"/>
    <s v="Acrylic Self-Standing Desk Frames"/>
    <x v="4445"/>
    <n v="3"/>
    <n v="0"/>
    <n v="3.0438000000000001"/>
  </r>
  <r>
    <n v="6405"/>
    <x v="3195"/>
    <x v="1"/>
    <x v="672"/>
    <d v="2012-12-05T00:00:00"/>
    <s v="Standard Class"/>
    <s v="RM-19375"/>
    <s v="Raymond Messe"/>
    <x v="0"/>
    <s v="United States"/>
    <x v="253"/>
    <x v="3"/>
    <n v="27604"/>
    <x v="0"/>
    <s v="TEC-PH-10001198"/>
    <x v="2"/>
    <x v="7"/>
    <s v="Avaya 4621SW VoIP phone"/>
    <x v="1665"/>
    <n v="3"/>
    <n v="0.2"/>
    <n v="19.966499999999982"/>
  </r>
  <r>
    <n v="6406"/>
    <x v="3196"/>
    <x v="3"/>
    <x v="515"/>
    <d v="2014-09-03T00:00:00"/>
    <s v="Second Class"/>
    <s v="BW-11110"/>
    <s v="Bart Watters"/>
    <x v="1"/>
    <s v="United States"/>
    <x v="258"/>
    <x v="4"/>
    <n v="99207"/>
    <x v="1"/>
    <s v="FUR-CH-10002331"/>
    <x v="0"/>
    <x v="1"/>
    <s v="Hon 4700 Series Mobuis Mid-Back Task Chairs with Adjustable Arms"/>
    <x v="4446"/>
    <n v="2"/>
    <n v="0.2"/>
    <n v="7.119599999999906"/>
  </r>
  <r>
    <n v="6407"/>
    <x v="3196"/>
    <x v="3"/>
    <x v="515"/>
    <d v="2014-09-03T00:00:00"/>
    <s v="Second Class"/>
    <s v="BW-11110"/>
    <s v="Bart Watters"/>
    <x v="1"/>
    <s v="United States"/>
    <x v="258"/>
    <x v="4"/>
    <n v="99207"/>
    <x v="1"/>
    <s v="OFF-ST-10002370"/>
    <x v="1"/>
    <x v="4"/>
    <s v="Sortfiler Multipurpose Personal File Organizer, Black"/>
    <x v="4447"/>
    <n v="7"/>
    <n v="0"/>
    <n v="43.421699999999994"/>
  </r>
  <r>
    <n v="6408"/>
    <x v="3197"/>
    <x v="3"/>
    <x v="304"/>
    <d v="2014-05-16T00:00:00"/>
    <s v="First Class"/>
    <s v="GT-14710"/>
    <s v="Greg Tran"/>
    <x v="0"/>
    <s v="United States"/>
    <x v="12"/>
    <x v="5"/>
    <n v="77041"/>
    <x v="2"/>
    <s v="FUR-CH-10003981"/>
    <x v="0"/>
    <x v="1"/>
    <s v="Global Commerce Series Low-Back Swivel/Tilt Chairs"/>
    <x v="4448"/>
    <n v="5"/>
    <n v="0.3"/>
    <n v="-12.84900000000016"/>
  </r>
  <r>
    <n v="6409"/>
    <x v="3197"/>
    <x v="3"/>
    <x v="304"/>
    <d v="2014-05-16T00:00:00"/>
    <s v="First Class"/>
    <s v="GT-14710"/>
    <s v="Greg Tran"/>
    <x v="0"/>
    <s v="United States"/>
    <x v="12"/>
    <x v="5"/>
    <n v="77041"/>
    <x v="2"/>
    <s v="OFF-AR-10001446"/>
    <x v="1"/>
    <x v="6"/>
    <s v="Newell 309"/>
    <x v="849"/>
    <n v="5"/>
    <n v="0.2"/>
    <n v="5.7749999999999986"/>
  </r>
  <r>
    <n v="6410"/>
    <x v="3197"/>
    <x v="3"/>
    <x v="304"/>
    <d v="2014-05-16T00:00:00"/>
    <s v="First Class"/>
    <s v="GT-14710"/>
    <s v="Greg Tran"/>
    <x v="0"/>
    <s v="United States"/>
    <x v="12"/>
    <x v="5"/>
    <n v="77041"/>
    <x v="2"/>
    <s v="OFF-PA-10000300"/>
    <x v="1"/>
    <x v="10"/>
    <s v="Xerox 1936"/>
    <x v="1107"/>
    <n v="3"/>
    <n v="0.2"/>
    <n v="16.183799999999998"/>
  </r>
  <r>
    <n v="6411"/>
    <x v="3197"/>
    <x v="3"/>
    <x v="304"/>
    <d v="2014-05-16T00:00:00"/>
    <s v="First Class"/>
    <s v="GT-14710"/>
    <s v="Greg Tran"/>
    <x v="0"/>
    <s v="United States"/>
    <x v="12"/>
    <x v="5"/>
    <n v="77041"/>
    <x v="2"/>
    <s v="TEC-PH-10004071"/>
    <x v="2"/>
    <x v="7"/>
    <s v="PayAnywhere Card Reader"/>
    <x v="465"/>
    <n v="1"/>
    <n v="0.2"/>
    <n v="0.69930000000000003"/>
  </r>
  <r>
    <n v="6412"/>
    <x v="3197"/>
    <x v="3"/>
    <x v="304"/>
    <d v="2014-05-16T00:00:00"/>
    <s v="First Class"/>
    <s v="GT-14710"/>
    <s v="Greg Tran"/>
    <x v="0"/>
    <s v="United States"/>
    <x v="12"/>
    <x v="5"/>
    <n v="77041"/>
    <x v="2"/>
    <s v="OFF-PA-10003134"/>
    <x v="1"/>
    <x v="10"/>
    <s v="Xerox 1937"/>
    <x v="4449"/>
    <n v="2"/>
    <n v="0.2"/>
    <n v="26.902399999999993"/>
  </r>
  <r>
    <n v="6413"/>
    <x v="3198"/>
    <x v="3"/>
    <x v="629"/>
    <d v="2014-08-24T00:00:00"/>
    <s v="Standard Class"/>
    <s v="AH-10120"/>
    <s v="Adrian Hane"/>
    <x v="2"/>
    <s v="United States"/>
    <x v="103"/>
    <x v="0"/>
    <n v="40214"/>
    <x v="0"/>
    <s v="OFF-BI-10002735"/>
    <x v="1"/>
    <x v="8"/>
    <s v="GBC Prestige Therm-A-Bind Covers"/>
    <x v="4450"/>
    <n v="3"/>
    <n v="0"/>
    <n v="48.377100000000006"/>
  </r>
  <r>
    <n v="6414"/>
    <x v="3198"/>
    <x v="3"/>
    <x v="629"/>
    <d v="2014-08-24T00:00:00"/>
    <s v="Standard Class"/>
    <s v="AH-10120"/>
    <s v="Adrian Hane"/>
    <x v="2"/>
    <s v="United States"/>
    <x v="103"/>
    <x v="0"/>
    <n v="40214"/>
    <x v="0"/>
    <s v="TEC-AC-10004510"/>
    <x v="2"/>
    <x v="11"/>
    <s v="Logitech Desktop MK120 Mouse and keyboard Combo"/>
    <x v="1548"/>
    <n v="6"/>
    <n v="0"/>
    <n v="9.8159999999999954"/>
  </r>
  <r>
    <n v="6415"/>
    <x v="3199"/>
    <x v="3"/>
    <x v="468"/>
    <d v="2014-11-15T00:00:00"/>
    <s v="Second Class"/>
    <s v="DR-12940"/>
    <s v="Daniel Raglin"/>
    <x v="2"/>
    <s v="United States"/>
    <x v="389"/>
    <x v="2"/>
    <n v="33021"/>
    <x v="0"/>
    <s v="OFF-BI-10004099"/>
    <x v="1"/>
    <x v="8"/>
    <s v="GBC VeloBinder Strips"/>
    <x v="2828"/>
    <n v="5"/>
    <n v="0.7"/>
    <n v="-7.6799999999999962"/>
  </r>
  <r>
    <n v="6416"/>
    <x v="3200"/>
    <x v="3"/>
    <x v="170"/>
    <d v="2014-08-22T00:00:00"/>
    <s v="Same Day"/>
    <s v="DL-13495"/>
    <s v="Dionis Lloyd"/>
    <x v="1"/>
    <s v="United States"/>
    <x v="432"/>
    <x v="16"/>
    <n v="85224"/>
    <x v="1"/>
    <s v="OFF-PA-10003395"/>
    <x v="1"/>
    <x v="10"/>
    <s v="Xerox 1941"/>
    <x v="1148"/>
    <n v="1"/>
    <n v="0.2"/>
    <n v="29.357999999999997"/>
  </r>
  <r>
    <n v="6417"/>
    <x v="3201"/>
    <x v="0"/>
    <x v="387"/>
    <d v="2013-03-13T00:00:00"/>
    <s v="Standard Class"/>
    <s v="BD-11620"/>
    <s v="Brian DeCherney"/>
    <x v="0"/>
    <s v="United States"/>
    <x v="10"/>
    <x v="9"/>
    <n v="19120"/>
    <x v="3"/>
    <s v="TEC-PH-10002890"/>
    <x v="2"/>
    <x v="7"/>
    <s v="AT&amp;T 17929 Lendline Telephone"/>
    <x v="4451"/>
    <n v="4"/>
    <n v="0.4"/>
    <n v="-25.334400000000002"/>
  </r>
  <r>
    <n v="6418"/>
    <x v="3201"/>
    <x v="0"/>
    <x v="387"/>
    <d v="2013-03-13T00:00:00"/>
    <s v="Standard Class"/>
    <s v="BD-11620"/>
    <s v="Brian DeCherney"/>
    <x v="0"/>
    <s v="United States"/>
    <x v="10"/>
    <x v="9"/>
    <n v="19120"/>
    <x v="3"/>
    <s v="OFF-FA-10004968"/>
    <x v="1"/>
    <x v="13"/>
    <s v="Rubber Band Ball"/>
    <x v="4452"/>
    <n v="2"/>
    <n v="0.2"/>
    <n v="-1.3463999999999998"/>
  </r>
  <r>
    <n v="6419"/>
    <x v="3202"/>
    <x v="0"/>
    <x v="731"/>
    <d v="2013-11-06T00:00:00"/>
    <s v="Standard Class"/>
    <s v="HW-14935"/>
    <s v="Helen Wasserman"/>
    <x v="1"/>
    <s v="United States"/>
    <x v="251"/>
    <x v="26"/>
    <n v="74133"/>
    <x v="2"/>
    <s v="OFF-SU-10001218"/>
    <x v="1"/>
    <x v="14"/>
    <s v="Fiskars Softgrip Scissors"/>
    <x v="2138"/>
    <n v="2"/>
    <n v="0"/>
    <n v="6.1488000000000014"/>
  </r>
  <r>
    <n v="6420"/>
    <x v="3202"/>
    <x v="0"/>
    <x v="731"/>
    <d v="2013-11-06T00:00:00"/>
    <s v="Standard Class"/>
    <s v="HW-14935"/>
    <s v="Helen Wasserman"/>
    <x v="1"/>
    <s v="United States"/>
    <x v="251"/>
    <x v="26"/>
    <n v="74133"/>
    <x v="2"/>
    <s v="FUR-CH-10002084"/>
    <x v="0"/>
    <x v="1"/>
    <s v="Hon Mobius Operator's Chair"/>
    <x v="2411"/>
    <n v="3"/>
    <n v="0"/>
    <n v="81.173400000000001"/>
  </r>
  <r>
    <n v="6421"/>
    <x v="3202"/>
    <x v="0"/>
    <x v="731"/>
    <d v="2013-11-06T00:00:00"/>
    <s v="Standard Class"/>
    <s v="HW-14935"/>
    <s v="Helen Wasserman"/>
    <x v="1"/>
    <s v="United States"/>
    <x v="251"/>
    <x v="26"/>
    <n v="74133"/>
    <x v="2"/>
    <s v="OFF-AR-10004269"/>
    <x v="1"/>
    <x v="6"/>
    <s v="Newell 31"/>
    <x v="714"/>
    <n v="3"/>
    <n v="0"/>
    <n v="3.4692000000000003"/>
  </r>
  <r>
    <n v="6422"/>
    <x v="3202"/>
    <x v="0"/>
    <x v="731"/>
    <d v="2013-11-06T00:00:00"/>
    <s v="Standard Class"/>
    <s v="HW-14935"/>
    <s v="Helen Wasserman"/>
    <x v="1"/>
    <s v="United States"/>
    <x v="251"/>
    <x v="26"/>
    <n v="74133"/>
    <x v="2"/>
    <s v="OFF-ST-10001128"/>
    <x v="1"/>
    <x v="4"/>
    <s v="Carina Mini System Audio Rack, Model AR050B"/>
    <x v="743"/>
    <n v="3"/>
    <n v="0"/>
    <n v="9.9882000000000204"/>
  </r>
  <r>
    <n v="6423"/>
    <x v="3203"/>
    <x v="2"/>
    <x v="711"/>
    <d v="2011-08-01T00:00:00"/>
    <s v="Standard Class"/>
    <s v="JO-15145"/>
    <s v="Jack O'Briant"/>
    <x v="1"/>
    <s v="United States"/>
    <x v="446"/>
    <x v="7"/>
    <n v="84020"/>
    <x v="1"/>
    <s v="TEC-AC-10002006"/>
    <x v="2"/>
    <x v="11"/>
    <s v="Memorex Micro Travel Drive 16 GB"/>
    <x v="4453"/>
    <n v="7"/>
    <n v="0"/>
    <n v="34.698299999999996"/>
  </r>
  <r>
    <n v="6424"/>
    <x v="3204"/>
    <x v="1"/>
    <x v="1040"/>
    <d v="2012-10-27T00:00:00"/>
    <s v="First Class"/>
    <s v="RD-19660"/>
    <s v="Robert Dilbeck"/>
    <x v="2"/>
    <s v="United States"/>
    <x v="182"/>
    <x v="1"/>
    <n v="94601"/>
    <x v="1"/>
    <s v="FUR-CH-10003956"/>
    <x v="0"/>
    <x v="1"/>
    <s v="Novimex High-Tech Fabric Mesh Task Chair"/>
    <x v="4454"/>
    <n v="8"/>
    <n v="0.2"/>
    <n v="-73.819200000000052"/>
  </r>
  <r>
    <n v="6425"/>
    <x v="3205"/>
    <x v="3"/>
    <x v="971"/>
    <d v="2014-08-25T00:00:00"/>
    <s v="Standard Class"/>
    <s v="DO-13645"/>
    <s v="Doug O'Connell"/>
    <x v="0"/>
    <s v="United States"/>
    <x v="104"/>
    <x v="31"/>
    <n v="1841"/>
    <x v="3"/>
    <s v="OFF-PA-10000552"/>
    <x v="1"/>
    <x v="10"/>
    <s v="Xerox 200"/>
    <x v="541"/>
    <n v="3"/>
    <n v="0"/>
    <n v="9.3312000000000008"/>
  </r>
  <r>
    <n v="6426"/>
    <x v="3206"/>
    <x v="0"/>
    <x v="454"/>
    <d v="2013-05-28T00:00:00"/>
    <s v="Standard Class"/>
    <s v="CC-12370"/>
    <s v="Christopher Conant"/>
    <x v="0"/>
    <s v="United States"/>
    <x v="10"/>
    <x v="9"/>
    <n v="19120"/>
    <x v="3"/>
    <s v="TEC-CO-10004722"/>
    <x v="2"/>
    <x v="16"/>
    <s v="Canon imageCLASS 2200 Advanced Copier"/>
    <x v="4455"/>
    <n v="4"/>
    <n v="0.4"/>
    <n v="1119.996799999999"/>
  </r>
  <r>
    <n v="6427"/>
    <x v="3206"/>
    <x v="0"/>
    <x v="454"/>
    <d v="2013-05-28T00:00:00"/>
    <s v="Standard Class"/>
    <s v="CC-12370"/>
    <s v="Christopher Conant"/>
    <x v="0"/>
    <s v="United States"/>
    <x v="10"/>
    <x v="9"/>
    <n v="19120"/>
    <x v="3"/>
    <s v="OFF-BI-10004308"/>
    <x v="1"/>
    <x v="8"/>
    <s v="Avery Legal 4-Ring Binder"/>
    <x v="4456"/>
    <n v="1"/>
    <n v="0.7"/>
    <n v="-4.1959999999999997"/>
  </r>
  <r>
    <n v="6428"/>
    <x v="3206"/>
    <x v="0"/>
    <x v="454"/>
    <d v="2013-05-28T00:00:00"/>
    <s v="Standard Class"/>
    <s v="CC-12370"/>
    <s v="Christopher Conant"/>
    <x v="0"/>
    <s v="United States"/>
    <x v="10"/>
    <x v="9"/>
    <n v="19120"/>
    <x v="3"/>
    <s v="OFF-PA-10000029"/>
    <x v="1"/>
    <x v="10"/>
    <s v="Xerox 224"/>
    <x v="563"/>
    <n v="2"/>
    <n v="0.2"/>
    <n v="3.6288"/>
  </r>
  <r>
    <n v="6429"/>
    <x v="3206"/>
    <x v="0"/>
    <x v="454"/>
    <d v="2013-05-28T00:00:00"/>
    <s v="Standard Class"/>
    <s v="CC-12370"/>
    <s v="Christopher Conant"/>
    <x v="0"/>
    <s v="United States"/>
    <x v="10"/>
    <x v="9"/>
    <n v="19120"/>
    <x v="3"/>
    <s v="TEC-PH-10004080"/>
    <x v="2"/>
    <x v="7"/>
    <s v="Avaya 5410 Digital phone"/>
    <x v="4457"/>
    <n v="3"/>
    <n v="0.4"/>
    <n v="-24.476399999999998"/>
  </r>
  <r>
    <n v="6430"/>
    <x v="3207"/>
    <x v="2"/>
    <x v="935"/>
    <d v="2011-11-07T00:00:00"/>
    <s v="Standard Class"/>
    <s v="SH-20395"/>
    <s v="Shahid Hopkins"/>
    <x v="0"/>
    <s v="United States"/>
    <x v="108"/>
    <x v="3"/>
    <n v="28540"/>
    <x v="0"/>
    <s v="OFF-ST-10001558"/>
    <x v="1"/>
    <x v="4"/>
    <s v="Acco Perma 4000 Stacking Storage Drawers"/>
    <x v="3346"/>
    <n v="2"/>
    <n v="0.2"/>
    <n v="-1.6239999999999997"/>
  </r>
  <r>
    <n v="6431"/>
    <x v="3207"/>
    <x v="2"/>
    <x v="935"/>
    <d v="2011-11-07T00:00:00"/>
    <s v="Standard Class"/>
    <s v="SH-20395"/>
    <s v="Shahid Hopkins"/>
    <x v="0"/>
    <s v="United States"/>
    <x v="108"/>
    <x v="3"/>
    <n v="28540"/>
    <x v="0"/>
    <s v="FUR-TA-10001768"/>
    <x v="0"/>
    <x v="3"/>
    <s v="Hon Racetrack Conference Tables"/>
    <x v="4458"/>
    <n v="6"/>
    <n v="0.4"/>
    <n v="-299.26140000000009"/>
  </r>
  <r>
    <n v="6432"/>
    <x v="3207"/>
    <x v="2"/>
    <x v="935"/>
    <d v="2011-11-07T00:00:00"/>
    <s v="Standard Class"/>
    <s v="SH-20395"/>
    <s v="Shahid Hopkins"/>
    <x v="0"/>
    <s v="United States"/>
    <x v="108"/>
    <x v="3"/>
    <n v="28540"/>
    <x v="0"/>
    <s v="OFF-BI-10002982"/>
    <x v="1"/>
    <x v="8"/>
    <s v="Avery Self-Adhesive Photo Pockets for Polaroid Photos"/>
    <x v="4459"/>
    <n v="7"/>
    <n v="0.7"/>
    <n v="-10.487400000000001"/>
  </r>
  <r>
    <n v="6433"/>
    <x v="3207"/>
    <x v="2"/>
    <x v="935"/>
    <d v="2011-11-07T00:00:00"/>
    <s v="Standard Class"/>
    <s v="SH-20395"/>
    <s v="Shahid Hopkins"/>
    <x v="0"/>
    <s v="United States"/>
    <x v="108"/>
    <x v="3"/>
    <n v="28540"/>
    <x v="0"/>
    <s v="FUR-FU-10001468"/>
    <x v="0"/>
    <x v="5"/>
    <s v="Tenex Antistatic Computer Chair Mats"/>
    <x v="4460"/>
    <n v="3"/>
    <n v="0.2"/>
    <n v="-51.29400000000004"/>
  </r>
  <r>
    <n v="6434"/>
    <x v="3208"/>
    <x v="1"/>
    <x v="1110"/>
    <d v="2012-04-04T00:00:00"/>
    <s v="Standard Class"/>
    <s v="FC-14335"/>
    <s v="Fred Chung"/>
    <x v="1"/>
    <s v="United States"/>
    <x v="22"/>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x v="22"/>
    <x v="10"/>
    <n v="60610"/>
    <x v="2"/>
    <s v="TEC-PH-10002890"/>
    <x v="2"/>
    <x v="7"/>
    <s v="AT&amp;T 17929 Lendline Telephone"/>
    <x v="2171"/>
    <n v="5"/>
    <n v="0.2"/>
    <n v="13.571999999999996"/>
  </r>
  <r>
    <n v="6436"/>
    <x v="3209"/>
    <x v="3"/>
    <x v="837"/>
    <d v="2014-05-30T00:00:00"/>
    <s v="First Class"/>
    <s v="JG-15160"/>
    <s v="James Galang"/>
    <x v="0"/>
    <s v="United States"/>
    <x v="449"/>
    <x v="45"/>
    <n v="83201"/>
    <x v="1"/>
    <s v="FUR-FU-10004963"/>
    <x v="0"/>
    <x v="5"/>
    <s v="Eldon 400 Class Desk Accessories, Black Carbon"/>
    <x v="768"/>
    <n v="4"/>
    <n v="0"/>
    <n v="14.700000000000003"/>
  </r>
  <r>
    <n v="6437"/>
    <x v="3209"/>
    <x v="3"/>
    <x v="837"/>
    <d v="2014-05-30T00:00:00"/>
    <s v="First Class"/>
    <s v="JG-15160"/>
    <s v="James Galang"/>
    <x v="0"/>
    <s v="United States"/>
    <x v="449"/>
    <x v="45"/>
    <n v="83201"/>
    <x v="1"/>
    <s v="OFF-ST-10000025"/>
    <x v="1"/>
    <x v="4"/>
    <s v="Fellowes Stor/Drawer Steel Plus Storage Drawers"/>
    <x v="4462"/>
    <n v="5"/>
    <n v="0"/>
    <n v="28.628999999999962"/>
  </r>
  <r>
    <n v="6438"/>
    <x v="3209"/>
    <x v="3"/>
    <x v="837"/>
    <d v="2014-05-30T00:00:00"/>
    <s v="First Class"/>
    <s v="JG-15160"/>
    <s v="James Galang"/>
    <x v="0"/>
    <s v="United States"/>
    <x v="449"/>
    <x v="45"/>
    <n v="83201"/>
    <x v="1"/>
    <s v="TEC-PH-10004389"/>
    <x v="2"/>
    <x v="7"/>
    <s v="Nokia Lumia 925"/>
    <x v="214"/>
    <n v="3"/>
    <n v="0.2"/>
    <n v="22.678200000000018"/>
  </r>
  <r>
    <n v="6439"/>
    <x v="3210"/>
    <x v="3"/>
    <x v="817"/>
    <d v="2014-12-20T00:00:00"/>
    <s v="Standard Class"/>
    <s v="LC-16885"/>
    <s v="Lena Creighton"/>
    <x v="0"/>
    <s v="United States"/>
    <x v="243"/>
    <x v="5"/>
    <n v="75023"/>
    <x v="2"/>
    <s v="FUR-TA-10000577"/>
    <x v="0"/>
    <x v="3"/>
    <s v="Bretford CR4500 Series Slim Rectangular Table"/>
    <x v="4463"/>
    <n v="4"/>
    <n v="0.3"/>
    <n v="-97.49879999999996"/>
  </r>
  <r>
    <n v="6440"/>
    <x v="3211"/>
    <x v="2"/>
    <x v="777"/>
    <d v="2011-10-06T00:00:00"/>
    <s v="First Class"/>
    <s v="CC-12220"/>
    <s v="Chris Cortes"/>
    <x v="0"/>
    <s v="United States"/>
    <x v="20"/>
    <x v="15"/>
    <n v="10024"/>
    <x v="3"/>
    <s v="FUR-CH-10003298"/>
    <x v="0"/>
    <x v="1"/>
    <s v="Office Star - Contemporary Task Swivel chair with Loop Arms, Charcoal"/>
    <x v="4464"/>
    <n v="5"/>
    <n v="0.1"/>
    <n v="-6.5490000000000492"/>
  </r>
  <r>
    <n v="6441"/>
    <x v="3212"/>
    <x v="0"/>
    <x v="63"/>
    <d v="2013-10-21T00:00:00"/>
    <s v="Standard Class"/>
    <s v="BW-11110"/>
    <s v="Bart Watters"/>
    <x v="1"/>
    <s v="United States"/>
    <x v="20"/>
    <x v="15"/>
    <n v="10024"/>
    <x v="3"/>
    <s v="OFF-AR-10001860"/>
    <x v="1"/>
    <x v="6"/>
    <s v="BIC Liqua Brite Liner"/>
    <x v="2890"/>
    <n v="5"/>
    <n v="0"/>
    <n v="12.492000000000001"/>
  </r>
  <r>
    <n v="6442"/>
    <x v="3212"/>
    <x v="0"/>
    <x v="63"/>
    <d v="2013-10-21T00:00:00"/>
    <s v="Standard Class"/>
    <s v="BW-11110"/>
    <s v="Bart Watters"/>
    <x v="1"/>
    <s v="United States"/>
    <x v="20"/>
    <x v="15"/>
    <n v="10024"/>
    <x v="3"/>
    <s v="OFF-ST-10003123"/>
    <x v="1"/>
    <x v="4"/>
    <s v="Fellowes Bases and Tops For Staxonsteel/High-Stak Systems"/>
    <x v="4191"/>
    <n v="3"/>
    <n v="0"/>
    <n v="23.968799999999998"/>
  </r>
  <r>
    <n v="6443"/>
    <x v="3212"/>
    <x v="0"/>
    <x v="63"/>
    <d v="2013-10-21T00:00:00"/>
    <s v="Standard Class"/>
    <s v="BW-11110"/>
    <s v="Bart Watters"/>
    <x v="1"/>
    <s v="United States"/>
    <x v="20"/>
    <x v="15"/>
    <n v="10024"/>
    <x v="3"/>
    <s v="OFF-PA-10001295"/>
    <x v="1"/>
    <x v="10"/>
    <s v="Computer Printout Paper with Letter-Trim Perforations"/>
    <x v="2479"/>
    <n v="2"/>
    <n v="0"/>
    <n v="18.211199999999998"/>
  </r>
  <r>
    <n v="6444"/>
    <x v="3212"/>
    <x v="0"/>
    <x v="63"/>
    <d v="2013-10-21T00:00:00"/>
    <s v="Standard Class"/>
    <s v="BW-11110"/>
    <s v="Bart Watters"/>
    <x v="1"/>
    <s v="United States"/>
    <x v="20"/>
    <x v="15"/>
    <n v="10024"/>
    <x v="3"/>
    <s v="OFF-LA-10000407"/>
    <x v="1"/>
    <x v="2"/>
    <s v="Avery White Multi-Purpose Labels"/>
    <x v="1691"/>
    <n v="5"/>
    <n v="0"/>
    <n v="11.454000000000001"/>
  </r>
  <r>
    <n v="6445"/>
    <x v="3212"/>
    <x v="0"/>
    <x v="63"/>
    <d v="2013-10-21T00:00:00"/>
    <s v="Standard Class"/>
    <s v="BW-11110"/>
    <s v="Bart Watters"/>
    <x v="1"/>
    <s v="United States"/>
    <x v="20"/>
    <x v="15"/>
    <n v="10024"/>
    <x v="3"/>
    <s v="FUR-FU-10003535"/>
    <x v="0"/>
    <x v="5"/>
    <s v="Howard Miller Distant Time Traveler Alarm Clock"/>
    <x v="4465"/>
    <n v="3"/>
    <n v="0"/>
    <n v="33.726600000000005"/>
  </r>
  <r>
    <n v="6446"/>
    <x v="3213"/>
    <x v="1"/>
    <x v="616"/>
    <d v="2012-03-10T00:00:00"/>
    <s v="Standard Class"/>
    <s v="JJ-15445"/>
    <s v="Jennifer Jackson"/>
    <x v="0"/>
    <s v="United States"/>
    <x v="22"/>
    <x v="10"/>
    <n v="60623"/>
    <x v="2"/>
    <s v="OFF-FA-10000611"/>
    <x v="1"/>
    <x v="13"/>
    <s v="Binder Clips by OIC"/>
    <x v="4466"/>
    <n v="6"/>
    <n v="0.2"/>
    <n v="2.4863999999999997"/>
  </r>
  <r>
    <n v="6447"/>
    <x v="3214"/>
    <x v="3"/>
    <x v="168"/>
    <d v="2014-03-07T00:00:00"/>
    <s v="Second Class"/>
    <s v="TT-21460"/>
    <s v="Tonja Turnell"/>
    <x v="2"/>
    <s v="United States"/>
    <x v="12"/>
    <x v="5"/>
    <n v="77095"/>
    <x v="2"/>
    <s v="FUR-FU-10004848"/>
    <x v="0"/>
    <x v="5"/>
    <s v="Howard Miller 13-3/4&quot; Diameter Brushed Chrome Round Wall Clock"/>
    <x v="4467"/>
    <n v="5"/>
    <n v="0.6"/>
    <n v="-77.625"/>
  </r>
  <r>
    <n v="6448"/>
    <x v="3214"/>
    <x v="3"/>
    <x v="168"/>
    <d v="2014-03-07T00:00:00"/>
    <s v="Second Class"/>
    <s v="TT-21460"/>
    <s v="Tonja Turnell"/>
    <x v="2"/>
    <s v="United States"/>
    <x v="12"/>
    <x v="5"/>
    <n v="77095"/>
    <x v="2"/>
    <s v="OFF-LA-10002381"/>
    <x v="1"/>
    <x v="2"/>
    <s v="Avery 497"/>
    <x v="4468"/>
    <n v="1"/>
    <n v="0.2"/>
    <n v="0.86239999999999983"/>
  </r>
  <r>
    <n v="6449"/>
    <x v="3214"/>
    <x v="3"/>
    <x v="168"/>
    <d v="2014-03-07T00:00:00"/>
    <s v="Second Class"/>
    <s v="TT-21460"/>
    <s v="Tonja Turnell"/>
    <x v="2"/>
    <s v="United States"/>
    <x v="12"/>
    <x v="5"/>
    <n v="77095"/>
    <x v="2"/>
    <s v="OFF-ST-10000918"/>
    <x v="1"/>
    <x v="4"/>
    <s v="Crate-A-Files"/>
    <x v="525"/>
    <n v="1"/>
    <n v="0.2"/>
    <n v="0.65399999999999947"/>
  </r>
  <r>
    <n v="6450"/>
    <x v="3215"/>
    <x v="1"/>
    <x v="12"/>
    <d v="2012-09-29T00:00:00"/>
    <s v="Standard Class"/>
    <s v="EH-13990"/>
    <s v="Erica Hackney"/>
    <x v="0"/>
    <s v="United States"/>
    <x v="255"/>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x v="255"/>
    <x v="29"/>
    <n v="6450"/>
    <x v="3"/>
    <s v="OFF-PA-10002222"/>
    <x v="1"/>
    <x v="10"/>
    <s v="Xerox Color Copier Paper, 11&quot; x 17&quot;, Ream"/>
    <x v="1846"/>
    <n v="2"/>
    <n v="0"/>
    <n v="21.012799999999999"/>
  </r>
  <r>
    <n v="6452"/>
    <x v="3215"/>
    <x v="1"/>
    <x v="12"/>
    <d v="2012-09-29T00:00:00"/>
    <s v="Standard Class"/>
    <s v="EH-13990"/>
    <s v="Erica Hackney"/>
    <x v="0"/>
    <s v="United States"/>
    <x v="255"/>
    <x v="29"/>
    <n v="6450"/>
    <x v="3"/>
    <s v="OFF-AR-10004930"/>
    <x v="1"/>
    <x v="6"/>
    <s v="Turquoise Lead Holder with Pocket Clip"/>
    <x v="4470"/>
    <n v="1"/>
    <n v="0"/>
    <n v="2.2109999999999994"/>
  </r>
  <r>
    <n v="6453"/>
    <x v="3216"/>
    <x v="1"/>
    <x v="546"/>
    <d v="2012-12-23T00:00:00"/>
    <s v="Second Class"/>
    <s v="PR-18880"/>
    <s v="Patrick Ryan"/>
    <x v="0"/>
    <s v="United States"/>
    <x v="477"/>
    <x v="10"/>
    <n v="60025"/>
    <x v="2"/>
    <s v="TEC-PH-10001750"/>
    <x v="2"/>
    <x v="7"/>
    <s v="Samsung Rugby III"/>
    <x v="3180"/>
    <n v="3"/>
    <n v="0.2"/>
    <n v="13.857900000000008"/>
  </r>
  <r>
    <n v="6454"/>
    <x v="3217"/>
    <x v="1"/>
    <x v="1049"/>
    <d v="2012-10-13T00:00:00"/>
    <s v="Standard Class"/>
    <s v="BT-11680"/>
    <s v="Brian Thompson"/>
    <x v="0"/>
    <s v="United States"/>
    <x v="12"/>
    <x v="5"/>
    <n v="77036"/>
    <x v="2"/>
    <s v="OFF-AR-10000657"/>
    <x v="1"/>
    <x v="6"/>
    <s v="Binney &amp; Smith inkTank Desk Highlighter, Chisel Tip, Yellow, 12/Box"/>
    <x v="4471"/>
    <n v="2"/>
    <n v="0.2"/>
    <n v="0.55899999999999961"/>
  </r>
  <r>
    <n v="6455"/>
    <x v="3218"/>
    <x v="3"/>
    <x v="689"/>
    <d v="2014-08-04T00:00:00"/>
    <s v="First Class"/>
    <s v="EC-14050"/>
    <s v="Erin Creighton"/>
    <x v="0"/>
    <s v="United States"/>
    <x v="8"/>
    <x v="1"/>
    <n v="94110"/>
    <x v="1"/>
    <s v="OFF-ST-10003442"/>
    <x v="1"/>
    <x v="4"/>
    <s v="Eldon Portable Mobile Manager"/>
    <x v="403"/>
    <n v="2"/>
    <n v="0"/>
    <n v="15.2712"/>
  </r>
  <r>
    <n v="6456"/>
    <x v="3218"/>
    <x v="3"/>
    <x v="689"/>
    <d v="2014-08-04T00:00:00"/>
    <s v="First Class"/>
    <s v="EC-14050"/>
    <s v="Erin Creighton"/>
    <x v="0"/>
    <s v="United States"/>
    <x v="8"/>
    <x v="1"/>
    <n v="94110"/>
    <x v="1"/>
    <s v="FUR-FU-10003142"/>
    <x v="0"/>
    <x v="5"/>
    <s v="Master Big Foot Doorstop, Beige"/>
    <x v="3322"/>
    <n v="7"/>
    <n v="0"/>
    <n v="11.457599999999998"/>
  </r>
  <r>
    <n v="6457"/>
    <x v="3219"/>
    <x v="2"/>
    <x v="79"/>
    <d v="2011-08-11T00:00:00"/>
    <s v="Standard Class"/>
    <s v="SP-20650"/>
    <s v="Stephanie Phelps"/>
    <x v="1"/>
    <s v="United States"/>
    <x v="20"/>
    <x v="15"/>
    <n v="10009"/>
    <x v="3"/>
    <s v="TEC-PH-10002468"/>
    <x v="2"/>
    <x v="7"/>
    <s v="Plantronics CS 50-USB - headset - Convertible, Monaural"/>
    <x v="4472"/>
    <n v="1"/>
    <n v="0"/>
    <n v="36.717300000000009"/>
  </r>
  <r>
    <n v="6458"/>
    <x v="3219"/>
    <x v="2"/>
    <x v="79"/>
    <d v="2011-08-11T00:00:00"/>
    <s v="Standard Class"/>
    <s v="SP-20650"/>
    <s v="Stephanie Phelps"/>
    <x v="1"/>
    <s v="United States"/>
    <x v="20"/>
    <x v="15"/>
    <n v="10009"/>
    <x v="3"/>
    <s v="OFF-AR-10004165"/>
    <x v="1"/>
    <x v="6"/>
    <s v="Binney &amp; Smith inkTank Erasable Pocket Highlighter, Chisel Tip, Yellow"/>
    <x v="4473"/>
    <n v="7"/>
    <n v="0"/>
    <n v="7.0224000000000011"/>
  </r>
  <r>
    <n v="6459"/>
    <x v="3220"/>
    <x v="3"/>
    <x v="304"/>
    <d v="2014-05-18T00:00:00"/>
    <s v="First Class"/>
    <s v="AJ-10780"/>
    <s v="Anthony Jacobs"/>
    <x v="1"/>
    <s v="United States"/>
    <x v="248"/>
    <x v="39"/>
    <n v="21215"/>
    <x v="3"/>
    <s v="OFF-AR-10001919"/>
    <x v="1"/>
    <x v="6"/>
    <s v="OIC #2 Pencils, Medium Soft"/>
    <x v="1061"/>
    <n v="2"/>
    <n v="0"/>
    <n v="1.0903999999999998"/>
  </r>
  <r>
    <n v="6460"/>
    <x v="3220"/>
    <x v="3"/>
    <x v="304"/>
    <d v="2014-05-18T00:00:00"/>
    <s v="First Class"/>
    <s v="AJ-10780"/>
    <s v="Anthony Jacobs"/>
    <x v="1"/>
    <s v="United States"/>
    <x v="248"/>
    <x v="39"/>
    <n v="21215"/>
    <x v="3"/>
    <s v="OFF-AR-10003045"/>
    <x v="1"/>
    <x v="6"/>
    <s v="Prang Colored Pencils"/>
    <x v="456"/>
    <n v="5"/>
    <n v="0"/>
    <n v="6.6150000000000002"/>
  </r>
  <r>
    <n v="6461"/>
    <x v="3220"/>
    <x v="3"/>
    <x v="304"/>
    <d v="2014-05-18T00:00:00"/>
    <s v="First Class"/>
    <s v="AJ-10780"/>
    <s v="Anthony Jacobs"/>
    <x v="1"/>
    <s v="United States"/>
    <x v="248"/>
    <x v="39"/>
    <n v="21215"/>
    <x v="3"/>
    <s v="OFF-AR-10003338"/>
    <x v="1"/>
    <x v="6"/>
    <s v="Eberhard Faber 3 1/2&quot; Golf Pencils"/>
    <x v="4474"/>
    <n v="5"/>
    <n v="0"/>
    <n v="9.3000000000000007"/>
  </r>
  <r>
    <n v="6462"/>
    <x v="3220"/>
    <x v="3"/>
    <x v="304"/>
    <d v="2014-05-18T00:00:00"/>
    <s v="First Class"/>
    <s v="AJ-10780"/>
    <s v="Anthony Jacobs"/>
    <x v="1"/>
    <s v="United States"/>
    <x v="248"/>
    <x v="39"/>
    <n v="21215"/>
    <x v="3"/>
    <s v="TEC-AC-10003280"/>
    <x v="2"/>
    <x v="11"/>
    <s v="Belkin F8E887 USB Wired Ergonomic Keyboard"/>
    <x v="1324"/>
    <n v="3"/>
    <n v="0"/>
    <n v="18.893699999999995"/>
  </r>
  <r>
    <n v="6463"/>
    <x v="3220"/>
    <x v="3"/>
    <x v="304"/>
    <d v="2014-05-18T00:00:00"/>
    <s v="First Class"/>
    <s v="AJ-10780"/>
    <s v="Anthony Jacobs"/>
    <x v="1"/>
    <s v="United States"/>
    <x v="248"/>
    <x v="39"/>
    <n v="21215"/>
    <x v="3"/>
    <s v="FUR-CH-10003298"/>
    <x v="0"/>
    <x v="1"/>
    <s v="Office Star - Contemporary Task Swivel chair with Loop Arms, Charcoal"/>
    <x v="0"/>
    <n v="2"/>
    <n v="0"/>
    <n v="23.576399999999978"/>
  </r>
  <r>
    <n v="6464"/>
    <x v="3220"/>
    <x v="3"/>
    <x v="304"/>
    <d v="2014-05-18T00:00:00"/>
    <s v="First Class"/>
    <s v="AJ-10780"/>
    <s v="Anthony Jacobs"/>
    <x v="1"/>
    <s v="United States"/>
    <x v="248"/>
    <x v="39"/>
    <n v="21215"/>
    <x v="3"/>
    <s v="OFF-LA-10004544"/>
    <x v="1"/>
    <x v="2"/>
    <s v="Avery 505"/>
    <x v="3066"/>
    <n v="5"/>
    <n v="0"/>
    <n v="37"/>
  </r>
  <r>
    <n v="6465"/>
    <x v="3221"/>
    <x v="0"/>
    <x v="897"/>
    <d v="2013-09-29T00:00:00"/>
    <s v="Standard Class"/>
    <s v="AS-10630"/>
    <s v="Ann Steele"/>
    <x v="2"/>
    <s v="United States"/>
    <x v="103"/>
    <x v="0"/>
    <n v="40214"/>
    <x v="0"/>
    <s v="FUR-FU-10004586"/>
    <x v="0"/>
    <x v="5"/>
    <s v="G.E. Longer-Life Indoor Recessed Floodlight Bulbs"/>
    <x v="2537"/>
    <n v="2"/>
    <n v="0"/>
    <n v="6.3743999999999996"/>
  </r>
  <r>
    <n v="6466"/>
    <x v="3222"/>
    <x v="1"/>
    <x v="50"/>
    <d v="2012-11-17T00:00:00"/>
    <s v="Standard Class"/>
    <s v="AA-10375"/>
    <s v="Allen Armold"/>
    <x v="0"/>
    <s v="United States"/>
    <x v="465"/>
    <x v="18"/>
    <n v="37087"/>
    <x v="0"/>
    <s v="OFF-ST-10003572"/>
    <x v="1"/>
    <x v="4"/>
    <s v="Portfile Personal File Boxes"/>
    <x v="4475"/>
    <n v="6"/>
    <n v="0.2"/>
    <n v="6.3719999999999999"/>
  </r>
  <r>
    <n v="6467"/>
    <x v="3223"/>
    <x v="3"/>
    <x v="1053"/>
    <d v="2014-05-26T00:00:00"/>
    <s v="Second Class"/>
    <s v="EH-13945"/>
    <s v="Eric Hoffmann"/>
    <x v="0"/>
    <s v="United States"/>
    <x v="1"/>
    <x v="1"/>
    <n v="90008"/>
    <x v="1"/>
    <s v="TEC-AC-10002331"/>
    <x v="2"/>
    <x v="11"/>
    <s v="Maxell 74 Minute CDR, 10/Pack"/>
    <x v="3776"/>
    <n v="7"/>
    <n v="0"/>
    <n v="25.330199999999998"/>
  </r>
  <r>
    <n v="6468"/>
    <x v="3224"/>
    <x v="0"/>
    <x v="499"/>
    <d v="2013-12-09T00:00:00"/>
    <s v="Standard Class"/>
    <s v="DB-13270"/>
    <s v="Deborah Brumfield"/>
    <x v="2"/>
    <s v="United States"/>
    <x v="205"/>
    <x v="34"/>
    <n v="2908"/>
    <x v="3"/>
    <s v="OFF-ST-10000142"/>
    <x v="1"/>
    <x v="4"/>
    <s v="Deluxe Rollaway Locking File with Drawer"/>
    <x v="4476"/>
    <n v="5"/>
    <n v="0"/>
    <n v="582.23199999999997"/>
  </r>
  <r>
    <n v="6469"/>
    <x v="3224"/>
    <x v="0"/>
    <x v="499"/>
    <d v="2013-12-09T00:00:00"/>
    <s v="Standard Class"/>
    <s v="DB-13270"/>
    <s v="Deborah Brumfield"/>
    <x v="2"/>
    <s v="United States"/>
    <x v="205"/>
    <x v="34"/>
    <n v="2908"/>
    <x v="3"/>
    <s v="TEC-PH-10000441"/>
    <x v="2"/>
    <x v="7"/>
    <s v="VTech DS6151"/>
    <x v="3211"/>
    <n v="5"/>
    <n v="0"/>
    <n v="176.38600000000002"/>
  </r>
  <r>
    <n v="6470"/>
    <x v="3224"/>
    <x v="0"/>
    <x v="499"/>
    <d v="2013-12-09T00:00:00"/>
    <s v="Standard Class"/>
    <s v="DB-13270"/>
    <s v="Deborah Brumfield"/>
    <x v="2"/>
    <s v="United States"/>
    <x v="205"/>
    <x v="34"/>
    <n v="2908"/>
    <x v="3"/>
    <s v="FUR-FU-10004864"/>
    <x v="0"/>
    <x v="5"/>
    <s v="Eldon 500 Class Desk Accessories"/>
    <x v="4477"/>
    <n v="6"/>
    <n v="0"/>
    <n v="23.898600000000002"/>
  </r>
  <r>
    <n v="6471"/>
    <x v="3225"/>
    <x v="1"/>
    <x v="1111"/>
    <d v="2012-09-02T00:00:00"/>
    <s v="Standard Class"/>
    <s v="CC-12100"/>
    <s v="Chad Cunningham"/>
    <x v="2"/>
    <s v="United States"/>
    <x v="66"/>
    <x v="12"/>
    <n v="48234"/>
    <x v="2"/>
    <s v="TEC-PH-10001750"/>
    <x v="2"/>
    <x v="7"/>
    <s v="Samsung Rugby III"/>
    <x v="203"/>
    <n v="2"/>
    <n v="0"/>
    <n v="35.634600000000006"/>
  </r>
  <r>
    <n v="6472"/>
    <x v="3225"/>
    <x v="1"/>
    <x v="1111"/>
    <d v="2012-09-02T00:00:00"/>
    <s v="Standard Class"/>
    <s v="CC-12100"/>
    <s v="Chad Cunningham"/>
    <x v="2"/>
    <s v="United States"/>
    <x v="66"/>
    <x v="12"/>
    <n v="48234"/>
    <x v="2"/>
    <s v="TEC-AC-10004510"/>
    <x v="2"/>
    <x v="11"/>
    <s v="Logitech Desktop MK120 Mouse and keyboard Combo"/>
    <x v="4478"/>
    <n v="7"/>
    <n v="0"/>
    <n v="11.451999999999995"/>
  </r>
  <r>
    <n v="6473"/>
    <x v="3226"/>
    <x v="2"/>
    <x v="571"/>
    <d v="2011-06-10T00:00:00"/>
    <s v="Standard Class"/>
    <s v="VT-21700"/>
    <s v="Valerie Takahito"/>
    <x v="2"/>
    <s v="United States"/>
    <x v="12"/>
    <x v="5"/>
    <n v="77070"/>
    <x v="2"/>
    <s v="OFF-LA-10001074"/>
    <x v="1"/>
    <x v="2"/>
    <s v="Round Specialty Laser Printer Labels"/>
    <x v="318"/>
    <n v="10"/>
    <n v="0.2"/>
    <n v="33.830999999999989"/>
  </r>
  <r>
    <n v="6474"/>
    <x v="3227"/>
    <x v="0"/>
    <x v="196"/>
    <d v="2013-03-21T00:00:00"/>
    <s v="Second Class"/>
    <s v="DB-13060"/>
    <s v="Dave Brooks"/>
    <x v="0"/>
    <s v="United States"/>
    <x v="29"/>
    <x v="18"/>
    <n v="38401"/>
    <x v="0"/>
    <s v="OFF-AP-10003590"/>
    <x v="1"/>
    <x v="9"/>
    <s v="Hoover WindTunnel Plus Canister Vacuum"/>
    <x v="4479"/>
    <n v="3"/>
    <n v="0.2"/>
    <n v="87.180000000000092"/>
  </r>
  <r>
    <n v="6475"/>
    <x v="3228"/>
    <x v="2"/>
    <x v="1112"/>
    <d v="2011-01-16T00:00:00"/>
    <s v="First Class"/>
    <s v="BS-11590"/>
    <s v="Brendan Sweed"/>
    <x v="1"/>
    <s v="United States"/>
    <x v="10"/>
    <x v="9"/>
    <n v="19140"/>
    <x v="3"/>
    <s v="FUR-BO-10003433"/>
    <x v="0"/>
    <x v="0"/>
    <s v="Sauder Cornerstone Collection Library"/>
    <x v="1168"/>
    <n v="4"/>
    <n v="0.5"/>
    <n v="-53.285600000000009"/>
  </r>
  <r>
    <n v="6476"/>
    <x v="3229"/>
    <x v="3"/>
    <x v="95"/>
    <d v="2014-06-11T00:00:00"/>
    <s v="Standard Class"/>
    <s v="NR-18550"/>
    <s v="Nick Radford"/>
    <x v="0"/>
    <s v="United States"/>
    <x v="95"/>
    <x v="2"/>
    <n v="33024"/>
    <x v="0"/>
    <s v="OFF-BI-10002432"/>
    <x v="1"/>
    <x v="8"/>
    <s v="Wilson Jones Standard D-Ring Binders"/>
    <x v="4480"/>
    <n v="3"/>
    <n v="0.7"/>
    <n v="-3.4913999999999987"/>
  </r>
  <r>
    <n v="6477"/>
    <x v="3229"/>
    <x v="3"/>
    <x v="95"/>
    <d v="2014-06-11T00:00:00"/>
    <s v="Standard Class"/>
    <s v="NR-18550"/>
    <s v="Nick Radford"/>
    <x v="0"/>
    <s v="United States"/>
    <x v="95"/>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x v="95"/>
    <x v="2"/>
    <n v="33024"/>
    <x v="0"/>
    <s v="TEC-AC-10003832"/>
    <x v="2"/>
    <x v="11"/>
    <s v="Logitech P710e Mobile Speakerphone"/>
    <x v="4482"/>
    <n v="1"/>
    <n v="0.2"/>
    <n v="-2.5749000000000279"/>
  </r>
  <r>
    <n v="6479"/>
    <x v="3229"/>
    <x v="3"/>
    <x v="95"/>
    <d v="2014-06-11T00:00:00"/>
    <s v="Standard Class"/>
    <s v="NR-18550"/>
    <s v="Nick Radford"/>
    <x v="0"/>
    <s v="United States"/>
    <x v="95"/>
    <x v="2"/>
    <n v="33024"/>
    <x v="0"/>
    <s v="OFF-PA-10000809"/>
    <x v="1"/>
    <x v="10"/>
    <s v="Xerox 206"/>
    <x v="12"/>
    <n v="3"/>
    <n v="0.2"/>
    <n v="5.4432"/>
  </r>
  <r>
    <n v="6480"/>
    <x v="3229"/>
    <x v="3"/>
    <x v="95"/>
    <d v="2014-06-11T00:00:00"/>
    <s v="Standard Class"/>
    <s v="NR-18550"/>
    <s v="Nick Radford"/>
    <x v="0"/>
    <s v="United States"/>
    <x v="95"/>
    <x v="2"/>
    <n v="33024"/>
    <x v="0"/>
    <s v="TEC-PH-10000441"/>
    <x v="2"/>
    <x v="7"/>
    <s v="VTech DS6151"/>
    <x v="4483"/>
    <n v="5"/>
    <n v="0.2"/>
    <n v="50.396000000000015"/>
  </r>
  <r>
    <n v="6481"/>
    <x v="3229"/>
    <x v="3"/>
    <x v="95"/>
    <d v="2014-06-11T00:00:00"/>
    <s v="Standard Class"/>
    <s v="NR-18550"/>
    <s v="Nick Radford"/>
    <x v="0"/>
    <s v="United States"/>
    <x v="95"/>
    <x v="2"/>
    <n v="33024"/>
    <x v="0"/>
    <s v="OFF-AP-10002287"/>
    <x v="1"/>
    <x v="9"/>
    <s v="Eureka Sanitaire  Multi-Pro Heavy-Duty Upright, Disposable Bags"/>
    <x v="4484"/>
    <n v="7"/>
    <n v="0.2"/>
    <n v="1.8353999999999999"/>
  </r>
  <r>
    <n v="6482"/>
    <x v="3229"/>
    <x v="3"/>
    <x v="95"/>
    <d v="2014-06-11T00:00:00"/>
    <s v="Standard Class"/>
    <s v="NR-18550"/>
    <s v="Nick Radford"/>
    <x v="0"/>
    <s v="United States"/>
    <x v="95"/>
    <x v="2"/>
    <n v="33024"/>
    <x v="0"/>
    <s v="FUR-BO-10002824"/>
    <x v="0"/>
    <x v="0"/>
    <s v="Bush Mission Pointe Library"/>
    <x v="475"/>
    <n v="2"/>
    <n v="0.2"/>
    <n v="0"/>
  </r>
  <r>
    <n v="6483"/>
    <x v="3229"/>
    <x v="3"/>
    <x v="95"/>
    <d v="2014-06-11T00:00:00"/>
    <s v="Standard Class"/>
    <s v="NR-18550"/>
    <s v="Nick Radford"/>
    <x v="0"/>
    <s v="United States"/>
    <x v="95"/>
    <x v="2"/>
    <n v="33024"/>
    <x v="0"/>
    <s v="TEC-AC-10002942"/>
    <x v="2"/>
    <x v="11"/>
    <s v="WD My Passport Ultra 1TB Portable External Hard Drive"/>
    <x v="4485"/>
    <n v="2"/>
    <n v="0.2"/>
    <n v="-4.1400000000000077"/>
  </r>
  <r>
    <n v="6484"/>
    <x v="3230"/>
    <x v="3"/>
    <x v="95"/>
    <d v="2014-06-10T00:00:00"/>
    <s v="Standard Class"/>
    <s v="KN-16390"/>
    <s v="Katherine Nockton"/>
    <x v="1"/>
    <s v="United States"/>
    <x v="20"/>
    <x v="15"/>
    <n v="10011"/>
    <x v="3"/>
    <s v="FUR-TA-10001932"/>
    <x v="0"/>
    <x v="3"/>
    <s v="Chromcraft 48&quot; x 96&quot; Racetrack Double Pedestal Table"/>
    <x v="4486"/>
    <n v="2"/>
    <n v="0.4"/>
    <n v="-115.43040000000002"/>
  </r>
  <r>
    <n v="6485"/>
    <x v="3230"/>
    <x v="3"/>
    <x v="95"/>
    <d v="2014-06-10T00:00:00"/>
    <s v="Standard Class"/>
    <s v="KN-16390"/>
    <s v="Katherine Nockton"/>
    <x v="1"/>
    <s v="United States"/>
    <x v="20"/>
    <x v="15"/>
    <n v="10011"/>
    <x v="3"/>
    <s v="TEC-MA-10003173"/>
    <x v="2"/>
    <x v="15"/>
    <s v="Hewlett-Packard 300S Scientific Calculator"/>
    <x v="4487"/>
    <n v="6"/>
    <n v="0"/>
    <n v="36.183599999999991"/>
  </r>
  <r>
    <n v="6486"/>
    <x v="3230"/>
    <x v="3"/>
    <x v="95"/>
    <d v="2014-06-10T00:00:00"/>
    <s v="Standard Class"/>
    <s v="KN-16390"/>
    <s v="Katherine Nockton"/>
    <x v="1"/>
    <s v="United States"/>
    <x v="20"/>
    <x v="15"/>
    <n v="10011"/>
    <x v="3"/>
    <s v="OFF-PA-10004156"/>
    <x v="1"/>
    <x v="10"/>
    <s v="Xerox 188"/>
    <x v="1568"/>
    <n v="4"/>
    <n v="0"/>
    <n v="22.226399999999998"/>
  </r>
  <r>
    <n v="6487"/>
    <x v="3231"/>
    <x v="1"/>
    <x v="1113"/>
    <d v="2012-03-26T00:00:00"/>
    <s v="Standard Class"/>
    <s v="JW-16075"/>
    <s v="Julia West"/>
    <x v="0"/>
    <s v="United States"/>
    <x v="108"/>
    <x v="3"/>
    <n v="28540"/>
    <x v="0"/>
    <s v="OFF-AP-10002945"/>
    <x v="1"/>
    <x v="9"/>
    <s v="Honeywell Enviracaire Portable HEPA Air Cleaner for 17' x 22' Room"/>
    <x v="4488"/>
    <n v="4"/>
    <n v="0.2"/>
    <n v="156.33799999999997"/>
  </r>
  <r>
    <n v="6488"/>
    <x v="3231"/>
    <x v="1"/>
    <x v="1113"/>
    <d v="2012-03-26T00:00:00"/>
    <s v="Standard Class"/>
    <s v="JW-16075"/>
    <s v="Julia West"/>
    <x v="0"/>
    <s v="United States"/>
    <x v="108"/>
    <x v="3"/>
    <n v="28540"/>
    <x v="0"/>
    <s v="OFF-BI-10000948"/>
    <x v="1"/>
    <x v="8"/>
    <s v="GBC Laser Imprintable Binding System Covers, Desert Sand"/>
    <x v="4489"/>
    <n v="3"/>
    <n v="0.7"/>
    <n v="-9.8462999999999994"/>
  </r>
  <r>
    <n v="6489"/>
    <x v="3231"/>
    <x v="1"/>
    <x v="1113"/>
    <d v="2012-03-26T00:00:00"/>
    <s v="Standard Class"/>
    <s v="JW-16075"/>
    <s v="Julia West"/>
    <x v="0"/>
    <s v="United States"/>
    <x v="108"/>
    <x v="3"/>
    <n v="28540"/>
    <x v="0"/>
    <s v="OFF-PA-10002254"/>
    <x v="1"/>
    <x v="10"/>
    <s v="Xerox 1883"/>
    <x v="4490"/>
    <n v="14"/>
    <n v="0.2"/>
    <n v="96.023199999999974"/>
  </r>
  <r>
    <n v="6490"/>
    <x v="3232"/>
    <x v="3"/>
    <x v="20"/>
    <d v="2014-09-25T00:00:00"/>
    <s v="Standard Class"/>
    <s v="JM-15535"/>
    <s v="Jessica Myrick"/>
    <x v="0"/>
    <s v="United States"/>
    <x v="20"/>
    <x v="15"/>
    <n v="10011"/>
    <x v="3"/>
    <s v="OFF-PA-10004782"/>
    <x v="1"/>
    <x v="10"/>
    <s v="Xerox 228"/>
    <x v="56"/>
    <n v="5"/>
    <n v="0"/>
    <n v="15.552000000000001"/>
  </r>
  <r>
    <n v="6491"/>
    <x v="3233"/>
    <x v="2"/>
    <x v="1114"/>
    <d v="2011-09-19T00:00:00"/>
    <s v="Standard Class"/>
    <s v="MF-18250"/>
    <s v="Monica Federle"/>
    <x v="1"/>
    <s v="United States"/>
    <x v="10"/>
    <x v="9"/>
    <n v="19120"/>
    <x v="3"/>
    <s v="FUR-FU-10000222"/>
    <x v="0"/>
    <x v="5"/>
    <s v="Seth Thomas 16&quot; Steel Case Clock"/>
    <x v="4491"/>
    <n v="4"/>
    <n v="0.2"/>
    <n v="16.889599999999998"/>
  </r>
  <r>
    <n v="6492"/>
    <x v="3234"/>
    <x v="0"/>
    <x v="73"/>
    <d v="2013-11-26T00:00:00"/>
    <s v="Standard Class"/>
    <s v="FA-14230"/>
    <s v="Frank Atkinson"/>
    <x v="1"/>
    <s v="United States"/>
    <x v="333"/>
    <x v="2"/>
    <n v="32839"/>
    <x v="0"/>
    <s v="FUR-BO-10004695"/>
    <x v="0"/>
    <x v="0"/>
    <s v="O'Sullivan 2-Door Barrister Bookcase in Odessa Pine"/>
    <x v="4492"/>
    <n v="2"/>
    <n v="0.2"/>
    <n v="10.858799999999974"/>
  </r>
  <r>
    <n v="6493"/>
    <x v="3234"/>
    <x v="0"/>
    <x v="73"/>
    <d v="2013-11-26T00:00:00"/>
    <s v="Standard Class"/>
    <s v="FA-14230"/>
    <s v="Frank Atkinson"/>
    <x v="1"/>
    <s v="United States"/>
    <x v="333"/>
    <x v="2"/>
    <n v="32839"/>
    <x v="0"/>
    <s v="OFF-ST-10003327"/>
    <x v="1"/>
    <x v="4"/>
    <s v="Akro-Mils 12-Gallon Tote"/>
    <x v="4493"/>
    <n v="5"/>
    <n v="0.2"/>
    <n v="4.4684999999999953"/>
  </r>
  <r>
    <n v="6494"/>
    <x v="3234"/>
    <x v="0"/>
    <x v="73"/>
    <d v="2013-11-26T00:00:00"/>
    <s v="Standard Class"/>
    <s v="FA-14230"/>
    <s v="Frank Atkinson"/>
    <x v="1"/>
    <s v="United States"/>
    <x v="333"/>
    <x v="2"/>
    <n v="32839"/>
    <x v="0"/>
    <s v="TEC-PH-10003357"/>
    <x v="2"/>
    <x v="7"/>
    <s v="Grandstream GXP2100 Mainstream Business Phone"/>
    <x v="4494"/>
    <n v="4"/>
    <n v="0.2"/>
    <n v="24.476800000000004"/>
  </r>
  <r>
    <n v="6495"/>
    <x v="3235"/>
    <x v="3"/>
    <x v="960"/>
    <d v="2014-11-02T00:00:00"/>
    <s v="Second Class"/>
    <s v="KH-16510"/>
    <s v="Keith Herrera"/>
    <x v="0"/>
    <s v="United States"/>
    <x v="12"/>
    <x v="5"/>
    <n v="77095"/>
    <x v="2"/>
    <s v="TEC-AC-10002167"/>
    <x v="2"/>
    <x v="11"/>
    <s v="Imation 8gb Micro Traveldrive Usb 2.0 Flash Drive"/>
    <x v="734"/>
    <n v="2"/>
    <n v="0.2"/>
    <n v="-2.6999999999999993"/>
  </r>
  <r>
    <n v="6496"/>
    <x v="3235"/>
    <x v="3"/>
    <x v="960"/>
    <d v="2014-11-02T00:00:00"/>
    <s v="Second Class"/>
    <s v="KH-16510"/>
    <s v="Keith Herrera"/>
    <x v="0"/>
    <s v="United States"/>
    <x v="12"/>
    <x v="5"/>
    <n v="77095"/>
    <x v="2"/>
    <s v="OFF-PA-10001937"/>
    <x v="1"/>
    <x v="10"/>
    <s v="Xerox 21"/>
    <x v="12"/>
    <n v="3"/>
    <n v="0.2"/>
    <n v="5.4432"/>
  </r>
  <r>
    <n v="6497"/>
    <x v="3235"/>
    <x v="3"/>
    <x v="960"/>
    <d v="2014-11-02T00:00:00"/>
    <s v="Second Class"/>
    <s v="KH-16510"/>
    <s v="Keith Herrera"/>
    <x v="0"/>
    <s v="United States"/>
    <x v="12"/>
    <x v="5"/>
    <n v="77095"/>
    <x v="2"/>
    <s v="TEC-AC-10004510"/>
    <x v="2"/>
    <x v="11"/>
    <s v="Logitech Desktop MK120 Mouse and keyboard Combo"/>
    <x v="2689"/>
    <n v="2"/>
    <n v="0.2"/>
    <n v="-3.272000000000002"/>
  </r>
  <r>
    <n v="6498"/>
    <x v="3236"/>
    <x v="1"/>
    <x v="1115"/>
    <d v="2012-07-28T00:00:00"/>
    <s v="Standard Class"/>
    <s v="SS-20515"/>
    <s v="Shirley Schmidt"/>
    <x v="2"/>
    <s v="United States"/>
    <x v="103"/>
    <x v="0"/>
    <n v="40214"/>
    <x v="0"/>
    <s v="FUR-FU-10001487"/>
    <x v="0"/>
    <x v="5"/>
    <s v="Eldon Expressions Wood and Plastic Desk Accessories, Cherry Wood"/>
    <x v="167"/>
    <n v="3"/>
    <n v="0"/>
    <n v="6.0725999999999987"/>
  </r>
  <r>
    <n v="6499"/>
    <x v="3236"/>
    <x v="1"/>
    <x v="1115"/>
    <d v="2012-07-28T00:00:00"/>
    <s v="Standard Class"/>
    <s v="SS-20515"/>
    <s v="Shirley Schmidt"/>
    <x v="2"/>
    <s v="United States"/>
    <x v="103"/>
    <x v="0"/>
    <n v="40214"/>
    <x v="0"/>
    <s v="OFF-BI-10000069"/>
    <x v="1"/>
    <x v="8"/>
    <s v="GBC Prepunched Paper, 19-Hole, for Binding Systems, 24-lb"/>
    <x v="4495"/>
    <n v="9"/>
    <n v="0"/>
    <n v="62.14139999999999"/>
  </r>
  <r>
    <n v="6500"/>
    <x v="3236"/>
    <x v="1"/>
    <x v="1115"/>
    <d v="2012-07-28T00:00:00"/>
    <s v="Standard Class"/>
    <s v="SS-20515"/>
    <s v="Shirley Schmidt"/>
    <x v="2"/>
    <s v="United States"/>
    <x v="103"/>
    <x v="0"/>
    <n v="40214"/>
    <x v="0"/>
    <s v="TEC-AC-10003289"/>
    <x v="2"/>
    <x v="11"/>
    <s v="Anker Ultra-Slim Mini Bluetooth 3.0 Wireless Keyboard"/>
    <x v="4496"/>
    <n v="14"/>
    <n v="0"/>
    <n v="64.367799999999988"/>
  </r>
  <r>
    <n v="6501"/>
    <x v="3236"/>
    <x v="1"/>
    <x v="1115"/>
    <d v="2012-07-28T00:00:00"/>
    <s v="Standard Class"/>
    <s v="SS-20515"/>
    <s v="Shirley Schmidt"/>
    <x v="2"/>
    <s v="United States"/>
    <x v="103"/>
    <x v="0"/>
    <n v="40214"/>
    <x v="0"/>
    <s v="OFF-BI-10000069"/>
    <x v="1"/>
    <x v="8"/>
    <s v="GBC Prepunched Paper, 19-Hole, for Binding Systems, 24-lb"/>
    <x v="4497"/>
    <n v="6"/>
    <n v="0"/>
    <n v="41.427599999999991"/>
  </r>
  <r>
    <n v="6502"/>
    <x v="3237"/>
    <x v="2"/>
    <x v="981"/>
    <d v="2011-11-06T00:00:00"/>
    <s v="Standard Class"/>
    <s v="LC-17050"/>
    <s v="Liz Carlisle"/>
    <x v="0"/>
    <s v="United States"/>
    <x v="64"/>
    <x v="24"/>
    <n v="44256"/>
    <x v="3"/>
    <s v="TEC-PH-10001299"/>
    <x v="2"/>
    <x v="7"/>
    <s v="Polycom CX300 Desktop Phone USB VoIP phone"/>
    <x v="2651"/>
    <n v="6"/>
    <n v="0.4"/>
    <n v="-107.99280000000002"/>
  </r>
  <r>
    <n v="6503"/>
    <x v="3237"/>
    <x v="2"/>
    <x v="981"/>
    <d v="2011-11-06T00:00:00"/>
    <s v="Standard Class"/>
    <s v="LC-17050"/>
    <s v="Liz Carlisle"/>
    <x v="0"/>
    <s v="United States"/>
    <x v="64"/>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x v="64"/>
    <x v="24"/>
    <n v="44256"/>
    <x v="3"/>
    <s v="OFF-BI-10001098"/>
    <x v="1"/>
    <x v="8"/>
    <s v="Acco D-Ring Binder w/DublLock"/>
    <x v="4499"/>
    <n v="3"/>
    <n v="0.7"/>
    <n v="-13.4694"/>
  </r>
  <r>
    <n v="6505"/>
    <x v="3238"/>
    <x v="3"/>
    <x v="701"/>
    <d v="2014-11-23T00:00:00"/>
    <s v="Second Class"/>
    <s v="VW-21775"/>
    <s v="Victoria Wilson"/>
    <x v="1"/>
    <s v="United States"/>
    <x v="20"/>
    <x v="15"/>
    <n v="10011"/>
    <x v="3"/>
    <s v="OFF-ST-10000142"/>
    <x v="1"/>
    <x v="4"/>
    <s v="Deluxe Rollaway Locking File with Drawer"/>
    <x v="1439"/>
    <n v="3"/>
    <n v="0"/>
    <n v="349.33919999999995"/>
  </r>
  <r>
    <n v="6506"/>
    <x v="3239"/>
    <x v="0"/>
    <x v="190"/>
    <d v="2013-07-01T00:00:00"/>
    <s v="Standard Class"/>
    <s v="LD-16855"/>
    <s v="Lela Donovan"/>
    <x v="1"/>
    <s v="United States"/>
    <x v="22"/>
    <x v="10"/>
    <n v="60653"/>
    <x v="2"/>
    <s v="OFF-AR-10001547"/>
    <x v="1"/>
    <x v="6"/>
    <s v="Newell 311"/>
    <x v="4500"/>
    <n v="3"/>
    <n v="0.2"/>
    <n v="0.46409999999999996"/>
  </r>
  <r>
    <n v="6507"/>
    <x v="3240"/>
    <x v="0"/>
    <x v="790"/>
    <d v="2013-10-12T00:00:00"/>
    <s v="Second Class"/>
    <s v="SP-20545"/>
    <s v="Sibella Parks"/>
    <x v="1"/>
    <s v="United States"/>
    <x v="10"/>
    <x v="9"/>
    <n v="19143"/>
    <x v="3"/>
    <s v="OFF-PA-10001593"/>
    <x v="1"/>
    <x v="10"/>
    <s v="Xerox 1947"/>
    <x v="4501"/>
    <n v="4"/>
    <n v="0.2"/>
    <n v="5.9799999999999986"/>
  </r>
  <r>
    <n v="6508"/>
    <x v="3240"/>
    <x v="0"/>
    <x v="790"/>
    <d v="2013-10-12T00:00:00"/>
    <s v="Second Class"/>
    <s v="SP-20545"/>
    <s v="Sibella Parks"/>
    <x v="1"/>
    <s v="United States"/>
    <x v="10"/>
    <x v="9"/>
    <n v="19143"/>
    <x v="3"/>
    <s v="FUR-FU-10004071"/>
    <x v="0"/>
    <x v="5"/>
    <s v="Luxo Professional Magnifying Clamp-On Fluorescent Lamps"/>
    <x v="4502"/>
    <n v="4"/>
    <n v="0.2"/>
    <n v="-24.962399999999988"/>
  </r>
  <r>
    <n v="6509"/>
    <x v="3241"/>
    <x v="3"/>
    <x v="698"/>
    <d v="2014-12-27T00:00:00"/>
    <s v="Standard Class"/>
    <s v="DK-13150"/>
    <s v="David Kendrick"/>
    <x v="1"/>
    <s v="United States"/>
    <x v="20"/>
    <x v="15"/>
    <n v="10009"/>
    <x v="3"/>
    <s v="OFF-PA-10001970"/>
    <x v="1"/>
    <x v="10"/>
    <s v="Xerox 1908"/>
    <x v="1007"/>
    <n v="5"/>
    <n v="0"/>
    <n v="137.15100000000001"/>
  </r>
  <r>
    <n v="6510"/>
    <x v="3241"/>
    <x v="3"/>
    <x v="698"/>
    <d v="2014-12-27T00:00:00"/>
    <s v="Standard Class"/>
    <s v="DK-13150"/>
    <s v="David Kendrick"/>
    <x v="1"/>
    <s v="United States"/>
    <x v="20"/>
    <x v="15"/>
    <n v="10009"/>
    <x v="3"/>
    <s v="OFF-BI-10001524"/>
    <x v="1"/>
    <x v="8"/>
    <s v="GBC Premium Transparent Covers with Diagonal Lined Pattern"/>
    <x v="4503"/>
    <n v="3"/>
    <n v="0.2"/>
    <n v="17.623199999999997"/>
  </r>
  <r>
    <n v="6511"/>
    <x v="3241"/>
    <x v="3"/>
    <x v="698"/>
    <d v="2014-12-27T00:00:00"/>
    <s v="Standard Class"/>
    <s v="DK-13150"/>
    <s v="David Kendrick"/>
    <x v="1"/>
    <s v="United States"/>
    <x v="20"/>
    <x v="15"/>
    <n v="10009"/>
    <x v="3"/>
    <s v="OFF-PA-10004156"/>
    <x v="1"/>
    <x v="10"/>
    <s v="Xerox 188"/>
    <x v="887"/>
    <n v="3"/>
    <n v="0"/>
    <n v="16.669799999999999"/>
  </r>
  <r>
    <n v="6512"/>
    <x v="3242"/>
    <x v="3"/>
    <x v="904"/>
    <d v="2014-03-11T00:00:00"/>
    <s v="Standard Class"/>
    <s v="FC-14245"/>
    <s v="Frank Carlisle"/>
    <x v="2"/>
    <s v="United States"/>
    <x v="8"/>
    <x v="1"/>
    <n v="94109"/>
    <x v="1"/>
    <s v="OFF-AR-10003158"/>
    <x v="1"/>
    <x v="6"/>
    <s v="Fluorescent Highlighters by Dixon"/>
    <x v="1708"/>
    <n v="6"/>
    <n v="0"/>
    <n v="8.1191999999999993"/>
  </r>
  <r>
    <n v="6513"/>
    <x v="3242"/>
    <x v="3"/>
    <x v="904"/>
    <d v="2014-03-11T00:00:00"/>
    <s v="Standard Class"/>
    <s v="FC-14245"/>
    <s v="Frank Carlisle"/>
    <x v="2"/>
    <s v="United States"/>
    <x v="8"/>
    <x v="1"/>
    <n v="94109"/>
    <x v="1"/>
    <s v="OFF-LA-10004559"/>
    <x v="1"/>
    <x v="2"/>
    <s v="Avery 49"/>
    <x v="132"/>
    <n v="4"/>
    <n v="0"/>
    <n v="5.6448"/>
  </r>
  <r>
    <n v="6514"/>
    <x v="3242"/>
    <x v="3"/>
    <x v="904"/>
    <d v="2014-03-11T00:00:00"/>
    <s v="Standard Class"/>
    <s v="FC-14245"/>
    <s v="Frank Carlisle"/>
    <x v="2"/>
    <s v="United States"/>
    <x v="8"/>
    <x v="1"/>
    <n v="94109"/>
    <x v="1"/>
    <s v="OFF-PA-10001033"/>
    <x v="1"/>
    <x v="10"/>
    <s v="Xerox 1893"/>
    <x v="2357"/>
    <n v="7"/>
    <n v="0"/>
    <n v="140.59569999999999"/>
  </r>
  <r>
    <n v="6515"/>
    <x v="3242"/>
    <x v="3"/>
    <x v="904"/>
    <d v="2014-03-11T00:00:00"/>
    <s v="Standard Class"/>
    <s v="FC-14245"/>
    <s v="Frank Carlisle"/>
    <x v="2"/>
    <s v="United States"/>
    <x v="8"/>
    <x v="1"/>
    <n v="94109"/>
    <x v="1"/>
    <s v="TEC-PH-10001336"/>
    <x v="2"/>
    <x v="7"/>
    <s v="Digium D40 VoIP phone"/>
    <x v="4504"/>
    <n v="2"/>
    <n v="0.2"/>
    <n v="23.218199999999996"/>
  </r>
  <r>
    <n v="6516"/>
    <x v="3243"/>
    <x v="3"/>
    <x v="175"/>
    <d v="2014-09-20T00:00:00"/>
    <s v="Standard Class"/>
    <s v="RD-19480"/>
    <s v="Rick Duston"/>
    <x v="0"/>
    <s v="United States"/>
    <x v="8"/>
    <x v="1"/>
    <n v="94122"/>
    <x v="1"/>
    <s v="FUR-CH-10002961"/>
    <x v="0"/>
    <x v="1"/>
    <s v="Leather Task Chair, Black"/>
    <x v="287"/>
    <n v="3"/>
    <n v="0.2"/>
    <n v="0"/>
  </r>
  <r>
    <n v="6517"/>
    <x v="3243"/>
    <x v="3"/>
    <x v="175"/>
    <d v="2014-09-20T00:00:00"/>
    <s v="Standard Class"/>
    <s v="RD-19480"/>
    <s v="Rick Duston"/>
    <x v="0"/>
    <s v="United States"/>
    <x v="8"/>
    <x v="1"/>
    <n v="94122"/>
    <x v="1"/>
    <s v="FUR-FU-10001488"/>
    <x v="0"/>
    <x v="5"/>
    <s v="Tenex 46&quot; x 60&quot; Computer Anti-Static Chairmat, Rectangular Shaped"/>
    <x v="4505"/>
    <n v="5"/>
    <n v="0"/>
    <n v="105.97999999999999"/>
  </r>
  <r>
    <n v="6518"/>
    <x v="3243"/>
    <x v="3"/>
    <x v="175"/>
    <d v="2014-09-20T00:00:00"/>
    <s v="Standard Class"/>
    <s v="RD-19480"/>
    <s v="Rick Duston"/>
    <x v="0"/>
    <s v="United States"/>
    <x v="8"/>
    <x v="1"/>
    <n v="94122"/>
    <x v="1"/>
    <s v="OFF-AR-10001915"/>
    <x v="1"/>
    <x v="6"/>
    <s v="Peel-Off China Markers"/>
    <x v="4506"/>
    <n v="10"/>
    <n v="0"/>
    <n v="41.706000000000003"/>
  </r>
  <r>
    <n v="6519"/>
    <x v="3243"/>
    <x v="3"/>
    <x v="175"/>
    <d v="2014-09-20T00:00:00"/>
    <s v="Standard Class"/>
    <s v="RD-19480"/>
    <s v="Rick Duston"/>
    <x v="0"/>
    <s v="United States"/>
    <x v="8"/>
    <x v="1"/>
    <n v="94122"/>
    <x v="1"/>
    <s v="OFF-AP-10001205"/>
    <x v="1"/>
    <x v="9"/>
    <s v="Belkin 5 Outlet SurgeMaster Power Centers"/>
    <x v="4507"/>
    <n v="2"/>
    <n v="0"/>
    <n v="30.508800000000008"/>
  </r>
  <r>
    <n v="6520"/>
    <x v="3243"/>
    <x v="3"/>
    <x v="175"/>
    <d v="2014-09-20T00:00:00"/>
    <s v="Standard Class"/>
    <s v="RD-19480"/>
    <s v="Rick Duston"/>
    <x v="0"/>
    <s v="United States"/>
    <x v="8"/>
    <x v="1"/>
    <n v="94122"/>
    <x v="1"/>
    <s v="OFF-BI-10004528"/>
    <x v="1"/>
    <x v="8"/>
    <s v="Cardinal Poly Pocket Divider Pockets for Ring Binders"/>
    <x v="3794"/>
    <n v="1"/>
    <n v="0.2"/>
    <n v="0.83999999999999975"/>
  </r>
  <r>
    <n v="6521"/>
    <x v="3244"/>
    <x v="3"/>
    <x v="1034"/>
    <d v="2014-01-19T00:00:00"/>
    <s v="Second Class"/>
    <s v="AR-10540"/>
    <s v="Andy Reiter"/>
    <x v="0"/>
    <s v="United States"/>
    <x v="25"/>
    <x v="12"/>
    <n v="49201"/>
    <x v="2"/>
    <s v="OFF-BI-10004995"/>
    <x v="1"/>
    <x v="8"/>
    <s v="GBC DocuBind P400 Electric Binding System"/>
    <x v="4508"/>
    <n v="4"/>
    <n v="0"/>
    <n v="2504.2215999999999"/>
  </r>
  <r>
    <n v="6522"/>
    <x v="3244"/>
    <x v="3"/>
    <x v="1034"/>
    <d v="2014-01-19T00:00:00"/>
    <s v="Second Class"/>
    <s v="AR-10540"/>
    <s v="Andy Reiter"/>
    <x v="0"/>
    <s v="United States"/>
    <x v="25"/>
    <x v="12"/>
    <n v="49201"/>
    <x v="2"/>
    <s v="FUR-CH-10004626"/>
    <x v="0"/>
    <x v="1"/>
    <s v="Office Star Flex Back Scooter Chair with Aluminum Finish Frame"/>
    <x v="3722"/>
    <n v="3"/>
    <n v="0"/>
    <n v="72.640799999999999"/>
  </r>
  <r>
    <n v="6523"/>
    <x v="3244"/>
    <x v="3"/>
    <x v="1034"/>
    <d v="2014-01-19T00:00:00"/>
    <s v="Second Class"/>
    <s v="AR-10540"/>
    <s v="Andy Reiter"/>
    <x v="0"/>
    <s v="United States"/>
    <x v="25"/>
    <x v="12"/>
    <n v="49201"/>
    <x v="2"/>
    <s v="OFF-PA-10001260"/>
    <x v="1"/>
    <x v="10"/>
    <s v="TOPS Money Receipt Book, Consecutively Numbered in Red,"/>
    <x v="4509"/>
    <n v="7"/>
    <n v="0"/>
    <n v="25.231499999999997"/>
  </r>
  <r>
    <n v="6524"/>
    <x v="3245"/>
    <x v="0"/>
    <x v="274"/>
    <d v="2013-07-14T00:00:00"/>
    <s v="Standard Class"/>
    <s v="CC-12100"/>
    <s v="Chad Cunningham"/>
    <x v="2"/>
    <s v="United States"/>
    <x v="10"/>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x v="10"/>
    <x v="9"/>
    <n v="19120"/>
    <x v="3"/>
    <s v="TEC-PH-10002310"/>
    <x v="2"/>
    <x v="7"/>
    <s v="Panasonic KX T7731-B Digital phone"/>
    <x v="4510"/>
    <n v="1"/>
    <n v="0.4"/>
    <n v="-12.998700000000007"/>
  </r>
  <r>
    <n v="6526"/>
    <x v="3245"/>
    <x v="0"/>
    <x v="274"/>
    <d v="2013-07-14T00:00:00"/>
    <s v="Standard Class"/>
    <s v="CC-12100"/>
    <s v="Chad Cunningham"/>
    <x v="2"/>
    <s v="United States"/>
    <x v="10"/>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x v="10"/>
    <x v="9"/>
    <n v="19120"/>
    <x v="3"/>
    <s v="OFF-BI-10001308"/>
    <x v="1"/>
    <x v="8"/>
    <s v="GBC Standard Plastic Binding Systems' Combs"/>
    <x v="4511"/>
    <n v="5"/>
    <n v="0.7"/>
    <n v="-7.8500000000000014"/>
  </r>
  <r>
    <n v="6528"/>
    <x v="3246"/>
    <x v="0"/>
    <x v="443"/>
    <d v="2013-12-29T00:00:00"/>
    <s v="Second Class"/>
    <s v="CA-11965"/>
    <s v="Carol Adams"/>
    <x v="1"/>
    <s v="United States"/>
    <x v="99"/>
    <x v="34"/>
    <n v="2886"/>
    <x v="3"/>
    <s v="TEC-CO-10002095"/>
    <x v="2"/>
    <x v="16"/>
    <s v="Hewlett Packard 610 Color Digital Copier / Printer"/>
    <x v="4117"/>
    <n v="4"/>
    <n v="0"/>
    <n v="899.98199999999997"/>
  </r>
  <r>
    <n v="6529"/>
    <x v="3247"/>
    <x v="2"/>
    <x v="1091"/>
    <d v="2011-12-26T00:00:00"/>
    <s v="Standard Class"/>
    <s v="BT-11530"/>
    <s v="Bradley Talbott"/>
    <x v="2"/>
    <s v="United States"/>
    <x v="20"/>
    <x v="15"/>
    <n v="10024"/>
    <x v="3"/>
    <s v="OFF-ST-10004946"/>
    <x v="1"/>
    <x v="4"/>
    <s v="Desktop 3-Pocket Hot File"/>
    <x v="4512"/>
    <n v="4"/>
    <n v="0"/>
    <n v="56.26400000000001"/>
  </r>
  <r>
    <n v="6530"/>
    <x v="3248"/>
    <x v="2"/>
    <x v="1116"/>
    <d v="2011-02-28T00:00:00"/>
    <s v="Standard Class"/>
    <s v="MG-17875"/>
    <s v="Michael Grace"/>
    <x v="2"/>
    <s v="United States"/>
    <x v="236"/>
    <x v="5"/>
    <n v="79907"/>
    <x v="2"/>
    <s v="OFF-LA-10004425"/>
    <x v="1"/>
    <x v="2"/>
    <s v="Staples"/>
    <x v="4513"/>
    <n v="3"/>
    <n v="0.2"/>
    <n v="2.3409000000000004"/>
  </r>
  <r>
    <n v="6531"/>
    <x v="3248"/>
    <x v="2"/>
    <x v="1116"/>
    <d v="2011-02-28T00:00:00"/>
    <s v="Standard Class"/>
    <s v="MG-17875"/>
    <s v="Michael Grace"/>
    <x v="2"/>
    <s v="United States"/>
    <x v="236"/>
    <x v="5"/>
    <n v="79907"/>
    <x v="2"/>
    <s v="OFF-BI-10000320"/>
    <x v="1"/>
    <x v="8"/>
    <s v="GBC Plastic Binding Combs"/>
    <x v="4514"/>
    <n v="3"/>
    <n v="0.8"/>
    <n v="-6.8633999999999986"/>
  </r>
  <r>
    <n v="6532"/>
    <x v="3249"/>
    <x v="3"/>
    <x v="769"/>
    <d v="2014-12-09T00:00:00"/>
    <s v="Standard Class"/>
    <s v="TP-21130"/>
    <s v="Theone Pippenger"/>
    <x v="0"/>
    <s v="United States"/>
    <x v="30"/>
    <x v="11"/>
    <n v="55901"/>
    <x v="2"/>
    <s v="OFF-AR-10001315"/>
    <x v="1"/>
    <x v="6"/>
    <s v="Newell 310"/>
    <x v="3454"/>
    <n v="5"/>
    <n v="0"/>
    <n v="2.5519999999999996"/>
  </r>
  <r>
    <n v="6533"/>
    <x v="3249"/>
    <x v="3"/>
    <x v="769"/>
    <d v="2014-12-09T00:00:00"/>
    <s v="Standard Class"/>
    <s v="TP-21130"/>
    <s v="Theone Pippenger"/>
    <x v="0"/>
    <s v="United States"/>
    <x v="30"/>
    <x v="11"/>
    <n v="55901"/>
    <x v="2"/>
    <s v="TEC-AC-10004595"/>
    <x v="2"/>
    <x v="11"/>
    <s v="First Data TMFD35 PIN Pad"/>
    <x v="4515"/>
    <n v="1"/>
    <n v="0"/>
    <n v="29.988"/>
  </r>
  <r>
    <n v="6534"/>
    <x v="3249"/>
    <x v="3"/>
    <x v="769"/>
    <d v="2014-12-09T00:00:00"/>
    <s v="Standard Class"/>
    <s v="TP-21130"/>
    <s v="Theone Pippenger"/>
    <x v="0"/>
    <s v="United States"/>
    <x v="30"/>
    <x v="11"/>
    <n v="55901"/>
    <x v="2"/>
    <s v="TEC-AC-10001539"/>
    <x v="2"/>
    <x v="11"/>
    <s v="Logitech G430 Surround Sound Gaming Headset with Dolby 7.1 Technology"/>
    <x v="4516"/>
    <n v="5"/>
    <n v="0"/>
    <n v="143.982"/>
  </r>
  <r>
    <n v="6535"/>
    <x v="3250"/>
    <x v="2"/>
    <x v="664"/>
    <d v="2011-11-22T00:00:00"/>
    <s v="Standard Class"/>
    <s v="GT-14710"/>
    <s v="Greg Tran"/>
    <x v="0"/>
    <s v="United States"/>
    <x v="198"/>
    <x v="15"/>
    <n v="14215"/>
    <x v="3"/>
    <s v="OFF-BI-10001359"/>
    <x v="1"/>
    <x v="8"/>
    <s v="GBC DocuBind TL300 Electric Binding System"/>
    <x v="4517"/>
    <n v="3"/>
    <n v="0.2"/>
    <n v="726.56189999999981"/>
  </r>
  <r>
    <n v="6536"/>
    <x v="3250"/>
    <x v="2"/>
    <x v="664"/>
    <d v="2011-11-22T00:00:00"/>
    <s v="Standard Class"/>
    <s v="GT-14710"/>
    <s v="Greg Tran"/>
    <x v="0"/>
    <s v="United States"/>
    <x v="198"/>
    <x v="15"/>
    <n v="14215"/>
    <x v="3"/>
    <s v="FUR-BO-10002213"/>
    <x v="0"/>
    <x v="0"/>
    <s v="DMI Eclipse Executive Suite Bookcases"/>
    <x v="4518"/>
    <n v="10"/>
    <n v="0.2"/>
    <n v="-50.098000000000297"/>
  </r>
  <r>
    <n v="6537"/>
    <x v="3251"/>
    <x v="2"/>
    <x v="22"/>
    <d v="2011-10-23T00:00:00"/>
    <s v="First Class"/>
    <s v="FH-14365"/>
    <s v="Fred Hopkins"/>
    <x v="1"/>
    <s v="United States"/>
    <x v="289"/>
    <x v="18"/>
    <n v="37918"/>
    <x v="0"/>
    <s v="FUR-TA-10003008"/>
    <x v="0"/>
    <x v="3"/>
    <s v="Lesro Round Back Collection Coffee Table, End Table"/>
    <x v="4238"/>
    <n v="3"/>
    <n v="0.4"/>
    <n v="-147.8655"/>
  </r>
  <r>
    <n v="6538"/>
    <x v="3251"/>
    <x v="2"/>
    <x v="22"/>
    <d v="2011-10-23T00:00:00"/>
    <s v="First Class"/>
    <s v="FH-14365"/>
    <s v="Fred Hopkins"/>
    <x v="1"/>
    <s v="United States"/>
    <x v="289"/>
    <x v="18"/>
    <n v="37918"/>
    <x v="0"/>
    <s v="OFF-ST-10000934"/>
    <x v="1"/>
    <x v="4"/>
    <s v="Contico 72&quot;H Heavy-Duty Storage System"/>
    <x v="2066"/>
    <n v="3"/>
    <n v="0.2"/>
    <n v="-24.588000000000001"/>
  </r>
  <r>
    <n v="6539"/>
    <x v="3252"/>
    <x v="1"/>
    <x v="969"/>
    <d v="2012-10-30T00:00:00"/>
    <s v="Standard Class"/>
    <s v="HK-14890"/>
    <s v="Heather Kirkland"/>
    <x v="1"/>
    <s v="United States"/>
    <x v="46"/>
    <x v="13"/>
    <n v="19711"/>
    <x v="3"/>
    <s v="TEC-PH-10004042"/>
    <x v="2"/>
    <x v="7"/>
    <s v="ClearOne Communications CHAT 70 OC Speaker Phone"/>
    <x v="4519"/>
    <n v="1"/>
    <n v="0"/>
    <n v="41.337400000000002"/>
  </r>
  <r>
    <n v="6540"/>
    <x v="3252"/>
    <x v="1"/>
    <x v="969"/>
    <d v="2012-10-30T00:00:00"/>
    <s v="Standard Class"/>
    <s v="HK-14890"/>
    <s v="Heather Kirkland"/>
    <x v="1"/>
    <s v="United States"/>
    <x v="46"/>
    <x v="13"/>
    <n v="19711"/>
    <x v="3"/>
    <s v="FUR-CH-10002439"/>
    <x v="0"/>
    <x v="1"/>
    <s v="Iceberg Nesting Folding Chair, 19w x 6d x 43h"/>
    <x v="4520"/>
    <n v="5"/>
    <n v="0"/>
    <n v="75.686000000000007"/>
  </r>
  <r>
    <n v="6541"/>
    <x v="3253"/>
    <x v="3"/>
    <x v="673"/>
    <d v="2014-11-20T00:00:00"/>
    <s v="First Class"/>
    <s v="CC-12220"/>
    <s v="Chris Cortes"/>
    <x v="0"/>
    <s v="United States"/>
    <x v="4"/>
    <x v="4"/>
    <n v="98103"/>
    <x v="1"/>
    <s v="OFF-PA-10001363"/>
    <x v="1"/>
    <x v="10"/>
    <s v="Xerox 1933"/>
    <x v="4521"/>
    <n v="6"/>
    <n v="0"/>
    <n v="34.629599999999996"/>
  </r>
  <r>
    <n v="6542"/>
    <x v="3253"/>
    <x v="3"/>
    <x v="673"/>
    <d v="2014-11-20T00:00:00"/>
    <s v="First Class"/>
    <s v="CC-12220"/>
    <s v="Chris Cortes"/>
    <x v="0"/>
    <s v="United States"/>
    <x v="4"/>
    <x v="4"/>
    <n v="98103"/>
    <x v="1"/>
    <s v="FUR-FU-10003394"/>
    <x v="0"/>
    <x v="5"/>
    <s v="Tenex &quot;The Solids&quot; Textured Chair Mats"/>
    <x v="1839"/>
    <n v="2"/>
    <n v="0"/>
    <n v="23.786399999999986"/>
  </r>
  <r>
    <n v="6543"/>
    <x v="3253"/>
    <x v="3"/>
    <x v="673"/>
    <d v="2014-11-20T00:00:00"/>
    <s v="First Class"/>
    <s v="CC-12220"/>
    <s v="Chris Cortes"/>
    <x v="0"/>
    <s v="United States"/>
    <x v="4"/>
    <x v="4"/>
    <n v="98103"/>
    <x v="1"/>
    <s v="TEC-PH-10003171"/>
    <x v="2"/>
    <x v="7"/>
    <s v="Plantronics Encore H101 Dual Earpieces Headset"/>
    <x v="4220"/>
    <n v="3"/>
    <n v="0.2"/>
    <n v="10.787999999999997"/>
  </r>
  <r>
    <n v="6544"/>
    <x v="3253"/>
    <x v="3"/>
    <x v="673"/>
    <d v="2014-11-20T00:00:00"/>
    <s v="First Class"/>
    <s v="CC-12220"/>
    <s v="Chris Cortes"/>
    <x v="0"/>
    <s v="United States"/>
    <x v="4"/>
    <x v="4"/>
    <n v="98103"/>
    <x v="1"/>
    <s v="OFF-ST-10003123"/>
    <x v="1"/>
    <x v="4"/>
    <s v="Fellowes Bases and Tops For Staxonsteel/High-Stak Systems"/>
    <x v="3304"/>
    <n v="1"/>
    <n v="0"/>
    <n v="7.9895999999999994"/>
  </r>
  <r>
    <n v="6545"/>
    <x v="3254"/>
    <x v="3"/>
    <x v="304"/>
    <d v="2014-05-19T00:00:00"/>
    <s v="Standard Class"/>
    <s v="DP-13000"/>
    <s v="Darren Powers"/>
    <x v="0"/>
    <s v="United States"/>
    <x v="138"/>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x v="138"/>
    <x v="24"/>
    <n v="44105"/>
    <x v="3"/>
    <s v="OFF-LA-10000973"/>
    <x v="1"/>
    <x v="2"/>
    <s v="Avery 502"/>
    <x v="1325"/>
    <n v="2"/>
    <n v="0.2"/>
    <n v="1.764"/>
  </r>
  <r>
    <n v="6547"/>
    <x v="3254"/>
    <x v="3"/>
    <x v="304"/>
    <d v="2014-05-19T00:00:00"/>
    <s v="Standard Class"/>
    <s v="DP-13000"/>
    <s v="Darren Powers"/>
    <x v="0"/>
    <s v="United States"/>
    <x v="138"/>
    <x v="24"/>
    <n v="44105"/>
    <x v="3"/>
    <s v="OFF-PA-10000483"/>
    <x v="1"/>
    <x v="10"/>
    <s v="Xerox 19"/>
    <x v="1636"/>
    <n v="1"/>
    <n v="0.2"/>
    <n v="7.7449999999999983"/>
  </r>
  <r>
    <n v="6548"/>
    <x v="3255"/>
    <x v="2"/>
    <x v="72"/>
    <d v="2011-03-05T00:00:00"/>
    <s v="Standard Class"/>
    <s v="VF-21715"/>
    <s v="Vicky Freymann"/>
    <x v="2"/>
    <s v="United States"/>
    <x v="308"/>
    <x v="10"/>
    <n v="60126"/>
    <x v="2"/>
    <s v="FUR-CH-10000863"/>
    <x v="0"/>
    <x v="1"/>
    <s v="Novimex Swivel Fabric Task Chair"/>
    <x v="4523"/>
    <n v="6"/>
    <n v="0.3"/>
    <n v="-172.11720000000003"/>
  </r>
  <r>
    <n v="6549"/>
    <x v="3255"/>
    <x v="2"/>
    <x v="72"/>
    <d v="2011-03-05T00:00:00"/>
    <s v="Standard Class"/>
    <s v="VF-21715"/>
    <s v="Vicky Freymann"/>
    <x v="2"/>
    <s v="United States"/>
    <x v="308"/>
    <x v="10"/>
    <n v="60126"/>
    <x v="2"/>
    <s v="OFF-PA-10003036"/>
    <x v="1"/>
    <x v="10"/>
    <s v="Black Print Carbonless 8 1/2&quot; x 8 1/4&quot; Rapid Memo Book"/>
    <x v="1133"/>
    <n v="3"/>
    <n v="0.2"/>
    <n v="5.6783999999999981"/>
  </r>
  <r>
    <n v="6550"/>
    <x v="3256"/>
    <x v="1"/>
    <x v="117"/>
    <d v="2012-08-01T00:00:00"/>
    <s v="First Class"/>
    <s v="GH-14410"/>
    <s v="Gary Hansen"/>
    <x v="2"/>
    <s v="United States"/>
    <x v="69"/>
    <x v="11"/>
    <n v="55044"/>
    <x v="2"/>
    <s v="FUR-CH-10002304"/>
    <x v="0"/>
    <x v="1"/>
    <s v="Global Stack Chair without Arms, Black"/>
    <x v="4524"/>
    <n v="6"/>
    <n v="0"/>
    <n v="38.970000000000006"/>
  </r>
  <r>
    <n v="6551"/>
    <x v="3257"/>
    <x v="1"/>
    <x v="549"/>
    <d v="2012-11-03T00:00:00"/>
    <s v="Second Class"/>
    <s v="JH-16180"/>
    <s v="Justin Hirsh"/>
    <x v="0"/>
    <s v="United States"/>
    <x v="20"/>
    <x v="15"/>
    <n v="10035"/>
    <x v="3"/>
    <s v="FUR-CH-10000422"/>
    <x v="0"/>
    <x v="1"/>
    <s v="Global Highback Leather Tilter in Burgundy"/>
    <x v="4525"/>
    <n v="4"/>
    <n v="0.1"/>
    <n v="21.837600000000023"/>
  </r>
  <r>
    <n v="6552"/>
    <x v="3258"/>
    <x v="3"/>
    <x v="819"/>
    <d v="2014-12-22T00:00:00"/>
    <s v="Second Class"/>
    <s v="RB-19465"/>
    <s v="Rick Bensley"/>
    <x v="2"/>
    <s v="United States"/>
    <x v="1"/>
    <x v="1"/>
    <n v="90036"/>
    <x v="1"/>
    <s v="OFF-PA-10002986"/>
    <x v="1"/>
    <x v="10"/>
    <s v="Xerox 1898"/>
    <x v="522"/>
    <n v="2"/>
    <n v="0"/>
    <n v="6.4127999999999998"/>
  </r>
  <r>
    <n v="6553"/>
    <x v="3258"/>
    <x v="3"/>
    <x v="819"/>
    <d v="2014-12-22T00:00:00"/>
    <s v="Second Class"/>
    <s v="RB-19465"/>
    <s v="Rick Bensley"/>
    <x v="2"/>
    <s v="United States"/>
    <x v="1"/>
    <x v="1"/>
    <n v="90036"/>
    <x v="1"/>
    <s v="OFF-ST-10002289"/>
    <x v="1"/>
    <x v="4"/>
    <s v="Safco Wire Cube Shelving System, For Use as 4 or 5 14&quot; Cubes, Black"/>
    <x v="1237"/>
    <n v="5"/>
    <n v="0"/>
    <n v="7.9449999999999932"/>
  </r>
  <r>
    <n v="6554"/>
    <x v="3259"/>
    <x v="2"/>
    <x v="22"/>
    <d v="2011-10-22T00:00:00"/>
    <s v="Second Class"/>
    <s v="LS-16975"/>
    <s v="Lindsay Shagiari"/>
    <x v="2"/>
    <s v="United States"/>
    <x v="22"/>
    <x v="10"/>
    <n v="60653"/>
    <x v="2"/>
    <s v="TEC-AC-10001606"/>
    <x v="2"/>
    <x v="11"/>
    <s v="Logitech Wireless Performance Mouse MX for PC and Mac"/>
    <x v="1895"/>
    <n v="4"/>
    <n v="0.2"/>
    <n v="71.992800000000003"/>
  </r>
  <r>
    <n v="6555"/>
    <x v="3259"/>
    <x v="2"/>
    <x v="22"/>
    <d v="2011-10-22T00:00:00"/>
    <s v="Second Class"/>
    <s v="LS-16975"/>
    <s v="Lindsay Shagiari"/>
    <x v="2"/>
    <s v="United States"/>
    <x v="22"/>
    <x v="10"/>
    <n v="60653"/>
    <x v="2"/>
    <s v="OFF-ST-10003805"/>
    <x v="1"/>
    <x v="4"/>
    <s v="24 Capacity Maxi Data Binder Racks, Pearl"/>
    <x v="4526"/>
    <n v="3"/>
    <n v="0.2"/>
    <n v="31.582499999999953"/>
  </r>
  <r>
    <n v="6556"/>
    <x v="3259"/>
    <x v="2"/>
    <x v="22"/>
    <d v="2011-10-22T00:00:00"/>
    <s v="Second Class"/>
    <s v="LS-16975"/>
    <s v="Lindsay Shagiari"/>
    <x v="2"/>
    <s v="United States"/>
    <x v="22"/>
    <x v="10"/>
    <n v="60653"/>
    <x v="2"/>
    <s v="OFF-PA-10002109"/>
    <x v="1"/>
    <x v="10"/>
    <s v="Wirebound Voice Message Log Book"/>
    <x v="4527"/>
    <n v="1"/>
    <n v="0.2"/>
    <n v="1.2375999999999996"/>
  </r>
  <r>
    <n v="6557"/>
    <x v="3259"/>
    <x v="2"/>
    <x v="22"/>
    <d v="2011-10-22T00:00:00"/>
    <s v="Second Class"/>
    <s v="LS-16975"/>
    <s v="Lindsay Shagiari"/>
    <x v="2"/>
    <s v="United States"/>
    <x v="22"/>
    <x v="10"/>
    <n v="60653"/>
    <x v="2"/>
    <s v="OFF-BI-10000632"/>
    <x v="1"/>
    <x v="8"/>
    <s v="Satellite Sectional Post Binders"/>
    <x v="4528"/>
    <n v="1"/>
    <n v="0.8"/>
    <n v="-14.759400000000003"/>
  </r>
  <r>
    <n v="6558"/>
    <x v="3259"/>
    <x v="2"/>
    <x v="22"/>
    <d v="2011-10-22T00:00:00"/>
    <s v="Second Class"/>
    <s v="LS-16975"/>
    <s v="Lindsay Shagiari"/>
    <x v="2"/>
    <s v="United States"/>
    <x v="22"/>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x v="198"/>
    <x v="15"/>
    <n v="14215"/>
    <x v="3"/>
    <s v="FUR-CH-10004997"/>
    <x v="0"/>
    <x v="1"/>
    <s v="Hon Every-Day Series Multi-Task Chairs"/>
    <x v="4530"/>
    <n v="9"/>
    <n v="0.1"/>
    <n v="169.18200000000004"/>
  </r>
  <r>
    <n v="6560"/>
    <x v="3261"/>
    <x v="0"/>
    <x v="658"/>
    <d v="2013-07-27T00:00:00"/>
    <s v="Standard Class"/>
    <s v="DK-12835"/>
    <s v="Damala Kotsonis"/>
    <x v="1"/>
    <s v="United States"/>
    <x v="43"/>
    <x v="1"/>
    <n v="95661"/>
    <x v="1"/>
    <s v="OFF-EN-10003001"/>
    <x v="1"/>
    <x v="12"/>
    <s v="Ames Color-File Green Diamond Border X-ray Mailers"/>
    <x v="4531"/>
    <n v="5"/>
    <n v="0"/>
    <n v="197.35299999999998"/>
  </r>
  <r>
    <n v="6561"/>
    <x v="3261"/>
    <x v="0"/>
    <x v="658"/>
    <d v="2013-07-27T00:00:00"/>
    <s v="Standard Class"/>
    <s v="DK-12835"/>
    <s v="Damala Kotsonis"/>
    <x v="1"/>
    <s v="United States"/>
    <x v="43"/>
    <x v="1"/>
    <n v="95661"/>
    <x v="1"/>
    <s v="OFF-LA-10003766"/>
    <x v="1"/>
    <x v="2"/>
    <s v="Self-Adhesive Removable Labels"/>
    <x v="982"/>
    <n v="1"/>
    <n v="0"/>
    <n v="1.512"/>
  </r>
  <r>
    <n v="6562"/>
    <x v="3262"/>
    <x v="3"/>
    <x v="185"/>
    <d v="2014-04-03T00:00:00"/>
    <s v="First Class"/>
    <s v="SC-20260"/>
    <s v="Scott Cohen"/>
    <x v="1"/>
    <s v="United States"/>
    <x v="81"/>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x v="104"/>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x v="104"/>
    <x v="31"/>
    <n v="1841"/>
    <x v="3"/>
    <s v="FUR-TA-10003469"/>
    <x v="0"/>
    <x v="3"/>
    <s v="Balt Split Level Computer Training Table"/>
    <x v="4534"/>
    <n v="2"/>
    <n v="0.3"/>
    <n v="-38.849999999999994"/>
  </r>
  <r>
    <n v="6565"/>
    <x v="3263"/>
    <x v="2"/>
    <x v="1118"/>
    <d v="2011-05-12T00:00:00"/>
    <s v="Standard Class"/>
    <s v="CT-11995"/>
    <s v="Carol Triggs"/>
    <x v="0"/>
    <s v="United States"/>
    <x v="104"/>
    <x v="31"/>
    <n v="1841"/>
    <x v="3"/>
    <s v="OFF-AR-10002578"/>
    <x v="1"/>
    <x v="6"/>
    <s v="Newell 335"/>
    <x v="880"/>
    <n v="3"/>
    <n v="0"/>
    <n v="2.5055999999999998"/>
  </r>
  <r>
    <n v="6566"/>
    <x v="3263"/>
    <x v="2"/>
    <x v="1118"/>
    <d v="2011-05-12T00:00:00"/>
    <s v="Standard Class"/>
    <s v="CT-11995"/>
    <s v="Carol Triggs"/>
    <x v="0"/>
    <s v="United States"/>
    <x v="104"/>
    <x v="31"/>
    <n v="1841"/>
    <x v="3"/>
    <s v="FUR-CH-10004675"/>
    <x v="0"/>
    <x v="1"/>
    <s v="Lifetime Advantage Folding Chairs, 4/Carton"/>
    <x v="1739"/>
    <n v="4"/>
    <n v="0"/>
    <n v="244.24959999999999"/>
  </r>
  <r>
    <n v="6567"/>
    <x v="3264"/>
    <x v="3"/>
    <x v="1119"/>
    <d v="2014-02-09T00:00:00"/>
    <s v="Second Class"/>
    <s v="CB-12025"/>
    <s v="Cassandra Brandow"/>
    <x v="0"/>
    <s v="United States"/>
    <x v="435"/>
    <x v="5"/>
    <n v="76706"/>
    <x v="2"/>
    <s v="OFF-BI-10004632"/>
    <x v="1"/>
    <x v="8"/>
    <s v="Ibico Hi-Tech Manual Binding System"/>
    <x v="4535"/>
    <n v="4"/>
    <n v="0.8"/>
    <n v="-426.9860000000001"/>
  </r>
  <r>
    <n v="6568"/>
    <x v="3264"/>
    <x v="3"/>
    <x v="1119"/>
    <d v="2014-02-09T00:00:00"/>
    <s v="Second Class"/>
    <s v="CB-12025"/>
    <s v="Cassandra Brandow"/>
    <x v="0"/>
    <s v="United States"/>
    <x v="435"/>
    <x v="5"/>
    <n v="76706"/>
    <x v="2"/>
    <s v="OFF-AR-10003087"/>
    <x v="1"/>
    <x v="6"/>
    <s v="Staples"/>
    <x v="4536"/>
    <n v="5"/>
    <n v="0.2"/>
    <n v="0.71199999999999974"/>
  </r>
  <r>
    <n v="6569"/>
    <x v="3265"/>
    <x v="2"/>
    <x v="891"/>
    <d v="2011-04-22T00:00:00"/>
    <s v="Standard Class"/>
    <s v="KM-16720"/>
    <s v="Kunst Miller"/>
    <x v="0"/>
    <s v="United States"/>
    <x v="12"/>
    <x v="5"/>
    <n v="77095"/>
    <x v="2"/>
    <s v="OFF-AR-10001868"/>
    <x v="1"/>
    <x v="6"/>
    <s v="Prang Dustless Chalk Sticks"/>
    <x v="3794"/>
    <n v="2"/>
    <n v="0.2"/>
    <n v="1.008"/>
  </r>
  <r>
    <n v="6570"/>
    <x v="3265"/>
    <x v="2"/>
    <x v="891"/>
    <d v="2011-04-22T00:00:00"/>
    <s v="Standard Class"/>
    <s v="KM-16720"/>
    <s v="Kunst Miller"/>
    <x v="0"/>
    <s v="United States"/>
    <x v="12"/>
    <x v="5"/>
    <n v="77095"/>
    <x v="2"/>
    <s v="FUR-CH-10002602"/>
    <x v="0"/>
    <x v="1"/>
    <s v="DMI Arturo Collection Mission-style Design Wood Chair"/>
    <x v="2613"/>
    <n v="3"/>
    <n v="0.3"/>
    <n v="-18.117599999999996"/>
  </r>
  <r>
    <n v="6571"/>
    <x v="3265"/>
    <x v="2"/>
    <x v="891"/>
    <d v="2011-04-22T00:00:00"/>
    <s v="Standard Class"/>
    <s v="KM-16720"/>
    <s v="Kunst Miller"/>
    <x v="0"/>
    <s v="United States"/>
    <x v="12"/>
    <x v="5"/>
    <n v="77095"/>
    <x v="2"/>
    <s v="OFF-EN-10000056"/>
    <x v="1"/>
    <x v="12"/>
    <s v="Cameo Buff Policy Envelopes"/>
    <x v="842"/>
    <n v="3"/>
    <n v="0.2"/>
    <n v="50.40629999999998"/>
  </r>
  <r>
    <n v="6572"/>
    <x v="3265"/>
    <x v="2"/>
    <x v="891"/>
    <d v="2011-04-22T00:00:00"/>
    <s v="Standard Class"/>
    <s v="KM-16720"/>
    <s v="Kunst Miller"/>
    <x v="0"/>
    <s v="United States"/>
    <x v="12"/>
    <x v="5"/>
    <n v="77095"/>
    <x v="2"/>
    <s v="TEC-AC-10000474"/>
    <x v="2"/>
    <x v="11"/>
    <s v="Kensington Expert Mouse Optical USB Trackball for PC or Mac"/>
    <x v="2671"/>
    <n v="3"/>
    <n v="0.2"/>
    <n v="28.496999999999957"/>
  </r>
  <r>
    <n v="6573"/>
    <x v="3266"/>
    <x v="0"/>
    <x v="1120"/>
    <d v="2013-05-17T00:00:00"/>
    <s v="Standard Class"/>
    <s v="RD-19720"/>
    <s v="Roger Demir"/>
    <x v="0"/>
    <s v="United States"/>
    <x v="4"/>
    <x v="4"/>
    <n v="98105"/>
    <x v="1"/>
    <s v="OFF-PA-10003971"/>
    <x v="1"/>
    <x v="10"/>
    <s v="Xerox 1965"/>
    <x v="493"/>
    <n v="2"/>
    <n v="0"/>
    <n v="5.8604000000000003"/>
  </r>
  <r>
    <n v="6574"/>
    <x v="3267"/>
    <x v="0"/>
    <x v="881"/>
    <d v="2013-12-01T00:00:00"/>
    <s v="Standard Class"/>
    <s v="BP-11050"/>
    <s v="Barry Pond"/>
    <x v="1"/>
    <s v="United States"/>
    <x v="135"/>
    <x v="30"/>
    <n v="7060"/>
    <x v="3"/>
    <s v="OFF-ST-10000689"/>
    <x v="1"/>
    <x v="4"/>
    <s v="Fellowes Strictly Business Drawer File, Letter/Legal Size"/>
    <x v="1626"/>
    <n v="4"/>
    <n v="0"/>
    <n v="67.608000000000004"/>
  </r>
  <r>
    <n v="6575"/>
    <x v="3267"/>
    <x v="0"/>
    <x v="881"/>
    <d v="2013-12-01T00:00:00"/>
    <s v="Standard Class"/>
    <s v="BP-11050"/>
    <s v="Barry Pond"/>
    <x v="1"/>
    <s v="United States"/>
    <x v="135"/>
    <x v="30"/>
    <n v="7060"/>
    <x v="3"/>
    <s v="TEC-MA-10004255"/>
    <x v="2"/>
    <x v="15"/>
    <s v="Konica Minolta magicolor 1690MF Multifunction Printer"/>
    <x v="4537"/>
    <n v="8"/>
    <n v="0"/>
    <n v="118.37040000000002"/>
  </r>
  <r>
    <n v="6576"/>
    <x v="3268"/>
    <x v="3"/>
    <x v="448"/>
    <d v="2014-03-09T00:00:00"/>
    <s v="Standard Class"/>
    <s v="EJ-13720"/>
    <s v="Ed Jacobs"/>
    <x v="0"/>
    <s v="United States"/>
    <x v="1"/>
    <x v="1"/>
    <n v="90008"/>
    <x v="1"/>
    <s v="TEC-AC-10000990"/>
    <x v="2"/>
    <x v="11"/>
    <s v="Imation Bio 2GB USB Flash Drive Imation Corp"/>
    <x v="4538"/>
    <n v="8"/>
    <n v="0"/>
    <n v="440.76480000000004"/>
  </r>
  <r>
    <n v="6577"/>
    <x v="3268"/>
    <x v="3"/>
    <x v="448"/>
    <d v="2014-03-09T00:00:00"/>
    <s v="Standard Class"/>
    <s v="EJ-13720"/>
    <s v="Ed Jacobs"/>
    <x v="0"/>
    <s v="United States"/>
    <x v="1"/>
    <x v="1"/>
    <n v="90008"/>
    <x v="1"/>
    <s v="FUR-CH-10003968"/>
    <x v="0"/>
    <x v="1"/>
    <s v="Novimex Turbo Task Chair"/>
    <x v="3011"/>
    <n v="3"/>
    <n v="0.2"/>
    <n v="-17.035200000000003"/>
  </r>
  <r>
    <n v="6578"/>
    <x v="3269"/>
    <x v="1"/>
    <x v="401"/>
    <d v="2012-12-11T00:00:00"/>
    <s v="Second Class"/>
    <s v="RO-19780"/>
    <s v="Rose O'Brian"/>
    <x v="0"/>
    <s v="United States"/>
    <x v="81"/>
    <x v="17"/>
    <n v="22204"/>
    <x v="0"/>
    <s v="TEC-PH-10001615"/>
    <x v="2"/>
    <x v="7"/>
    <s v="AT&amp;T CL82213"/>
    <x v="2131"/>
    <n v="6"/>
    <n v="0"/>
    <n v="50.442599999999977"/>
  </r>
  <r>
    <n v="6579"/>
    <x v="3270"/>
    <x v="2"/>
    <x v="55"/>
    <d v="2011-08-30T00:00:00"/>
    <s v="Standard Class"/>
    <s v="MW-18220"/>
    <s v="Mitch Webber"/>
    <x v="0"/>
    <s v="United States"/>
    <x v="4"/>
    <x v="4"/>
    <n v="98103"/>
    <x v="1"/>
    <s v="TEC-PH-10000895"/>
    <x v="2"/>
    <x v="7"/>
    <s v="Polycom VVX 310 VoIP phone"/>
    <x v="4539"/>
    <n v="7"/>
    <n v="0.2"/>
    <n v="75.595799999999997"/>
  </r>
  <r>
    <n v="6580"/>
    <x v="3271"/>
    <x v="0"/>
    <x v="332"/>
    <d v="2013-10-23T00:00:00"/>
    <s v="Same Day"/>
    <s v="MS-17530"/>
    <s v="MaryBeth Skach"/>
    <x v="0"/>
    <s v="United States"/>
    <x v="4"/>
    <x v="4"/>
    <n v="98105"/>
    <x v="1"/>
    <s v="OFF-PA-10003001"/>
    <x v="1"/>
    <x v="10"/>
    <s v="Xerox 1986"/>
    <x v="3890"/>
    <n v="1"/>
    <n v="0"/>
    <n v="3.2063999999999999"/>
  </r>
  <r>
    <n v="6581"/>
    <x v="3271"/>
    <x v="0"/>
    <x v="332"/>
    <d v="2013-10-23T00:00:00"/>
    <s v="Same Day"/>
    <s v="MS-17530"/>
    <s v="MaryBeth Skach"/>
    <x v="0"/>
    <s v="United States"/>
    <x v="4"/>
    <x v="4"/>
    <n v="98105"/>
    <x v="1"/>
    <s v="OFF-AR-10002766"/>
    <x v="1"/>
    <x v="6"/>
    <s v="Prang Drawing Pencil Set"/>
    <x v="484"/>
    <n v="3"/>
    <n v="0"/>
    <n v="2.2517999999999998"/>
  </r>
  <r>
    <n v="6582"/>
    <x v="3271"/>
    <x v="0"/>
    <x v="332"/>
    <d v="2013-10-23T00:00:00"/>
    <s v="Same Day"/>
    <s v="MS-17530"/>
    <s v="MaryBeth Skach"/>
    <x v="0"/>
    <s v="United States"/>
    <x v="4"/>
    <x v="4"/>
    <n v="98105"/>
    <x v="1"/>
    <s v="FUR-FU-10003095"/>
    <x v="0"/>
    <x v="5"/>
    <s v="Linden 12&quot; Wall Clock With Oak Frame"/>
    <x v="3113"/>
    <n v="3"/>
    <n v="0"/>
    <n v="30.581999999999987"/>
  </r>
  <r>
    <n v="6583"/>
    <x v="3272"/>
    <x v="0"/>
    <x v="1121"/>
    <d v="2013-08-12T00:00:00"/>
    <s v="Standard Class"/>
    <s v="DW-13585"/>
    <s v="Dorothy Wardle"/>
    <x v="1"/>
    <s v="United States"/>
    <x v="156"/>
    <x v="4"/>
    <n v="98026"/>
    <x v="1"/>
    <s v="TEC-AC-10003610"/>
    <x v="2"/>
    <x v="11"/>
    <s v="Logitech Illuminated - Keyboard"/>
    <x v="690"/>
    <n v="3"/>
    <n v="0"/>
    <n v="86.385600000000011"/>
  </r>
  <r>
    <n v="6584"/>
    <x v="3273"/>
    <x v="3"/>
    <x v="246"/>
    <d v="2014-07-28T00:00:00"/>
    <s v="Standard Class"/>
    <s v="AM-10705"/>
    <s v="Anne McFarland"/>
    <x v="0"/>
    <s v="United States"/>
    <x v="127"/>
    <x v="17"/>
    <n v="24153"/>
    <x v="0"/>
    <s v="OFF-AR-10003727"/>
    <x v="1"/>
    <x v="6"/>
    <s v="Berol Giant Pencil Sharpener"/>
    <x v="3113"/>
    <n v="6"/>
    <n v="0"/>
    <n v="29.562599999999986"/>
  </r>
  <r>
    <n v="6585"/>
    <x v="3273"/>
    <x v="3"/>
    <x v="246"/>
    <d v="2014-07-28T00:00:00"/>
    <s v="Standard Class"/>
    <s v="AM-10705"/>
    <s v="Anne McFarland"/>
    <x v="0"/>
    <s v="United States"/>
    <x v="127"/>
    <x v="17"/>
    <n v="24153"/>
    <x v="0"/>
    <s v="TEC-PH-10002660"/>
    <x v="2"/>
    <x v="7"/>
    <s v="Nortel Networks T7316 E Nt8 B27"/>
    <x v="1081"/>
    <n v="4"/>
    <n v="0"/>
    <n v="67.990000000000009"/>
  </r>
  <r>
    <n v="6586"/>
    <x v="3273"/>
    <x v="3"/>
    <x v="246"/>
    <d v="2014-07-28T00:00:00"/>
    <s v="Standard Class"/>
    <s v="AM-10705"/>
    <s v="Anne McFarland"/>
    <x v="0"/>
    <s v="United States"/>
    <x v="127"/>
    <x v="17"/>
    <n v="24153"/>
    <x v="0"/>
    <s v="FUR-FU-10003274"/>
    <x v="0"/>
    <x v="5"/>
    <s v="Regeneration Desk Collection"/>
    <x v="3454"/>
    <n v="5"/>
    <n v="0"/>
    <n v="3.8720000000000003"/>
  </r>
  <r>
    <n v="6587"/>
    <x v="3273"/>
    <x v="3"/>
    <x v="246"/>
    <d v="2014-07-28T00:00:00"/>
    <s v="Standard Class"/>
    <s v="AM-10705"/>
    <s v="Anne McFarland"/>
    <x v="0"/>
    <s v="United States"/>
    <x v="127"/>
    <x v="17"/>
    <n v="24153"/>
    <x v="0"/>
    <s v="OFF-AR-10003829"/>
    <x v="1"/>
    <x v="6"/>
    <s v="Newell 35"/>
    <x v="1209"/>
    <n v="6"/>
    <n v="0"/>
    <n v="5.7071999999999976"/>
  </r>
  <r>
    <n v="6588"/>
    <x v="3273"/>
    <x v="3"/>
    <x v="246"/>
    <d v="2014-07-28T00:00:00"/>
    <s v="Standard Class"/>
    <s v="AM-10705"/>
    <s v="Anne McFarland"/>
    <x v="0"/>
    <s v="United States"/>
    <x v="127"/>
    <x v="17"/>
    <n v="24153"/>
    <x v="0"/>
    <s v="FUR-BO-10003441"/>
    <x v="0"/>
    <x v="0"/>
    <s v="Bush Westfield Collection Bookcases, Fully Assembled"/>
    <x v="3367"/>
    <n v="3"/>
    <n v="0"/>
    <n v="69.67619999999998"/>
  </r>
  <r>
    <n v="6589"/>
    <x v="3273"/>
    <x v="3"/>
    <x v="246"/>
    <d v="2014-07-28T00:00:00"/>
    <s v="Standard Class"/>
    <s v="AM-10705"/>
    <s v="Anne McFarland"/>
    <x v="0"/>
    <s v="United States"/>
    <x v="127"/>
    <x v="17"/>
    <n v="24153"/>
    <x v="0"/>
    <s v="OFF-BI-10003355"/>
    <x v="1"/>
    <x v="8"/>
    <s v="Cardinal Holdit Business Card Pockets"/>
    <x v="1830"/>
    <n v="3"/>
    <n v="0"/>
    <n v="7.1712000000000007"/>
  </r>
  <r>
    <n v="6590"/>
    <x v="3273"/>
    <x v="3"/>
    <x v="246"/>
    <d v="2014-07-28T00:00:00"/>
    <s v="Standard Class"/>
    <s v="AM-10705"/>
    <s v="Anne McFarland"/>
    <x v="0"/>
    <s v="United States"/>
    <x v="127"/>
    <x v="17"/>
    <n v="24153"/>
    <x v="0"/>
    <s v="OFF-SU-10003505"/>
    <x v="1"/>
    <x v="14"/>
    <s v="Premier Electric Letter Opener"/>
    <x v="4540"/>
    <n v="2"/>
    <n v="0"/>
    <n v="11.585999999999984"/>
  </r>
  <r>
    <n v="6591"/>
    <x v="3274"/>
    <x v="2"/>
    <x v="893"/>
    <d v="2011-03-26T00:00:00"/>
    <s v="First Class"/>
    <s v="BG-11740"/>
    <s v="Bruce Geld"/>
    <x v="0"/>
    <s v="United States"/>
    <x v="478"/>
    <x v="2"/>
    <n v="33445"/>
    <x v="0"/>
    <s v="OFF-LA-10004484"/>
    <x v="1"/>
    <x v="2"/>
    <s v="Avery 476"/>
    <x v="4541"/>
    <n v="3"/>
    <n v="0.2"/>
    <n v="3.2213999999999996"/>
  </r>
  <r>
    <n v="6592"/>
    <x v="3275"/>
    <x v="1"/>
    <x v="28"/>
    <d v="2012-05-06T00:00:00"/>
    <s v="Standard Class"/>
    <s v="KB-16585"/>
    <s v="Ken Black"/>
    <x v="1"/>
    <s v="United States"/>
    <x v="8"/>
    <x v="1"/>
    <n v="94110"/>
    <x v="1"/>
    <s v="OFF-AR-10000658"/>
    <x v="1"/>
    <x v="6"/>
    <s v="Newell 324"/>
    <x v="1637"/>
    <n v="3"/>
    <n v="0"/>
    <n v="9.702"/>
  </r>
  <r>
    <n v="6593"/>
    <x v="3275"/>
    <x v="1"/>
    <x v="28"/>
    <d v="2012-05-06T00:00:00"/>
    <s v="Standard Class"/>
    <s v="KB-16585"/>
    <s v="Ken Black"/>
    <x v="1"/>
    <s v="United States"/>
    <x v="8"/>
    <x v="1"/>
    <n v="94110"/>
    <x v="1"/>
    <s v="TEC-PH-10000347"/>
    <x v="2"/>
    <x v="7"/>
    <s v="Cush Cases Heavy Duty Rugged Cover Case for Samsung Galaxy S5 - Purple"/>
    <x v="4542"/>
    <n v="5"/>
    <n v="0.2"/>
    <n v="1.7324999999999999"/>
  </r>
  <r>
    <n v="6594"/>
    <x v="3276"/>
    <x v="0"/>
    <x v="900"/>
    <d v="2013-06-17T00:00:00"/>
    <s v="Second Class"/>
    <s v="GT-14710"/>
    <s v="Greg Tran"/>
    <x v="0"/>
    <s v="United States"/>
    <x v="20"/>
    <x v="15"/>
    <n v="10024"/>
    <x v="3"/>
    <s v="OFF-BI-10001989"/>
    <x v="1"/>
    <x v="8"/>
    <s v="Premium Transparent Presentation Covers by GBC"/>
    <x v="3295"/>
    <n v="2"/>
    <n v="0.2"/>
    <n v="11.748799999999997"/>
  </r>
  <r>
    <n v="6595"/>
    <x v="3277"/>
    <x v="1"/>
    <x v="124"/>
    <d v="2012-05-11T00:00:00"/>
    <s v="Standard Class"/>
    <s v="SV-20815"/>
    <s v="Stuart Van"/>
    <x v="1"/>
    <s v="United States"/>
    <x v="245"/>
    <x v="14"/>
    <n v="46203"/>
    <x v="2"/>
    <s v="OFF-AR-10001897"/>
    <x v="1"/>
    <x v="6"/>
    <s v="Model L Table or Wall-Mount Pencil Sharpener"/>
    <x v="4543"/>
    <n v="7"/>
    <n v="0"/>
    <n v="35.260400000000004"/>
  </r>
  <r>
    <n v="6596"/>
    <x v="3278"/>
    <x v="3"/>
    <x v="756"/>
    <d v="2014-04-27T00:00:00"/>
    <s v="First Class"/>
    <s v="GG-14650"/>
    <s v="Greg Guthrie"/>
    <x v="1"/>
    <s v="United States"/>
    <x v="38"/>
    <x v="24"/>
    <n v="43229"/>
    <x v="3"/>
    <s v="OFF-BI-10000285"/>
    <x v="1"/>
    <x v="8"/>
    <s v="XtraLife ClearVue Slant-D Ring Binders by Cardinal"/>
    <x v="4544"/>
    <n v="5"/>
    <n v="0.7"/>
    <n v="-7.8399999999999963"/>
  </r>
  <r>
    <n v="6597"/>
    <x v="3278"/>
    <x v="3"/>
    <x v="756"/>
    <d v="2014-04-27T00:00:00"/>
    <s v="First Class"/>
    <s v="GG-14650"/>
    <s v="Greg Guthrie"/>
    <x v="1"/>
    <s v="United States"/>
    <x v="38"/>
    <x v="24"/>
    <n v="43229"/>
    <x v="3"/>
    <s v="OFF-PA-10001804"/>
    <x v="1"/>
    <x v="10"/>
    <s v="Xerox 195"/>
    <x v="758"/>
    <n v="1"/>
    <n v="0.2"/>
    <n v="1.8703999999999998"/>
  </r>
  <r>
    <n v="6598"/>
    <x v="3279"/>
    <x v="2"/>
    <x v="571"/>
    <d v="2011-06-12T00:00:00"/>
    <s v="Standard Class"/>
    <s v="SV-20785"/>
    <s v="Stewart Visinsky"/>
    <x v="0"/>
    <s v="United States"/>
    <x v="108"/>
    <x v="2"/>
    <n v="32216"/>
    <x v="0"/>
    <s v="OFF-BI-10002557"/>
    <x v="1"/>
    <x v="8"/>
    <s v="Presstex Flexible Ring Binders"/>
    <x v="4545"/>
    <n v="1"/>
    <n v="0.7"/>
    <n v="-0.9099999999999997"/>
  </r>
  <r>
    <n v="6599"/>
    <x v="3279"/>
    <x v="2"/>
    <x v="571"/>
    <d v="2011-06-12T00:00:00"/>
    <s v="Standard Class"/>
    <s v="SV-20785"/>
    <s v="Stewart Visinsky"/>
    <x v="0"/>
    <s v="United States"/>
    <x v="108"/>
    <x v="2"/>
    <n v="32216"/>
    <x v="0"/>
    <s v="OFF-PA-10002319"/>
    <x v="1"/>
    <x v="10"/>
    <s v="Xerox 1944"/>
    <x v="4546"/>
    <n v="2"/>
    <n v="0.2"/>
    <n v="22.480800000000002"/>
  </r>
  <r>
    <n v="6600"/>
    <x v="3280"/>
    <x v="2"/>
    <x v="266"/>
    <d v="2011-12-07T00:00:00"/>
    <s v="Standard Class"/>
    <s v="ON-18715"/>
    <s v="Odella Nelson"/>
    <x v="1"/>
    <s v="United States"/>
    <x v="183"/>
    <x v="39"/>
    <n v="20735"/>
    <x v="3"/>
    <s v="FUR-FU-10003849"/>
    <x v="0"/>
    <x v="5"/>
    <s v="DAX Metal Frame, Desktop, Stepped-Edge"/>
    <x v="3318"/>
    <n v="3"/>
    <n v="0"/>
    <n v="23.680799999999998"/>
  </r>
  <r>
    <n v="6601"/>
    <x v="3280"/>
    <x v="2"/>
    <x v="266"/>
    <d v="2011-12-07T00:00:00"/>
    <s v="Standard Class"/>
    <s v="ON-18715"/>
    <s v="Odella Nelson"/>
    <x v="1"/>
    <s v="United States"/>
    <x v="183"/>
    <x v="39"/>
    <n v="20735"/>
    <x v="3"/>
    <s v="OFF-PA-10002923"/>
    <x v="1"/>
    <x v="10"/>
    <s v="Xerox 1942"/>
    <x v="678"/>
    <n v="3"/>
    <n v="0"/>
    <n v="73.41"/>
  </r>
  <r>
    <n v="6602"/>
    <x v="3280"/>
    <x v="2"/>
    <x v="266"/>
    <d v="2011-12-07T00:00:00"/>
    <s v="Standard Class"/>
    <s v="ON-18715"/>
    <s v="Odella Nelson"/>
    <x v="1"/>
    <s v="United States"/>
    <x v="183"/>
    <x v="39"/>
    <n v="20735"/>
    <x v="3"/>
    <s v="FUR-CH-10004754"/>
    <x v="0"/>
    <x v="1"/>
    <s v="Global Stack Chair with Arms, Black"/>
    <x v="4547"/>
    <n v="8"/>
    <n v="0"/>
    <n v="64.756799999999998"/>
  </r>
  <r>
    <n v="6603"/>
    <x v="3280"/>
    <x v="2"/>
    <x v="266"/>
    <d v="2011-12-07T00:00:00"/>
    <s v="Standard Class"/>
    <s v="ON-18715"/>
    <s v="Odella Nelson"/>
    <x v="1"/>
    <s v="United States"/>
    <x v="183"/>
    <x v="39"/>
    <n v="20735"/>
    <x v="3"/>
    <s v="OFF-LA-10000634"/>
    <x v="1"/>
    <x v="2"/>
    <s v="Avery 509"/>
    <x v="1203"/>
    <n v="6"/>
    <n v="0"/>
    <n v="7.2035999999999998"/>
  </r>
  <r>
    <n v="6604"/>
    <x v="3281"/>
    <x v="3"/>
    <x v="46"/>
    <d v="2014-06-21T00:00:00"/>
    <s v="First Class"/>
    <s v="RA-19945"/>
    <s v="Ryan Akin"/>
    <x v="0"/>
    <s v="United States"/>
    <x v="479"/>
    <x v="22"/>
    <n v="80022"/>
    <x v="1"/>
    <s v="OFF-ST-10001418"/>
    <x v="1"/>
    <x v="4"/>
    <s v="Carina Media Storage Towers in Natural &amp; Black"/>
    <x v="1770"/>
    <n v="3"/>
    <n v="0.2"/>
    <n v="-32.929200000000002"/>
  </r>
  <r>
    <n v="6605"/>
    <x v="3282"/>
    <x v="0"/>
    <x v="439"/>
    <d v="2013-06-01T00:00:00"/>
    <s v="Standard Class"/>
    <s v="SV-20785"/>
    <s v="Stewart Visinsky"/>
    <x v="0"/>
    <s v="United States"/>
    <x v="157"/>
    <x v="1"/>
    <n v="92704"/>
    <x v="1"/>
    <s v="OFF-FA-10003467"/>
    <x v="1"/>
    <x v="13"/>
    <s v="Alliance Big Bands Rubber Bands, 12/Pack"/>
    <x v="4095"/>
    <n v="3"/>
    <n v="0"/>
    <n v="0"/>
  </r>
  <r>
    <n v="6606"/>
    <x v="3282"/>
    <x v="0"/>
    <x v="439"/>
    <d v="2013-06-01T00:00:00"/>
    <s v="Standard Class"/>
    <s v="SV-20785"/>
    <s v="Stewart Visinsky"/>
    <x v="0"/>
    <s v="United States"/>
    <x v="157"/>
    <x v="1"/>
    <n v="92704"/>
    <x v="1"/>
    <s v="OFF-PA-10001293"/>
    <x v="1"/>
    <x v="10"/>
    <s v="Xerox 1946"/>
    <x v="1568"/>
    <n v="7"/>
    <n v="0"/>
    <n v="21.772800000000004"/>
  </r>
  <r>
    <n v="6607"/>
    <x v="3282"/>
    <x v="0"/>
    <x v="439"/>
    <d v="2013-06-01T00:00:00"/>
    <s v="Standard Class"/>
    <s v="SV-20785"/>
    <s v="Stewart Visinsky"/>
    <x v="0"/>
    <s v="United States"/>
    <x v="157"/>
    <x v="1"/>
    <n v="92704"/>
    <x v="1"/>
    <s v="TEC-PH-10003885"/>
    <x v="2"/>
    <x v="7"/>
    <s v="Cisco SPA508G"/>
    <x v="2005"/>
    <n v="4"/>
    <n v="0.2"/>
    <n v="23.756399999999985"/>
  </r>
  <r>
    <n v="6608"/>
    <x v="3282"/>
    <x v="0"/>
    <x v="439"/>
    <d v="2013-06-01T00:00:00"/>
    <s v="Standard Class"/>
    <s v="SV-20785"/>
    <s v="Stewart Visinsky"/>
    <x v="0"/>
    <s v="United States"/>
    <x v="157"/>
    <x v="1"/>
    <n v="92704"/>
    <x v="1"/>
    <s v="FUR-CH-10004860"/>
    <x v="0"/>
    <x v="1"/>
    <s v="Global Low Back Tilter Chair"/>
    <x v="4548"/>
    <n v="6"/>
    <n v="0.2"/>
    <n v="-84.823200000000071"/>
  </r>
  <r>
    <n v="6609"/>
    <x v="3282"/>
    <x v="0"/>
    <x v="439"/>
    <d v="2013-06-01T00:00:00"/>
    <s v="Standard Class"/>
    <s v="SV-20785"/>
    <s v="Stewart Visinsky"/>
    <x v="0"/>
    <s v="United States"/>
    <x v="157"/>
    <x v="1"/>
    <n v="92704"/>
    <x v="1"/>
    <s v="TEC-MA-10002428"/>
    <x v="2"/>
    <x v="15"/>
    <s v="Fellowes Powershred HS-440 4-Sheet High Security Shredder"/>
    <x v="4549"/>
    <n v="3"/>
    <n v="0.2"/>
    <n v="116.24249999999996"/>
  </r>
  <r>
    <n v="6610"/>
    <x v="3283"/>
    <x v="1"/>
    <x v="366"/>
    <d v="2012-03-10T00:00:00"/>
    <s v="Same Day"/>
    <s v="KB-16585"/>
    <s v="Ken Black"/>
    <x v="1"/>
    <s v="United States"/>
    <x v="183"/>
    <x v="39"/>
    <n v="20735"/>
    <x v="3"/>
    <s v="OFF-ST-10002406"/>
    <x v="1"/>
    <x v="4"/>
    <s v="Pizazz Global Quick File"/>
    <x v="4550"/>
    <n v="6"/>
    <n v="0"/>
    <n v="25.149600000000007"/>
  </r>
  <r>
    <n v="6611"/>
    <x v="3284"/>
    <x v="0"/>
    <x v="201"/>
    <d v="2013-10-23T00:00:00"/>
    <s v="First Class"/>
    <s v="AG-10495"/>
    <s v="Andrew Gjertsen"/>
    <x v="1"/>
    <s v="United States"/>
    <x v="1"/>
    <x v="1"/>
    <n v="90049"/>
    <x v="1"/>
    <s v="OFF-BI-10004209"/>
    <x v="1"/>
    <x v="8"/>
    <s v="Fellowes Twister Kit, Gray/Clear, 3/pkg"/>
    <x v="1768"/>
    <n v="3"/>
    <n v="0.2"/>
    <n v="6.0299999999999994"/>
  </r>
  <r>
    <n v="6612"/>
    <x v="3285"/>
    <x v="1"/>
    <x v="1122"/>
    <d v="2012-04-28T00:00:00"/>
    <s v="Standard Class"/>
    <s v="JK-16090"/>
    <s v="Juliana Krohn"/>
    <x v="0"/>
    <s v="United States"/>
    <x v="103"/>
    <x v="0"/>
    <n v="40214"/>
    <x v="0"/>
    <s v="FUR-CH-10001891"/>
    <x v="0"/>
    <x v="1"/>
    <s v="Global Deluxe Office Fabric Chairs"/>
    <x v="2843"/>
    <n v="2"/>
    <n v="0"/>
    <n v="51.829200000000014"/>
  </r>
  <r>
    <n v="6613"/>
    <x v="3285"/>
    <x v="1"/>
    <x v="1122"/>
    <d v="2012-04-28T00:00:00"/>
    <s v="Standard Class"/>
    <s v="JK-16090"/>
    <s v="Juliana Krohn"/>
    <x v="0"/>
    <s v="United States"/>
    <x v="103"/>
    <x v="0"/>
    <n v="40214"/>
    <x v="0"/>
    <s v="OFF-BI-10002215"/>
    <x v="1"/>
    <x v="8"/>
    <s v="Wilson Jones Hanging View Binder, White, 1&quot;"/>
    <x v="4039"/>
    <n v="3"/>
    <n v="0"/>
    <n v="9.7979999999999983"/>
  </r>
  <r>
    <n v="6614"/>
    <x v="3285"/>
    <x v="1"/>
    <x v="1122"/>
    <d v="2012-04-28T00:00:00"/>
    <s v="Standard Class"/>
    <s v="JK-16090"/>
    <s v="Juliana Krohn"/>
    <x v="0"/>
    <s v="United States"/>
    <x v="103"/>
    <x v="0"/>
    <n v="40214"/>
    <x v="0"/>
    <s v="TEC-PH-10002103"/>
    <x v="2"/>
    <x v="7"/>
    <s v="Jabra SPEAK 410"/>
    <x v="4551"/>
    <n v="5"/>
    <n v="0"/>
    <n v="131.58600000000001"/>
  </r>
  <r>
    <n v="6615"/>
    <x v="3285"/>
    <x v="1"/>
    <x v="1122"/>
    <d v="2012-04-28T00:00:00"/>
    <s v="Standard Class"/>
    <s v="JK-16090"/>
    <s v="Juliana Krohn"/>
    <x v="0"/>
    <s v="United States"/>
    <x v="103"/>
    <x v="0"/>
    <n v="40214"/>
    <x v="0"/>
    <s v="FUR-FU-10003394"/>
    <x v="0"/>
    <x v="5"/>
    <s v="Tenex &quot;The Solids&quot; Textured Chair Mats"/>
    <x v="664"/>
    <n v="3"/>
    <n v="0"/>
    <n v="35.679599999999979"/>
  </r>
  <r>
    <n v="6616"/>
    <x v="3286"/>
    <x v="0"/>
    <x v="26"/>
    <d v="2013-06-20T00:00:00"/>
    <s v="First Class"/>
    <s v="MV-18190"/>
    <s v="Mike Vittorini"/>
    <x v="0"/>
    <s v="United States"/>
    <x v="1"/>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x v="1"/>
    <x v="1"/>
    <n v="90045"/>
    <x v="1"/>
    <s v="OFF-LA-10000081"/>
    <x v="1"/>
    <x v="2"/>
    <s v="Avery 496"/>
    <x v="3923"/>
    <n v="6"/>
    <n v="0"/>
    <n v="10.799999999999999"/>
  </r>
  <r>
    <n v="6618"/>
    <x v="3286"/>
    <x v="0"/>
    <x v="26"/>
    <d v="2013-06-20T00:00:00"/>
    <s v="First Class"/>
    <s v="MV-18190"/>
    <s v="Mike Vittorini"/>
    <x v="0"/>
    <s v="United States"/>
    <x v="1"/>
    <x v="1"/>
    <n v="90045"/>
    <x v="1"/>
    <s v="OFF-PA-10001497"/>
    <x v="1"/>
    <x v="10"/>
    <s v="Xerox 1914"/>
    <x v="1547"/>
    <n v="4"/>
    <n v="0"/>
    <n v="107.7216"/>
  </r>
  <r>
    <n v="6619"/>
    <x v="3287"/>
    <x v="3"/>
    <x v="1123"/>
    <d v="2014-01-19T00:00:00"/>
    <s v="Second Class"/>
    <s v="CP-12085"/>
    <s v="Cathy Prescott"/>
    <x v="1"/>
    <s v="United States"/>
    <x v="24"/>
    <x v="25"/>
    <n v="65807"/>
    <x v="2"/>
    <s v="OFF-PA-10004983"/>
    <x v="1"/>
    <x v="10"/>
    <s v="Xerox 23"/>
    <x v="56"/>
    <n v="5"/>
    <n v="0"/>
    <n v="15.552000000000001"/>
  </r>
  <r>
    <n v="6620"/>
    <x v="3287"/>
    <x v="3"/>
    <x v="1123"/>
    <d v="2014-01-19T00:00:00"/>
    <s v="Second Class"/>
    <s v="CP-12085"/>
    <s v="Cathy Prescott"/>
    <x v="1"/>
    <s v="United States"/>
    <x v="24"/>
    <x v="25"/>
    <n v="65807"/>
    <x v="2"/>
    <s v="OFF-AR-10004010"/>
    <x v="1"/>
    <x v="6"/>
    <s v="Hunt Boston Vacuum Mount KS Pencil Sharpener"/>
    <x v="4552"/>
    <n v="6"/>
    <n v="0"/>
    <n v="54.584400000000002"/>
  </r>
  <r>
    <n v="6621"/>
    <x v="3287"/>
    <x v="3"/>
    <x v="1123"/>
    <d v="2014-01-19T00:00:00"/>
    <s v="Second Class"/>
    <s v="CP-12085"/>
    <s v="Cathy Prescott"/>
    <x v="1"/>
    <s v="United States"/>
    <x v="24"/>
    <x v="25"/>
    <n v="65807"/>
    <x v="2"/>
    <s v="OFF-SU-10002881"/>
    <x v="1"/>
    <x v="14"/>
    <s v="Martin Yale Chadless Opener Electric Letter Opener"/>
    <x v="2635"/>
    <n v="5"/>
    <n v="0"/>
    <n v="83.281000000000063"/>
  </r>
  <r>
    <n v="6622"/>
    <x v="3287"/>
    <x v="3"/>
    <x v="1123"/>
    <d v="2014-01-19T00:00:00"/>
    <s v="Second Class"/>
    <s v="CP-12085"/>
    <s v="Cathy Prescott"/>
    <x v="1"/>
    <s v="United States"/>
    <x v="24"/>
    <x v="25"/>
    <n v="65807"/>
    <x v="2"/>
    <s v="FUR-BO-10001608"/>
    <x v="0"/>
    <x v="0"/>
    <s v="Hon Metal Bookcases, Black"/>
    <x v="3724"/>
    <n v="3"/>
    <n v="0"/>
    <n v="53.235000000000014"/>
  </r>
  <r>
    <n v="6623"/>
    <x v="3288"/>
    <x v="2"/>
    <x v="1124"/>
    <d v="2011-09-09T00:00:00"/>
    <s v="First Class"/>
    <s v="VP-21760"/>
    <s v="Victoria Pisteka"/>
    <x v="1"/>
    <s v="United States"/>
    <x v="8"/>
    <x v="1"/>
    <n v="94109"/>
    <x v="1"/>
    <s v="FUR-FU-10001487"/>
    <x v="0"/>
    <x v="5"/>
    <s v="Eldon Expressions Wood and Plastic Desk Accessories, Cherry Wood"/>
    <x v="3739"/>
    <n v="6"/>
    <n v="0"/>
    <n v="12.145199999999997"/>
  </r>
  <r>
    <n v="6624"/>
    <x v="3288"/>
    <x v="2"/>
    <x v="1124"/>
    <d v="2011-09-09T00:00:00"/>
    <s v="First Class"/>
    <s v="VP-21760"/>
    <s v="Victoria Pisteka"/>
    <x v="1"/>
    <s v="United States"/>
    <x v="8"/>
    <x v="1"/>
    <n v="94109"/>
    <x v="1"/>
    <s v="OFF-LA-10001934"/>
    <x v="1"/>
    <x v="2"/>
    <s v="Avery 516"/>
    <x v="2037"/>
    <n v="8"/>
    <n v="0"/>
    <n v="27.485599999999998"/>
  </r>
  <r>
    <n v="6625"/>
    <x v="3289"/>
    <x v="1"/>
    <x v="1125"/>
    <d v="2012-01-23T00:00:00"/>
    <s v="Standard Class"/>
    <s v="PM-18940"/>
    <s v="Paul MacIntyre"/>
    <x v="0"/>
    <s v="United States"/>
    <x v="480"/>
    <x v="5"/>
    <n v="77590"/>
    <x v="2"/>
    <s v="FUR-TA-10002855"/>
    <x v="0"/>
    <x v="3"/>
    <s v="Bevis Round Conference Table Top &amp; Single Column Base"/>
    <x v="4553"/>
    <n v="1"/>
    <n v="0.3"/>
    <n v="-13.170600000000007"/>
  </r>
  <r>
    <n v="6626"/>
    <x v="3289"/>
    <x v="1"/>
    <x v="1125"/>
    <d v="2012-01-23T00:00:00"/>
    <s v="Standard Class"/>
    <s v="PM-18940"/>
    <s v="Paul MacIntyre"/>
    <x v="0"/>
    <s v="United States"/>
    <x v="480"/>
    <x v="5"/>
    <n v="77590"/>
    <x v="2"/>
    <s v="FUR-CH-10004875"/>
    <x v="0"/>
    <x v="1"/>
    <s v="Harbour Creations 67200 Series Stacking Chairs"/>
    <x v="4554"/>
    <n v="4"/>
    <n v="0.3"/>
    <n v="-8.5416000000000025"/>
  </r>
  <r>
    <n v="6627"/>
    <x v="3290"/>
    <x v="2"/>
    <x v="637"/>
    <d v="2011-12-21T00:00:00"/>
    <s v="Standard Class"/>
    <s v="TB-21400"/>
    <s v="Tom Boeckenhauer"/>
    <x v="0"/>
    <s v="United States"/>
    <x v="20"/>
    <x v="15"/>
    <n v="10024"/>
    <x v="3"/>
    <s v="TEC-MA-10001127"/>
    <x v="2"/>
    <x v="15"/>
    <s v="HP Designjet T520 Inkjet Large Format Printer - 24&quot; Color"/>
    <x v="4555"/>
    <n v="4"/>
    <n v="0"/>
    <n v="2239.9871999999996"/>
  </r>
  <r>
    <n v="6628"/>
    <x v="3291"/>
    <x v="2"/>
    <x v="235"/>
    <d v="2011-05-27T00:00:00"/>
    <s v="Standard Class"/>
    <s v="EH-13990"/>
    <s v="Erica Hackney"/>
    <x v="0"/>
    <s v="United States"/>
    <x v="234"/>
    <x v="4"/>
    <n v="98006"/>
    <x v="1"/>
    <s v="OFF-PA-10003177"/>
    <x v="1"/>
    <x v="10"/>
    <s v="Xerox 1999"/>
    <x v="91"/>
    <n v="2"/>
    <n v="0"/>
    <n v="6.2208000000000006"/>
  </r>
  <r>
    <n v="6629"/>
    <x v="3292"/>
    <x v="1"/>
    <x v="444"/>
    <d v="2012-09-22T00:00:00"/>
    <s v="Second Class"/>
    <s v="GW-14605"/>
    <s v="Giulietta Weimer"/>
    <x v="0"/>
    <s v="United States"/>
    <x v="20"/>
    <x v="15"/>
    <n v="10024"/>
    <x v="3"/>
    <s v="TEC-PH-10000011"/>
    <x v="2"/>
    <x v="7"/>
    <s v="PureGear Roll-On Screen Protector"/>
    <x v="4496"/>
    <n v="14"/>
    <n v="0"/>
    <n v="134.33279999999996"/>
  </r>
  <r>
    <n v="6630"/>
    <x v="3293"/>
    <x v="1"/>
    <x v="653"/>
    <d v="2012-10-06T00:00:00"/>
    <s v="Standard Class"/>
    <s v="NP-18685"/>
    <s v="Nora Pelletier"/>
    <x v="2"/>
    <s v="United States"/>
    <x v="481"/>
    <x v="3"/>
    <n v="27893"/>
    <x v="0"/>
    <s v="OFF-BI-10001757"/>
    <x v="1"/>
    <x v="8"/>
    <s v="Pressboard Hanging Data Binders for Unburst Sheets"/>
    <x v="4556"/>
    <n v="5"/>
    <n v="0.7"/>
    <n v="-5.4120000000000008"/>
  </r>
  <r>
    <n v="6631"/>
    <x v="3294"/>
    <x v="0"/>
    <x v="591"/>
    <d v="2013-12-31T00:00:00"/>
    <s v="Standard Class"/>
    <s v="JE-15715"/>
    <s v="Joe Elijah"/>
    <x v="0"/>
    <s v="United States"/>
    <x v="4"/>
    <x v="4"/>
    <n v="98115"/>
    <x v="1"/>
    <s v="FUR-CH-10000847"/>
    <x v="0"/>
    <x v="1"/>
    <s v="Global Executive Mid-Back Manager's Chair"/>
    <x v="327"/>
    <n v="3"/>
    <n v="0.2"/>
    <n v="52.376399999999961"/>
  </r>
  <r>
    <n v="6632"/>
    <x v="3294"/>
    <x v="0"/>
    <x v="591"/>
    <d v="2013-12-31T00:00:00"/>
    <s v="Standard Class"/>
    <s v="JE-15715"/>
    <s v="Joe Elijah"/>
    <x v="0"/>
    <s v="United States"/>
    <x v="4"/>
    <x v="4"/>
    <n v="98115"/>
    <x v="1"/>
    <s v="FUR-TA-10001307"/>
    <x v="0"/>
    <x v="3"/>
    <s v="SAFCO PlanMaster Heigh-Adjustable Drafting Table Base, 43w x 30d x 30-37h, Black"/>
    <x v="4557"/>
    <n v="5"/>
    <n v="0"/>
    <n v="629.01"/>
  </r>
  <r>
    <n v="6633"/>
    <x v="3295"/>
    <x v="0"/>
    <x v="715"/>
    <d v="2013-05-09T00:00:00"/>
    <s v="Second Class"/>
    <s v="BE-11455"/>
    <s v="Brad Eason"/>
    <x v="2"/>
    <s v="United States"/>
    <x v="24"/>
    <x v="25"/>
    <n v="65807"/>
    <x v="2"/>
    <s v="OFF-AP-10001205"/>
    <x v="1"/>
    <x v="9"/>
    <s v="Belkin 5 Outlet SurgeMaster Power Centers"/>
    <x v="4558"/>
    <n v="1"/>
    <n v="0"/>
    <n v="15.254400000000004"/>
  </r>
  <r>
    <n v="6634"/>
    <x v="3296"/>
    <x v="0"/>
    <x v="1057"/>
    <d v="2013-10-25T00:00:00"/>
    <s v="Same Day"/>
    <s v="SS-20590"/>
    <s v="Sonia Sunley"/>
    <x v="0"/>
    <s v="United States"/>
    <x v="8"/>
    <x v="1"/>
    <n v="94109"/>
    <x v="1"/>
    <s v="TEC-AC-10001838"/>
    <x v="2"/>
    <x v="11"/>
    <s v="Razer Tiamat Over Ear 7.1 Surround Sound PC Gaming Headset"/>
    <x v="4559"/>
    <n v="1"/>
    <n v="0"/>
    <n v="85.995700000000014"/>
  </r>
  <r>
    <n v="6635"/>
    <x v="3297"/>
    <x v="3"/>
    <x v="636"/>
    <d v="2014-05-07T00:00:00"/>
    <s v="Same Day"/>
    <s v="MB-18085"/>
    <s v="Mick Brown"/>
    <x v="0"/>
    <s v="United States"/>
    <x v="35"/>
    <x v="3"/>
    <n v="28205"/>
    <x v="0"/>
    <s v="OFF-BI-10003982"/>
    <x v="1"/>
    <x v="8"/>
    <s v="Wilson Jones Century Plastic Molded Ring Binders"/>
    <x v="4560"/>
    <n v="11"/>
    <n v="0.7"/>
    <n v="-52.548099999999991"/>
  </r>
  <r>
    <n v="6636"/>
    <x v="3297"/>
    <x v="3"/>
    <x v="636"/>
    <d v="2014-05-07T00:00:00"/>
    <s v="Same Day"/>
    <s v="MB-18085"/>
    <s v="Mick Brown"/>
    <x v="0"/>
    <s v="United States"/>
    <x v="35"/>
    <x v="3"/>
    <n v="28205"/>
    <x v="0"/>
    <s v="TEC-PH-10004977"/>
    <x v="2"/>
    <x v="7"/>
    <s v="GE 30524EE4"/>
    <x v="2536"/>
    <n v="4"/>
    <n v="0.2"/>
    <n v="70.55639999999994"/>
  </r>
  <r>
    <n v="6637"/>
    <x v="3297"/>
    <x v="3"/>
    <x v="636"/>
    <d v="2014-05-07T00:00:00"/>
    <s v="Same Day"/>
    <s v="MB-18085"/>
    <s v="Mick Brown"/>
    <x v="0"/>
    <s v="United States"/>
    <x v="35"/>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x v="20"/>
    <x v="15"/>
    <n v="10011"/>
    <x v="3"/>
    <s v="OFF-AR-10001573"/>
    <x v="1"/>
    <x v="6"/>
    <s v="American Pencil"/>
    <x v="4562"/>
    <n v="3"/>
    <n v="0"/>
    <n v="2.027099999999999"/>
  </r>
  <r>
    <n v="6639"/>
    <x v="3298"/>
    <x v="3"/>
    <x v="344"/>
    <d v="2014-12-01T00:00:00"/>
    <s v="Second Class"/>
    <s v="RP-19390"/>
    <s v="Resi Pölking"/>
    <x v="0"/>
    <s v="United States"/>
    <x v="20"/>
    <x v="15"/>
    <n v="10011"/>
    <x v="3"/>
    <s v="OFF-BI-10001196"/>
    <x v="1"/>
    <x v="8"/>
    <s v="Avery Flip-Chart Easel Binder, Black"/>
    <x v="588"/>
    <n v="6"/>
    <n v="0.2"/>
    <n v="36.255599999999994"/>
  </r>
  <r>
    <n v="6640"/>
    <x v="3299"/>
    <x v="2"/>
    <x v="656"/>
    <d v="2011-11-02T00:00:00"/>
    <s v="Second Class"/>
    <s v="AJ-10780"/>
    <s v="Anthony Jacobs"/>
    <x v="1"/>
    <s v="United States"/>
    <x v="160"/>
    <x v="24"/>
    <n v="44052"/>
    <x v="3"/>
    <s v="FUR-TA-10003954"/>
    <x v="0"/>
    <x v="3"/>
    <s v="Hon 94000 Series Round Tables"/>
    <x v="4563"/>
    <n v="8"/>
    <n v="0.4"/>
    <n v="-734.52639999999997"/>
  </r>
  <r>
    <n v="6641"/>
    <x v="3300"/>
    <x v="3"/>
    <x v="485"/>
    <d v="2014-08-10T00:00:00"/>
    <s v="Standard Class"/>
    <s v="PO-18865"/>
    <s v="Patrick O'Donnell"/>
    <x v="0"/>
    <s v="United States"/>
    <x v="245"/>
    <x v="14"/>
    <n v="46203"/>
    <x v="2"/>
    <s v="OFF-BI-10001989"/>
    <x v="1"/>
    <x v="8"/>
    <s v="Premium Transparent Presentation Covers by GBC"/>
    <x v="4564"/>
    <n v="6"/>
    <n v="0"/>
    <n v="60.422399999999996"/>
  </r>
  <r>
    <n v="6642"/>
    <x v="3300"/>
    <x v="3"/>
    <x v="485"/>
    <d v="2014-08-10T00:00:00"/>
    <s v="Standard Class"/>
    <s v="PO-18865"/>
    <s v="Patrick O'Donnell"/>
    <x v="0"/>
    <s v="United States"/>
    <x v="245"/>
    <x v="14"/>
    <n v="46203"/>
    <x v="2"/>
    <s v="TEC-AC-10001714"/>
    <x v="2"/>
    <x v="11"/>
    <s v="Logitech MX Performance Wireless Mouse"/>
    <x v="4565"/>
    <n v="2"/>
    <n v="0"/>
    <n v="29.518599999999999"/>
  </r>
  <r>
    <n v="6643"/>
    <x v="3300"/>
    <x v="3"/>
    <x v="485"/>
    <d v="2014-08-10T00:00:00"/>
    <s v="Standard Class"/>
    <s v="PO-18865"/>
    <s v="Patrick O'Donnell"/>
    <x v="0"/>
    <s v="United States"/>
    <x v="245"/>
    <x v="14"/>
    <n v="46203"/>
    <x v="2"/>
    <s v="OFF-LA-10003498"/>
    <x v="1"/>
    <x v="2"/>
    <s v="Avery 475"/>
    <x v="4566"/>
    <n v="9"/>
    <n v="0"/>
    <n v="66.600000000000009"/>
  </r>
  <r>
    <n v="6644"/>
    <x v="3301"/>
    <x v="1"/>
    <x v="544"/>
    <d v="2012-08-16T00:00:00"/>
    <s v="Standard Class"/>
    <s v="WB-21850"/>
    <s v="William Brown"/>
    <x v="0"/>
    <s v="United States"/>
    <x v="252"/>
    <x v="21"/>
    <n v="97756"/>
    <x v="1"/>
    <s v="TEC-PH-10000576"/>
    <x v="2"/>
    <x v="7"/>
    <s v="AT&amp;T 1080 Corded phone"/>
    <x v="2313"/>
    <n v="4"/>
    <n v="0.2"/>
    <n v="38.357200000000006"/>
  </r>
  <r>
    <n v="6645"/>
    <x v="3301"/>
    <x v="1"/>
    <x v="544"/>
    <d v="2012-08-16T00:00:00"/>
    <s v="Standard Class"/>
    <s v="WB-21850"/>
    <s v="William Brown"/>
    <x v="0"/>
    <s v="United States"/>
    <x v="252"/>
    <x v="21"/>
    <n v="97756"/>
    <x v="1"/>
    <s v="TEC-PH-10004188"/>
    <x v="2"/>
    <x v="7"/>
    <s v="OtterBox Commuter Series Case - Samsung Galaxy S4"/>
    <x v="4567"/>
    <n v="7"/>
    <n v="0.2"/>
    <n v="-31.487400000000001"/>
  </r>
  <r>
    <n v="6646"/>
    <x v="3301"/>
    <x v="1"/>
    <x v="544"/>
    <d v="2012-08-16T00:00:00"/>
    <s v="Standard Class"/>
    <s v="WB-21850"/>
    <s v="William Brown"/>
    <x v="0"/>
    <s v="United States"/>
    <x v="252"/>
    <x v="21"/>
    <n v="97756"/>
    <x v="1"/>
    <s v="OFF-AP-10001469"/>
    <x v="1"/>
    <x v="9"/>
    <s v="Fellowes 8 Outlet Superior Workstation Surge Protector"/>
    <x v="4568"/>
    <n v="4"/>
    <n v="0.2"/>
    <n v="15.015599999999985"/>
  </r>
  <r>
    <n v="6647"/>
    <x v="3302"/>
    <x v="0"/>
    <x v="272"/>
    <d v="2013-12-22T00:00:00"/>
    <s v="Standard Class"/>
    <s v="MP-18175"/>
    <s v="Mike Pelletier"/>
    <x v="2"/>
    <s v="United States"/>
    <x v="24"/>
    <x v="21"/>
    <n v="97477"/>
    <x v="1"/>
    <s v="FUR-TA-10003473"/>
    <x v="0"/>
    <x v="3"/>
    <s v="Bretford Rectangular Conference Table Tops"/>
    <x v="4569"/>
    <n v="3"/>
    <n v="0.5"/>
    <n v="-304.66529999999989"/>
  </r>
  <r>
    <n v="6648"/>
    <x v="3302"/>
    <x v="0"/>
    <x v="272"/>
    <d v="2013-12-22T00:00:00"/>
    <s v="Standard Class"/>
    <s v="MP-18175"/>
    <s v="Mike Pelletier"/>
    <x v="2"/>
    <s v="United States"/>
    <x v="24"/>
    <x v="21"/>
    <n v="97477"/>
    <x v="1"/>
    <s v="OFF-AP-10001205"/>
    <x v="1"/>
    <x v="9"/>
    <s v="Belkin 5 Outlet SurgeMaster Power Centers"/>
    <x v="2802"/>
    <n v="2"/>
    <n v="0.2"/>
    <n v="8.7168000000000063"/>
  </r>
  <r>
    <n v="6649"/>
    <x v="3303"/>
    <x v="3"/>
    <x v="565"/>
    <d v="2014-09-12T00:00:00"/>
    <s v="First Class"/>
    <s v="BF-11020"/>
    <s v="Barry Französisch"/>
    <x v="1"/>
    <s v="United States"/>
    <x v="81"/>
    <x v="5"/>
    <n v="76017"/>
    <x v="2"/>
    <s v="OFF-BI-10002429"/>
    <x v="1"/>
    <x v="8"/>
    <s v="Premier Elliptical Ring Binder, Black"/>
    <x v="511"/>
    <n v="7"/>
    <n v="0.8"/>
    <n v="-68.185600000000022"/>
  </r>
  <r>
    <n v="6650"/>
    <x v="3303"/>
    <x v="3"/>
    <x v="565"/>
    <d v="2014-09-12T00:00:00"/>
    <s v="First Class"/>
    <s v="BF-11020"/>
    <s v="Barry Französisch"/>
    <x v="1"/>
    <s v="United States"/>
    <x v="81"/>
    <x v="5"/>
    <n v="76017"/>
    <x v="2"/>
    <s v="TEC-CO-10001943"/>
    <x v="2"/>
    <x v="16"/>
    <s v="Canon PC-428 Personal Copier"/>
    <x v="4570"/>
    <n v="2"/>
    <n v="0.2"/>
    <n v="107.99459999999999"/>
  </r>
  <r>
    <n v="6651"/>
    <x v="3303"/>
    <x v="3"/>
    <x v="565"/>
    <d v="2014-09-12T00:00:00"/>
    <s v="First Class"/>
    <s v="BF-11020"/>
    <s v="Barry Französisch"/>
    <x v="1"/>
    <s v="United States"/>
    <x v="81"/>
    <x v="5"/>
    <n v="76017"/>
    <x v="2"/>
    <s v="OFF-FA-10004854"/>
    <x v="1"/>
    <x v="13"/>
    <s v="Vinyl Coated Wire Paper Clips in Organizer Box, 800/Box"/>
    <x v="1962"/>
    <n v="5"/>
    <n v="0.2"/>
    <n v="15.498000000000001"/>
  </r>
  <r>
    <n v="6652"/>
    <x v="3303"/>
    <x v="3"/>
    <x v="565"/>
    <d v="2014-09-12T00:00:00"/>
    <s v="First Class"/>
    <s v="BF-11020"/>
    <s v="Barry Französisch"/>
    <x v="1"/>
    <s v="United States"/>
    <x v="81"/>
    <x v="5"/>
    <n v="76017"/>
    <x v="2"/>
    <s v="FUR-FU-10001095"/>
    <x v="0"/>
    <x v="5"/>
    <s v="DAX Black Cherry Wood-Tone Poster Frame"/>
    <x v="4571"/>
    <n v="2"/>
    <n v="0.6"/>
    <n v="-11.651199999999999"/>
  </r>
  <r>
    <n v="6653"/>
    <x v="3303"/>
    <x v="3"/>
    <x v="565"/>
    <d v="2014-09-12T00:00:00"/>
    <s v="First Class"/>
    <s v="BF-11020"/>
    <s v="Barry Französisch"/>
    <x v="1"/>
    <s v="United States"/>
    <x v="81"/>
    <x v="5"/>
    <n v="76017"/>
    <x v="2"/>
    <s v="OFF-PA-10000061"/>
    <x v="1"/>
    <x v="10"/>
    <s v="Xerox 205"/>
    <x v="561"/>
    <n v="4"/>
    <n v="0.2"/>
    <n v="7.2576000000000001"/>
  </r>
  <r>
    <n v="6654"/>
    <x v="3303"/>
    <x v="3"/>
    <x v="565"/>
    <d v="2014-09-12T00:00:00"/>
    <s v="First Class"/>
    <s v="BF-11020"/>
    <s v="Barry Französisch"/>
    <x v="1"/>
    <s v="United States"/>
    <x v="81"/>
    <x v="5"/>
    <n v="76017"/>
    <x v="2"/>
    <s v="FUR-CH-10003535"/>
    <x v="0"/>
    <x v="1"/>
    <s v="Global Armless Task Chair, Royal Blue"/>
    <x v="4572"/>
    <n v="5"/>
    <n v="0.3"/>
    <n v="-39.636999999999993"/>
  </r>
  <r>
    <n v="6655"/>
    <x v="3304"/>
    <x v="3"/>
    <x v="297"/>
    <d v="2014-02-28T00:00:00"/>
    <s v="Standard Class"/>
    <s v="KM-16375"/>
    <s v="Katherine Murray"/>
    <x v="2"/>
    <s v="United States"/>
    <x v="23"/>
    <x v="16"/>
    <n v="85234"/>
    <x v="1"/>
    <s v="TEC-PH-10004447"/>
    <x v="2"/>
    <x v="7"/>
    <s v="Toshiba IPT2010-SD IP Telephone"/>
    <x v="3844"/>
    <n v="3"/>
    <n v="0.2"/>
    <n v="25.018199999999993"/>
  </r>
  <r>
    <n v="6656"/>
    <x v="3304"/>
    <x v="3"/>
    <x v="297"/>
    <d v="2014-02-28T00:00:00"/>
    <s v="Standard Class"/>
    <s v="KM-16375"/>
    <s v="Katherine Murray"/>
    <x v="2"/>
    <s v="United States"/>
    <x v="23"/>
    <x v="16"/>
    <n v="85234"/>
    <x v="1"/>
    <s v="TEC-AC-10001114"/>
    <x v="2"/>
    <x v="11"/>
    <s v="Microsoft Wireless Mobile Mouse 4000"/>
    <x v="4573"/>
    <n v="1"/>
    <n v="0.2"/>
    <n v="4.7987999999999964"/>
  </r>
  <r>
    <n v="6657"/>
    <x v="3304"/>
    <x v="3"/>
    <x v="297"/>
    <d v="2014-02-28T00:00:00"/>
    <s v="Standard Class"/>
    <s v="KM-16375"/>
    <s v="Katherine Murray"/>
    <x v="2"/>
    <s v="United States"/>
    <x v="23"/>
    <x v="16"/>
    <n v="85234"/>
    <x v="1"/>
    <s v="OFF-ST-10000563"/>
    <x v="1"/>
    <x v="4"/>
    <s v="Fellowes Bankers Box Stor/Drawer Steel Plus"/>
    <x v="4351"/>
    <n v="2"/>
    <n v="0.2"/>
    <n v="-6.3960000000000008"/>
  </r>
  <r>
    <n v="6658"/>
    <x v="3304"/>
    <x v="3"/>
    <x v="297"/>
    <d v="2014-02-28T00:00:00"/>
    <s v="Standard Class"/>
    <s v="KM-16375"/>
    <s v="Katherine Murray"/>
    <x v="2"/>
    <s v="United States"/>
    <x v="23"/>
    <x v="16"/>
    <n v="85234"/>
    <x v="1"/>
    <s v="OFF-EN-10004846"/>
    <x v="1"/>
    <x v="12"/>
    <s v="Letter or Legal Size Expandable Poly String Tie Envelopes"/>
    <x v="3024"/>
    <n v="5"/>
    <n v="0.2"/>
    <n v="3.8570000000000002"/>
  </r>
  <r>
    <n v="6659"/>
    <x v="3304"/>
    <x v="3"/>
    <x v="297"/>
    <d v="2014-02-28T00:00:00"/>
    <s v="Standard Class"/>
    <s v="KM-16375"/>
    <s v="Katherine Murray"/>
    <x v="2"/>
    <s v="United States"/>
    <x v="23"/>
    <x v="16"/>
    <n v="85234"/>
    <x v="1"/>
    <s v="FUR-FU-10002253"/>
    <x v="0"/>
    <x v="5"/>
    <s v="Howard Miller 13&quot; Diameter Pewter Finish Round Wall Clock"/>
    <x v="4574"/>
    <n v="2"/>
    <n v="0.2"/>
    <n v="16.317200000000003"/>
  </r>
  <r>
    <n v="6660"/>
    <x v="3304"/>
    <x v="3"/>
    <x v="297"/>
    <d v="2014-02-28T00:00:00"/>
    <s v="Standard Class"/>
    <s v="KM-16375"/>
    <s v="Katherine Murray"/>
    <x v="2"/>
    <s v="United States"/>
    <x v="23"/>
    <x v="16"/>
    <n v="85234"/>
    <x v="1"/>
    <s v="FUR-TA-10001039"/>
    <x v="0"/>
    <x v="3"/>
    <s v="KI Adjustable-Height Table"/>
    <x v="4575"/>
    <n v="9"/>
    <n v="0.5"/>
    <n v="-185.71679999999998"/>
  </r>
  <r>
    <n v="6661"/>
    <x v="3305"/>
    <x v="1"/>
    <x v="816"/>
    <d v="2012-08-10T00:00:00"/>
    <s v="Second Class"/>
    <s v="DB-13405"/>
    <s v="Denny Blanton"/>
    <x v="0"/>
    <s v="United States"/>
    <x v="104"/>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x v="104"/>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x v="104"/>
    <x v="31"/>
    <n v="1841"/>
    <x v="3"/>
    <s v="OFF-BI-10001718"/>
    <x v="1"/>
    <x v="8"/>
    <s v="GBC DocuBind P50 Personal Binding Machine"/>
    <x v="2509"/>
    <n v="7"/>
    <n v="0"/>
    <n v="210.49419999999998"/>
  </r>
  <r>
    <n v="6664"/>
    <x v="3306"/>
    <x v="3"/>
    <x v="40"/>
    <d v="2014-11-02T00:00:00"/>
    <s v="Standard Class"/>
    <s v="OT-18730"/>
    <s v="Olvera Toch"/>
    <x v="0"/>
    <s v="United States"/>
    <x v="173"/>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x v="173"/>
    <x v="17"/>
    <n v="23464"/>
    <x v="0"/>
    <s v="OFF-EN-10002831"/>
    <x v="1"/>
    <x v="12"/>
    <s v="Tyvek  Top-Opening Peel &amp; Seel  Envelopes, Gray"/>
    <x v="4578"/>
    <n v="7"/>
    <n v="0"/>
    <n v="113.21099999999998"/>
  </r>
  <r>
    <n v="6666"/>
    <x v="3307"/>
    <x v="0"/>
    <x v="216"/>
    <d v="2013-07-19T00:00:00"/>
    <s v="Second Class"/>
    <s v="JS-15880"/>
    <s v="John Stevenson"/>
    <x v="0"/>
    <s v="United States"/>
    <x v="218"/>
    <x v="5"/>
    <n v="75061"/>
    <x v="2"/>
    <s v="OFF-PA-10001497"/>
    <x v="1"/>
    <x v="10"/>
    <s v="Xerox 1914"/>
    <x v="4579"/>
    <n v="5"/>
    <n v="0.2"/>
    <n v="79.691999999999979"/>
  </r>
  <r>
    <n v="6667"/>
    <x v="3308"/>
    <x v="3"/>
    <x v="605"/>
    <d v="2014-05-15T00:00:00"/>
    <s v="Second Class"/>
    <s v="CA-12775"/>
    <s v="Cynthia Arntzen"/>
    <x v="0"/>
    <s v="United States"/>
    <x v="219"/>
    <x v="30"/>
    <n v="8360"/>
    <x v="3"/>
    <s v="FUR-FU-10000719"/>
    <x v="0"/>
    <x v="5"/>
    <s v="DAX Cubicle Frames, 8-1/2 x 11"/>
    <x v="4580"/>
    <n v="5"/>
    <n v="0"/>
    <n v="15.426000000000002"/>
  </r>
  <r>
    <n v="6668"/>
    <x v="3308"/>
    <x v="3"/>
    <x v="605"/>
    <d v="2014-05-15T00:00:00"/>
    <s v="Second Class"/>
    <s v="CA-12775"/>
    <s v="Cynthia Arntzen"/>
    <x v="0"/>
    <s v="United States"/>
    <x v="219"/>
    <x v="30"/>
    <n v="8360"/>
    <x v="3"/>
    <s v="OFF-LA-10002271"/>
    <x v="1"/>
    <x v="2"/>
    <s v="Smead Alpha-Z Color-Coded Second Alphabetical Labels and Starter Set"/>
    <x v="51"/>
    <n v="2"/>
    <n v="0"/>
    <n v="2.9567999999999999"/>
  </r>
  <r>
    <n v="6669"/>
    <x v="3308"/>
    <x v="3"/>
    <x v="605"/>
    <d v="2014-05-15T00:00:00"/>
    <s v="Second Class"/>
    <s v="CA-12775"/>
    <s v="Cynthia Arntzen"/>
    <x v="0"/>
    <s v="United States"/>
    <x v="219"/>
    <x v="30"/>
    <n v="8360"/>
    <x v="3"/>
    <s v="OFF-SU-10004661"/>
    <x v="1"/>
    <x v="14"/>
    <s v="Acme Titanium Bonded Scissors"/>
    <x v="4581"/>
    <n v="2"/>
    <n v="0"/>
    <n v="4.42"/>
  </r>
  <r>
    <n v="6670"/>
    <x v="3308"/>
    <x v="3"/>
    <x v="605"/>
    <d v="2014-05-15T00:00:00"/>
    <s v="Second Class"/>
    <s v="CA-12775"/>
    <s v="Cynthia Arntzen"/>
    <x v="0"/>
    <s v="United States"/>
    <x v="219"/>
    <x v="30"/>
    <n v="8360"/>
    <x v="3"/>
    <s v="TEC-AC-10004859"/>
    <x v="2"/>
    <x v="11"/>
    <s v="Maxell Pro 80 Minute CD-R, 10/Pack"/>
    <x v="4582"/>
    <n v="5"/>
    <n v="0"/>
    <n v="34.960000000000008"/>
  </r>
  <r>
    <n v="6671"/>
    <x v="3309"/>
    <x v="3"/>
    <x v="1126"/>
    <d v="2014-05-30T00:00:00"/>
    <s v="Standard Class"/>
    <s v="MH-18115"/>
    <s v="Mick Hernandez"/>
    <x v="2"/>
    <s v="United States"/>
    <x v="38"/>
    <x v="32"/>
    <n v="31907"/>
    <x v="0"/>
    <s v="OFF-BI-10002824"/>
    <x v="1"/>
    <x v="8"/>
    <s v="Recycled Easel Ring Binders"/>
    <x v="3548"/>
    <n v="2"/>
    <n v="0"/>
    <n v="13.427999999999997"/>
  </r>
  <r>
    <n v="6672"/>
    <x v="3310"/>
    <x v="2"/>
    <x v="709"/>
    <d v="2011-08-27T00:00:00"/>
    <s v="Second Class"/>
    <s v="RB-19645"/>
    <s v="Robert Barroso"/>
    <x v="1"/>
    <s v="United States"/>
    <x v="1"/>
    <x v="1"/>
    <n v="90032"/>
    <x v="1"/>
    <s v="OFF-BI-10001575"/>
    <x v="1"/>
    <x v="8"/>
    <s v="GBC Linen Binding Covers"/>
    <x v="2000"/>
    <n v="2"/>
    <n v="0.2"/>
    <n v="17.348799999999997"/>
  </r>
  <r>
    <n v="6673"/>
    <x v="3311"/>
    <x v="1"/>
    <x v="861"/>
    <d v="2012-09-16T00:00:00"/>
    <s v="Standard Class"/>
    <s v="SB-20290"/>
    <s v="Sean Braxton"/>
    <x v="1"/>
    <s v="United States"/>
    <x v="70"/>
    <x v="1"/>
    <n v="92024"/>
    <x v="1"/>
    <s v="OFF-AR-10000380"/>
    <x v="1"/>
    <x v="6"/>
    <s v="Hunt PowerHouse Electric Pencil Sharpener, Blue"/>
    <x v="4583"/>
    <n v="7"/>
    <n v="0"/>
    <n v="79.757999999999967"/>
  </r>
  <r>
    <n v="6674"/>
    <x v="3312"/>
    <x v="1"/>
    <x v="577"/>
    <d v="2012-09-12T00:00:00"/>
    <s v="Standard Class"/>
    <s v="TW-21025"/>
    <s v="Tamara Willingham"/>
    <x v="2"/>
    <s v="United States"/>
    <x v="262"/>
    <x v="17"/>
    <n v="22901"/>
    <x v="0"/>
    <s v="FUR-FU-10000820"/>
    <x v="0"/>
    <x v="5"/>
    <s v="Tensor Brushed Steel Torchiere Floor Lamp"/>
    <x v="4584"/>
    <n v="4"/>
    <n v="0"/>
    <n v="12.232799999999997"/>
  </r>
  <r>
    <n v="6675"/>
    <x v="3313"/>
    <x v="1"/>
    <x v="82"/>
    <d v="2012-11-23T00:00:00"/>
    <s v="Second Class"/>
    <s v="DL-13330"/>
    <s v="Denise Leinenbach"/>
    <x v="0"/>
    <s v="United States"/>
    <x v="104"/>
    <x v="14"/>
    <n v="46226"/>
    <x v="2"/>
    <s v="OFF-AR-10003759"/>
    <x v="1"/>
    <x v="6"/>
    <s v="Crayola Anti Dust Chalk, 12/Pack"/>
    <x v="268"/>
    <n v="6"/>
    <n v="0"/>
    <n v="4.9139999999999997"/>
  </r>
  <r>
    <n v="6676"/>
    <x v="3313"/>
    <x v="1"/>
    <x v="82"/>
    <d v="2012-11-23T00:00:00"/>
    <s v="Second Class"/>
    <s v="DL-13330"/>
    <s v="Denise Leinenbach"/>
    <x v="0"/>
    <s v="United States"/>
    <x v="104"/>
    <x v="14"/>
    <n v="46226"/>
    <x v="2"/>
    <s v="TEC-MA-10002930"/>
    <x v="2"/>
    <x v="15"/>
    <s v="Ricoh - Ink Collector Unit for GX3000 Series Printers"/>
    <x v="4585"/>
    <n v="2"/>
    <n v="0"/>
    <n v="22.653000000000006"/>
  </r>
  <r>
    <n v="6677"/>
    <x v="3313"/>
    <x v="1"/>
    <x v="82"/>
    <d v="2012-11-23T00:00:00"/>
    <s v="Second Class"/>
    <s v="DL-13330"/>
    <s v="Denise Leinenbach"/>
    <x v="0"/>
    <s v="United States"/>
    <x v="104"/>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x v="104"/>
    <x v="14"/>
    <n v="46226"/>
    <x v="2"/>
    <s v="TEC-AC-10000990"/>
    <x v="2"/>
    <x v="11"/>
    <s v="Imation Bio 2GB USB Flash Drive Imation Corp"/>
    <x v="4587"/>
    <n v="3"/>
    <n v="0"/>
    <n v="165.28680000000003"/>
  </r>
  <r>
    <n v="6679"/>
    <x v="3314"/>
    <x v="2"/>
    <x v="982"/>
    <d v="2011-10-14T00:00:00"/>
    <s v="Standard Class"/>
    <s v="SD-20485"/>
    <s v="Shirley Daniels"/>
    <x v="2"/>
    <s v="United States"/>
    <x v="42"/>
    <x v="16"/>
    <n v="85023"/>
    <x v="1"/>
    <s v="FUR-FU-10003724"/>
    <x v="0"/>
    <x v="5"/>
    <s v="Westinghouse Clip-On Gooseneck Lamps"/>
    <x v="4588"/>
    <n v="7"/>
    <n v="0.2"/>
    <n v="3.5153999999999979"/>
  </r>
  <r>
    <n v="6680"/>
    <x v="3315"/>
    <x v="3"/>
    <x v="264"/>
    <d v="2014-09-08T00:00:00"/>
    <s v="Second Class"/>
    <s v="TB-21055"/>
    <s v="Ted Butterfield"/>
    <x v="0"/>
    <s v="United States"/>
    <x v="255"/>
    <x v="29"/>
    <n v="6450"/>
    <x v="3"/>
    <s v="OFF-ST-10000918"/>
    <x v="1"/>
    <x v="4"/>
    <s v="Crate-A-Files"/>
    <x v="2943"/>
    <n v="1"/>
    <n v="0"/>
    <n v="2.8339999999999996"/>
  </r>
  <r>
    <n v="6681"/>
    <x v="3315"/>
    <x v="3"/>
    <x v="264"/>
    <d v="2014-09-08T00:00:00"/>
    <s v="Second Class"/>
    <s v="TB-21055"/>
    <s v="Ted Butterfield"/>
    <x v="0"/>
    <s v="United States"/>
    <x v="255"/>
    <x v="29"/>
    <n v="6450"/>
    <x v="3"/>
    <s v="OFF-PA-10000157"/>
    <x v="1"/>
    <x v="10"/>
    <s v="Xerox 191"/>
    <x v="710"/>
    <n v="4"/>
    <n v="0"/>
    <n v="37.562399999999997"/>
  </r>
  <r>
    <n v="6682"/>
    <x v="3315"/>
    <x v="3"/>
    <x v="264"/>
    <d v="2014-09-08T00:00:00"/>
    <s v="Second Class"/>
    <s v="TB-21055"/>
    <s v="Ted Butterfield"/>
    <x v="0"/>
    <s v="United States"/>
    <x v="255"/>
    <x v="29"/>
    <n v="6450"/>
    <x v="3"/>
    <s v="OFF-PA-10002499"/>
    <x v="1"/>
    <x v="10"/>
    <s v="Xerox 1890"/>
    <x v="678"/>
    <n v="3"/>
    <n v="0"/>
    <n v="73.41"/>
  </r>
  <r>
    <n v="6683"/>
    <x v="3316"/>
    <x v="3"/>
    <x v="314"/>
    <d v="2014-01-03T00:00:00"/>
    <s v="First Class"/>
    <s v="DP-13390"/>
    <s v="Dennis Pardue"/>
    <x v="2"/>
    <s v="United States"/>
    <x v="47"/>
    <x v="6"/>
    <n v="53132"/>
    <x v="2"/>
    <s v="OFF-BI-10002012"/>
    <x v="1"/>
    <x v="8"/>
    <s v="Wilson Jones Easy Flow II Sheet Lifters"/>
    <x v="4589"/>
    <n v="2"/>
    <n v="0"/>
    <n v="1.728"/>
  </r>
  <r>
    <n v="6684"/>
    <x v="3317"/>
    <x v="2"/>
    <x v="1127"/>
    <d v="2011-11-10T00:00:00"/>
    <s v="Standard Class"/>
    <s v="DE-13255"/>
    <s v="Deanra Eno"/>
    <x v="2"/>
    <s v="United States"/>
    <x v="1"/>
    <x v="1"/>
    <n v="90008"/>
    <x v="1"/>
    <s v="FUR-FU-10000320"/>
    <x v="0"/>
    <x v="5"/>
    <s v="OIC Stacking Trays"/>
    <x v="130"/>
    <n v="6"/>
    <n v="0"/>
    <n v="8.8176000000000023"/>
  </r>
  <r>
    <n v="6685"/>
    <x v="3318"/>
    <x v="1"/>
    <x v="997"/>
    <d v="2012-12-22T00:00:00"/>
    <s v="Standard Class"/>
    <s v="MC-18100"/>
    <s v="Mick Crebagga"/>
    <x v="0"/>
    <s v="United States"/>
    <x v="41"/>
    <x v="10"/>
    <n v="61701"/>
    <x v="2"/>
    <s v="OFF-ST-10003716"/>
    <x v="1"/>
    <x v="4"/>
    <s v="Tennsco Double-Tier Lockers"/>
    <x v="4590"/>
    <n v="1"/>
    <n v="0.2"/>
    <n v="-15.751400000000004"/>
  </r>
  <r>
    <n v="6686"/>
    <x v="3318"/>
    <x v="1"/>
    <x v="997"/>
    <d v="2012-12-22T00:00:00"/>
    <s v="Standard Class"/>
    <s v="MC-18100"/>
    <s v="Mick Crebagga"/>
    <x v="0"/>
    <s v="United States"/>
    <x v="41"/>
    <x v="10"/>
    <n v="61701"/>
    <x v="2"/>
    <s v="FUR-FU-10000965"/>
    <x v="0"/>
    <x v="5"/>
    <s v="Howard Miller 11-1/2&quot; Diameter Ridgewood Wall Clock"/>
    <x v="4591"/>
    <n v="2"/>
    <n v="0.6"/>
    <n v="-19.737199999999994"/>
  </r>
  <r>
    <n v="6687"/>
    <x v="3318"/>
    <x v="1"/>
    <x v="997"/>
    <d v="2012-12-22T00:00:00"/>
    <s v="Standard Class"/>
    <s v="MC-18100"/>
    <s v="Mick Crebagga"/>
    <x v="0"/>
    <s v="United States"/>
    <x v="41"/>
    <x v="10"/>
    <n v="61701"/>
    <x v="2"/>
    <s v="OFF-AR-10003829"/>
    <x v="1"/>
    <x v="6"/>
    <s v="Newell 35"/>
    <x v="1332"/>
    <n v="5"/>
    <n v="0.2"/>
    <n v="1.4759999999999982"/>
  </r>
  <r>
    <n v="6688"/>
    <x v="3319"/>
    <x v="1"/>
    <x v="263"/>
    <d v="2012-05-21T00:00:00"/>
    <s v="Standard Class"/>
    <s v="HG-15025"/>
    <s v="Hunter Glantz"/>
    <x v="0"/>
    <s v="United States"/>
    <x v="1"/>
    <x v="1"/>
    <n v="90032"/>
    <x v="1"/>
    <s v="OFF-ST-10003470"/>
    <x v="1"/>
    <x v="4"/>
    <s v="Tennsco Snap-Together Open Shelving Units, Starter Sets and Add-On Units"/>
    <x v="2105"/>
    <n v="4"/>
    <n v="0"/>
    <n v="55.895999999999958"/>
  </r>
  <r>
    <n v="6689"/>
    <x v="3320"/>
    <x v="3"/>
    <x v="434"/>
    <d v="2014-03-16T00:00:00"/>
    <s v="Second Class"/>
    <s v="CM-11815"/>
    <s v="Candace McMahon"/>
    <x v="1"/>
    <s v="United States"/>
    <x v="8"/>
    <x v="1"/>
    <n v="94109"/>
    <x v="1"/>
    <s v="TEC-AC-10004568"/>
    <x v="2"/>
    <x v="11"/>
    <s v="Maxell LTO Ultrium - 800 GB"/>
    <x v="1375"/>
    <n v="4"/>
    <n v="0"/>
    <n v="21.27239999999999"/>
  </r>
  <r>
    <n v="6690"/>
    <x v="3321"/>
    <x v="3"/>
    <x v="574"/>
    <d v="2014-12-10T00:00:00"/>
    <s v="Standard Class"/>
    <s v="RP-19855"/>
    <s v="Roy Phan"/>
    <x v="1"/>
    <s v="United States"/>
    <x v="12"/>
    <x v="5"/>
    <n v="77095"/>
    <x v="2"/>
    <s v="OFF-AR-10000817"/>
    <x v="1"/>
    <x v="6"/>
    <s v="Manco Dry-Lighter Erasable Highlighter"/>
    <x v="4592"/>
    <n v="5"/>
    <n v="0.2"/>
    <n v="2.1279999999999988"/>
  </r>
  <r>
    <n v="6691"/>
    <x v="3322"/>
    <x v="3"/>
    <x v="689"/>
    <d v="2014-08-06T00:00:00"/>
    <s v="Standard Class"/>
    <s v="LS-17200"/>
    <s v="Luke Schmidt"/>
    <x v="1"/>
    <s v="United States"/>
    <x v="158"/>
    <x v="6"/>
    <n v="53209"/>
    <x v="2"/>
    <s v="OFF-BI-10003460"/>
    <x v="1"/>
    <x v="8"/>
    <s v="Acco 3-Hole Punch"/>
    <x v="255"/>
    <n v="4"/>
    <n v="0"/>
    <n v="8.4095999999999993"/>
  </r>
  <r>
    <n v="6692"/>
    <x v="3322"/>
    <x v="3"/>
    <x v="689"/>
    <d v="2014-08-06T00:00:00"/>
    <s v="Standard Class"/>
    <s v="LS-17200"/>
    <s v="Luke Schmidt"/>
    <x v="1"/>
    <s v="United States"/>
    <x v="158"/>
    <x v="6"/>
    <n v="53209"/>
    <x v="2"/>
    <s v="OFF-AP-10002472"/>
    <x v="1"/>
    <x v="9"/>
    <s v="3M Office Air Cleaner"/>
    <x v="4524"/>
    <n v="6"/>
    <n v="0"/>
    <n v="54.558"/>
  </r>
  <r>
    <n v="6693"/>
    <x v="3323"/>
    <x v="3"/>
    <x v="938"/>
    <d v="2014-08-14T00:00:00"/>
    <s v="Second Class"/>
    <s v="DR-12940"/>
    <s v="Daniel Raglin"/>
    <x v="2"/>
    <s v="United States"/>
    <x v="335"/>
    <x v="28"/>
    <n v="70601"/>
    <x v="0"/>
    <s v="OFF-BI-10000632"/>
    <x v="1"/>
    <x v="8"/>
    <s v="Satellite Sectional Post Binders"/>
    <x v="4593"/>
    <n v="11"/>
    <n v="0"/>
    <n v="219.65459999999999"/>
  </r>
  <r>
    <n v="6694"/>
    <x v="3324"/>
    <x v="3"/>
    <x v="1033"/>
    <d v="2014-10-03T00:00:00"/>
    <s v="Second Class"/>
    <s v="CC-12475"/>
    <s v="Cindy Chapman"/>
    <x v="0"/>
    <s v="United States"/>
    <x v="248"/>
    <x v="39"/>
    <n v="21215"/>
    <x v="3"/>
    <s v="OFF-PA-10000062"/>
    <x v="1"/>
    <x v="10"/>
    <s v="Green Bar Computer Printout Paper"/>
    <x v="2210"/>
    <n v="3"/>
    <n v="0"/>
    <n v="80.791200000000003"/>
  </r>
  <r>
    <n v="6695"/>
    <x v="3325"/>
    <x v="0"/>
    <x v="370"/>
    <d v="2013-08-31T00:00:00"/>
    <s v="Standard Class"/>
    <s v="SS-20515"/>
    <s v="Shirley Schmidt"/>
    <x v="2"/>
    <s v="United States"/>
    <x v="47"/>
    <x v="6"/>
    <n v="53132"/>
    <x v="2"/>
    <s v="TEC-AC-10002006"/>
    <x v="2"/>
    <x v="11"/>
    <s v="Memorex Micro Travel Drive 16 GB"/>
    <x v="4594"/>
    <n v="3"/>
    <n v="0"/>
    <n v="14.870699999999998"/>
  </r>
  <r>
    <n v="6696"/>
    <x v="3326"/>
    <x v="0"/>
    <x v="499"/>
    <d v="2013-12-08T00:00:00"/>
    <s v="Standard Class"/>
    <s v="JF-15190"/>
    <s v="Jamie Frazer"/>
    <x v="0"/>
    <s v="United States"/>
    <x v="20"/>
    <x v="15"/>
    <n v="10024"/>
    <x v="3"/>
    <s v="OFF-BI-10004318"/>
    <x v="1"/>
    <x v="8"/>
    <s v="Ibico EB-19 Dual Function Manual Binding System"/>
    <x v="4595"/>
    <n v="3"/>
    <n v="0.2"/>
    <n v="134.93219999999999"/>
  </r>
  <r>
    <n v="6697"/>
    <x v="3326"/>
    <x v="0"/>
    <x v="499"/>
    <d v="2013-12-08T00:00:00"/>
    <s v="Standard Class"/>
    <s v="JF-15190"/>
    <s v="Jamie Frazer"/>
    <x v="0"/>
    <s v="United States"/>
    <x v="20"/>
    <x v="15"/>
    <n v="10024"/>
    <x v="3"/>
    <s v="OFF-BI-10004236"/>
    <x v="1"/>
    <x v="8"/>
    <s v="XtraLife ClearVue Slant-D Ring Binder, White, 3&quot;"/>
    <x v="4596"/>
    <n v="3"/>
    <n v="0.2"/>
    <n v="11.450399999999998"/>
  </r>
  <r>
    <n v="6698"/>
    <x v="3326"/>
    <x v="0"/>
    <x v="499"/>
    <d v="2013-12-08T00:00:00"/>
    <s v="Standard Class"/>
    <s v="JF-15190"/>
    <s v="Jamie Frazer"/>
    <x v="0"/>
    <s v="United States"/>
    <x v="20"/>
    <x v="15"/>
    <n v="10024"/>
    <x v="3"/>
    <s v="OFF-PA-10000062"/>
    <x v="1"/>
    <x v="10"/>
    <s v="Green Bar Computer Printout Paper"/>
    <x v="3837"/>
    <n v="1"/>
    <n v="0"/>
    <n v="26.930399999999999"/>
  </r>
  <r>
    <n v="6699"/>
    <x v="3327"/>
    <x v="3"/>
    <x v="246"/>
    <d v="2014-07-26T00:00:00"/>
    <s v="Standard Class"/>
    <s v="SW-20455"/>
    <s v="Shaun Weien"/>
    <x v="0"/>
    <s v="United States"/>
    <x v="70"/>
    <x v="1"/>
    <n v="92024"/>
    <x v="1"/>
    <s v="OFF-PA-10003205"/>
    <x v="1"/>
    <x v="10"/>
    <s v="Wirebound Message Forms, Four 2 3/4 x 5 Forms per Page, Pink Paper"/>
    <x v="4597"/>
    <n v="2"/>
    <n v="0"/>
    <n v="7.6798000000000002"/>
  </r>
  <r>
    <n v="6700"/>
    <x v="3327"/>
    <x v="3"/>
    <x v="246"/>
    <d v="2014-07-26T00:00:00"/>
    <s v="Standard Class"/>
    <s v="SW-20455"/>
    <s v="Shaun Weien"/>
    <x v="0"/>
    <s v="United States"/>
    <x v="70"/>
    <x v="1"/>
    <n v="92024"/>
    <x v="1"/>
    <s v="FUR-CH-10000988"/>
    <x v="0"/>
    <x v="1"/>
    <s v="Hon Olson Stacker Stools"/>
    <x v="2284"/>
    <n v="2"/>
    <n v="0.2"/>
    <n v="22.529599999999995"/>
  </r>
  <r>
    <n v="6701"/>
    <x v="3327"/>
    <x v="3"/>
    <x v="246"/>
    <d v="2014-07-26T00:00:00"/>
    <s v="Standard Class"/>
    <s v="SW-20455"/>
    <s v="Shaun Weien"/>
    <x v="0"/>
    <s v="United States"/>
    <x v="70"/>
    <x v="1"/>
    <n v="92024"/>
    <x v="1"/>
    <s v="OFF-BI-10001524"/>
    <x v="1"/>
    <x v="8"/>
    <s v="GBC Premium Transparent Covers with Diagonal Lined Pattern"/>
    <x v="4503"/>
    <n v="3"/>
    <n v="0.2"/>
    <n v="17.623199999999997"/>
  </r>
  <r>
    <n v="6702"/>
    <x v="3328"/>
    <x v="1"/>
    <x v="1128"/>
    <d v="2012-05-24T00:00:00"/>
    <s v="Standard Class"/>
    <s v="SG-20470"/>
    <s v="Sheri Gordon"/>
    <x v="0"/>
    <s v="United States"/>
    <x v="481"/>
    <x v="3"/>
    <n v="27893"/>
    <x v="0"/>
    <s v="FUR-FU-10001986"/>
    <x v="0"/>
    <x v="5"/>
    <s v="Dana Fluorescent Magnifying Lamp, White, 36&quot;"/>
    <x v="4598"/>
    <n v="4"/>
    <n v="0.2"/>
    <n v="20.391999999999989"/>
  </r>
  <r>
    <n v="6703"/>
    <x v="3328"/>
    <x v="1"/>
    <x v="1128"/>
    <d v="2012-05-24T00:00:00"/>
    <s v="Standard Class"/>
    <s v="SG-20470"/>
    <s v="Sheri Gordon"/>
    <x v="0"/>
    <s v="United States"/>
    <x v="481"/>
    <x v="3"/>
    <n v="27893"/>
    <x v="0"/>
    <s v="OFF-BI-10001031"/>
    <x v="1"/>
    <x v="8"/>
    <s v="Pressboard Data Binders by Wilson Jones"/>
    <x v="1697"/>
    <n v="4"/>
    <n v="0.7"/>
    <n v="-4.9127999999999989"/>
  </r>
  <r>
    <n v="6704"/>
    <x v="3329"/>
    <x v="1"/>
    <x v="537"/>
    <d v="2012-06-28T00:00:00"/>
    <s v="Standard Class"/>
    <s v="CS-12355"/>
    <s v="Christine Sundaresam"/>
    <x v="0"/>
    <s v="United States"/>
    <x v="85"/>
    <x v="1"/>
    <n v="90805"/>
    <x v="1"/>
    <s v="TEC-PH-10002468"/>
    <x v="2"/>
    <x v="7"/>
    <s v="Plantronics CS 50-USB - headset - Convertible, Monaural"/>
    <x v="2075"/>
    <n v="2"/>
    <n v="0.2"/>
    <n v="19.03860000000001"/>
  </r>
  <r>
    <n v="6705"/>
    <x v="3329"/>
    <x v="1"/>
    <x v="537"/>
    <d v="2012-06-28T00:00:00"/>
    <s v="Standard Class"/>
    <s v="CS-12355"/>
    <s v="Christine Sundaresam"/>
    <x v="0"/>
    <s v="United States"/>
    <x v="85"/>
    <x v="1"/>
    <n v="90805"/>
    <x v="1"/>
    <s v="OFF-FA-10003059"/>
    <x v="1"/>
    <x v="13"/>
    <s v="Assorted Color Push Pins"/>
    <x v="4599"/>
    <n v="3"/>
    <n v="0"/>
    <n v="1.7918999999999998"/>
  </r>
  <r>
    <n v="6706"/>
    <x v="3329"/>
    <x v="1"/>
    <x v="537"/>
    <d v="2012-06-28T00:00:00"/>
    <s v="Standard Class"/>
    <s v="CS-12355"/>
    <s v="Christine Sundaresam"/>
    <x v="0"/>
    <s v="United States"/>
    <x v="85"/>
    <x v="1"/>
    <n v="90805"/>
    <x v="1"/>
    <s v="TEC-PH-10003931"/>
    <x v="2"/>
    <x v="7"/>
    <s v="JBL Micro Wireless Portable Bluetooth Speaker"/>
    <x v="166"/>
    <n v="3"/>
    <n v="0.2"/>
    <n v="8.998500000000007"/>
  </r>
  <r>
    <n v="6707"/>
    <x v="3330"/>
    <x v="0"/>
    <x v="545"/>
    <d v="2013-09-16T00:00:00"/>
    <s v="Standard Class"/>
    <s v="SC-20695"/>
    <s v="Steve Chapman"/>
    <x v="1"/>
    <s v="United States"/>
    <x v="2"/>
    <x v="2"/>
    <n v="33311"/>
    <x v="0"/>
    <s v="TEC-PH-10003505"/>
    <x v="2"/>
    <x v="7"/>
    <s v="Geemarc AmpliPOWER60"/>
    <x v="4600"/>
    <n v="7"/>
    <n v="0.2"/>
    <n v="58.46399999999997"/>
  </r>
  <r>
    <n v="6708"/>
    <x v="3331"/>
    <x v="2"/>
    <x v="138"/>
    <d v="2011-04-18T00:00:00"/>
    <s v="Standard Class"/>
    <s v="BF-11170"/>
    <s v="Ben Ferrer"/>
    <x v="2"/>
    <s v="United States"/>
    <x v="248"/>
    <x v="39"/>
    <n v="21215"/>
    <x v="3"/>
    <s v="OFF-LA-10002368"/>
    <x v="1"/>
    <x v="2"/>
    <s v="Avery 479"/>
    <x v="1507"/>
    <n v="3"/>
    <n v="0"/>
    <n v="3.6017999999999999"/>
  </r>
  <r>
    <n v="6709"/>
    <x v="3332"/>
    <x v="1"/>
    <x v="717"/>
    <d v="2012-11-19T00:00:00"/>
    <s v="Standard Class"/>
    <s v="GZ-14470"/>
    <s v="Gary Zandusky"/>
    <x v="0"/>
    <s v="United States"/>
    <x v="482"/>
    <x v="27"/>
    <n v="87124"/>
    <x v="1"/>
    <s v="FUR-CH-10004287"/>
    <x v="0"/>
    <x v="1"/>
    <s v="SAFCO Arco Folding Chair"/>
    <x v="2214"/>
    <n v="4"/>
    <n v="0.2"/>
    <n v="99.431999999999931"/>
  </r>
  <r>
    <n v="6710"/>
    <x v="3332"/>
    <x v="1"/>
    <x v="717"/>
    <d v="2012-11-19T00:00:00"/>
    <s v="Standard Class"/>
    <s v="GZ-14470"/>
    <s v="Gary Zandusky"/>
    <x v="0"/>
    <s v="United States"/>
    <x v="482"/>
    <x v="27"/>
    <n v="87124"/>
    <x v="1"/>
    <s v="FUR-CH-10001891"/>
    <x v="0"/>
    <x v="1"/>
    <s v="Global Deluxe Office Fabric Chairs"/>
    <x v="286"/>
    <n v="3"/>
    <n v="0.2"/>
    <n v="20.155800000000013"/>
  </r>
  <r>
    <n v="6711"/>
    <x v="3333"/>
    <x v="0"/>
    <x v="10"/>
    <d v="2013-12-13T00:00:00"/>
    <s v="First Class"/>
    <s v="SP-20650"/>
    <s v="Stephanie Phelps"/>
    <x v="1"/>
    <s v="United States"/>
    <x v="280"/>
    <x v="1"/>
    <n v="95207"/>
    <x v="1"/>
    <s v="OFF-BI-10002133"/>
    <x v="1"/>
    <x v="8"/>
    <s v="Wilson Jones Elliptical Ring 3 1/2&quot; Capacity Binders, 800 sheets"/>
    <x v="4601"/>
    <n v="8"/>
    <n v="0.2"/>
    <n v="99.295999999999978"/>
  </r>
  <r>
    <n v="6712"/>
    <x v="3334"/>
    <x v="3"/>
    <x v="238"/>
    <d v="2014-08-22T00:00:00"/>
    <s v="Second Class"/>
    <s v="PJ-19015"/>
    <s v="Pauline Johnson"/>
    <x v="0"/>
    <s v="United States"/>
    <x v="38"/>
    <x v="24"/>
    <n v="43229"/>
    <x v="3"/>
    <s v="OFF-AR-10001419"/>
    <x v="1"/>
    <x v="6"/>
    <s v="Newell 325"/>
    <x v="4541"/>
    <n v="3"/>
    <n v="0.2"/>
    <n v="1.2389999999999994"/>
  </r>
  <r>
    <n v="6713"/>
    <x v="3335"/>
    <x v="3"/>
    <x v="817"/>
    <d v="2014-12-15T00:00:00"/>
    <s v="Same Day"/>
    <s v="DB-13060"/>
    <s v="Dave Brooks"/>
    <x v="0"/>
    <s v="United States"/>
    <x v="242"/>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x v="242"/>
    <x v="10"/>
    <n v="60076"/>
    <x v="2"/>
    <s v="FUR-FU-10004091"/>
    <x v="0"/>
    <x v="5"/>
    <s v="Howard Miller 13&quot; Diameter Goldtone Round Wall Clock"/>
    <x v="4603"/>
    <n v="3"/>
    <n v="0.6"/>
    <n v="-26.755799999999994"/>
  </r>
  <r>
    <n v="6715"/>
    <x v="3335"/>
    <x v="3"/>
    <x v="817"/>
    <d v="2014-12-15T00:00:00"/>
    <s v="Same Day"/>
    <s v="DB-13060"/>
    <s v="Dave Brooks"/>
    <x v="0"/>
    <s v="United States"/>
    <x v="242"/>
    <x v="10"/>
    <n v="60076"/>
    <x v="2"/>
    <s v="TEC-AC-10004510"/>
    <x v="2"/>
    <x v="11"/>
    <s v="Logitech Desktop MK120 Mouse and keyboard Combo"/>
    <x v="4604"/>
    <n v="3"/>
    <n v="0.2"/>
    <n v="-4.908000000000003"/>
  </r>
  <r>
    <n v="6716"/>
    <x v="3335"/>
    <x v="3"/>
    <x v="817"/>
    <d v="2014-12-15T00:00:00"/>
    <s v="Same Day"/>
    <s v="DB-13060"/>
    <s v="Dave Brooks"/>
    <x v="0"/>
    <s v="United States"/>
    <x v="242"/>
    <x v="10"/>
    <n v="60076"/>
    <x v="2"/>
    <s v="OFF-AR-10002987"/>
    <x v="1"/>
    <x v="6"/>
    <s v="Prismacolor Color Pencil Set"/>
    <x v="4605"/>
    <n v="6"/>
    <n v="0.2"/>
    <n v="24.998400000000011"/>
  </r>
  <r>
    <n v="6717"/>
    <x v="3336"/>
    <x v="0"/>
    <x v="143"/>
    <d v="2013-04-16T00:00:00"/>
    <s v="Standard Class"/>
    <s v="CK-12325"/>
    <s v="Christine Kargatis"/>
    <x v="2"/>
    <s v="United States"/>
    <x v="322"/>
    <x v="36"/>
    <n v="71901"/>
    <x v="0"/>
    <s v="OFF-FA-10002280"/>
    <x v="1"/>
    <x v="13"/>
    <s v="Advantus Plastic Paper Clips"/>
    <x v="59"/>
    <n v="6"/>
    <n v="0"/>
    <n v="14.399999999999999"/>
  </r>
  <r>
    <n v="6718"/>
    <x v="3336"/>
    <x v="0"/>
    <x v="143"/>
    <d v="2013-04-16T00:00:00"/>
    <s v="Standard Class"/>
    <s v="CK-12325"/>
    <s v="Christine Kargatis"/>
    <x v="2"/>
    <s v="United States"/>
    <x v="322"/>
    <x v="36"/>
    <n v="71901"/>
    <x v="0"/>
    <s v="OFF-PA-10001934"/>
    <x v="1"/>
    <x v="10"/>
    <s v="Xerox 1993"/>
    <x v="243"/>
    <n v="4"/>
    <n v="0"/>
    <n v="12.700800000000001"/>
  </r>
  <r>
    <n v="6719"/>
    <x v="3336"/>
    <x v="0"/>
    <x v="143"/>
    <d v="2013-04-16T00:00:00"/>
    <s v="Standard Class"/>
    <s v="CK-12325"/>
    <s v="Christine Kargatis"/>
    <x v="2"/>
    <s v="United States"/>
    <x v="322"/>
    <x v="36"/>
    <n v="71901"/>
    <x v="0"/>
    <s v="FUR-FU-10003268"/>
    <x v="0"/>
    <x v="5"/>
    <s v="Eldon Radial Chair Mat for Low to Medium Pile Carpets"/>
    <x v="4606"/>
    <n v="4"/>
    <n v="0"/>
    <n v="31.983999999999995"/>
  </r>
  <r>
    <n v="6720"/>
    <x v="3337"/>
    <x v="0"/>
    <x v="186"/>
    <d v="2013-12-20T00:00:00"/>
    <s v="First Class"/>
    <s v="SF-20065"/>
    <s v="Sandra Flanagan"/>
    <x v="0"/>
    <s v="United States"/>
    <x v="483"/>
    <x v="3"/>
    <n v="27534"/>
    <x v="0"/>
    <s v="OFF-AP-10004859"/>
    <x v="1"/>
    <x v="9"/>
    <s v="Acco 6 Outlet Guardian Premium Surge Suppressor"/>
    <x v="4337"/>
    <n v="3"/>
    <n v="0.2"/>
    <n v="3.0576000000000008"/>
  </r>
  <r>
    <n v="6721"/>
    <x v="3338"/>
    <x v="3"/>
    <x v="20"/>
    <d v="2014-09-25T00:00:00"/>
    <s v="Standard Class"/>
    <s v="DP-13105"/>
    <s v="Dave Poirier"/>
    <x v="1"/>
    <s v="United States"/>
    <x v="1"/>
    <x v="1"/>
    <n v="90032"/>
    <x v="1"/>
    <s v="TEC-AC-10000057"/>
    <x v="2"/>
    <x v="11"/>
    <s v="Microsoft Natural Ergonomic Keyboard 4000"/>
    <x v="179"/>
    <n v="5"/>
    <n v="0"/>
    <n v="31.489499999999992"/>
  </r>
  <r>
    <n v="6722"/>
    <x v="3338"/>
    <x v="3"/>
    <x v="20"/>
    <d v="2014-09-25T00:00:00"/>
    <s v="Standard Class"/>
    <s v="DP-13105"/>
    <s v="Dave Poirier"/>
    <x v="1"/>
    <s v="United States"/>
    <x v="1"/>
    <x v="1"/>
    <n v="90032"/>
    <x v="1"/>
    <s v="OFF-AR-10000914"/>
    <x v="1"/>
    <x v="6"/>
    <s v="Boston 16765 Mini Stand Up Battery Pencil Sharpener"/>
    <x v="4607"/>
    <n v="2"/>
    <n v="0"/>
    <n v="6.0632000000000019"/>
  </r>
  <r>
    <n v="6723"/>
    <x v="3338"/>
    <x v="3"/>
    <x v="20"/>
    <d v="2014-09-25T00:00:00"/>
    <s v="Standard Class"/>
    <s v="DP-13105"/>
    <s v="Dave Poirier"/>
    <x v="1"/>
    <s v="United States"/>
    <x v="1"/>
    <x v="1"/>
    <n v="90032"/>
    <x v="1"/>
    <s v="OFF-AR-10004956"/>
    <x v="1"/>
    <x v="6"/>
    <s v="Newell 33"/>
    <x v="80"/>
    <n v="3"/>
    <n v="0"/>
    <n v="4.8545999999999978"/>
  </r>
  <r>
    <n v="6724"/>
    <x v="3339"/>
    <x v="3"/>
    <x v="507"/>
    <d v="2014-09-07T00:00:00"/>
    <s v="Second Class"/>
    <s v="VM-21835"/>
    <s v="Vivian Mathis"/>
    <x v="0"/>
    <s v="United States"/>
    <x v="462"/>
    <x v="38"/>
    <n v="3060"/>
    <x v="3"/>
    <s v="OFF-FA-10001843"/>
    <x v="1"/>
    <x v="13"/>
    <s v="Staples"/>
    <x v="1471"/>
    <n v="6"/>
    <n v="0"/>
    <n v="6.9654000000000007"/>
  </r>
  <r>
    <n v="6725"/>
    <x v="3340"/>
    <x v="0"/>
    <x v="126"/>
    <d v="2013-09-17T00:00:00"/>
    <s v="Standard Class"/>
    <s v="SF-20200"/>
    <s v="Sarah Foster"/>
    <x v="0"/>
    <s v="United States"/>
    <x v="4"/>
    <x v="4"/>
    <n v="98103"/>
    <x v="1"/>
    <s v="OFF-FA-10000585"/>
    <x v="1"/>
    <x v="13"/>
    <s v="OIC Bulk Pack Metal Binder Clips"/>
    <x v="4608"/>
    <n v="3"/>
    <n v="0"/>
    <n v="4.8162000000000003"/>
  </r>
  <r>
    <n v="6726"/>
    <x v="3340"/>
    <x v="0"/>
    <x v="126"/>
    <d v="2013-09-17T00:00:00"/>
    <s v="Standard Class"/>
    <s v="SF-20200"/>
    <s v="Sarah Foster"/>
    <x v="0"/>
    <s v="United States"/>
    <x v="4"/>
    <x v="4"/>
    <n v="98103"/>
    <x v="1"/>
    <s v="OFF-LA-10003720"/>
    <x v="1"/>
    <x v="2"/>
    <s v="Avery 487"/>
    <x v="469"/>
    <n v="3"/>
    <n v="0"/>
    <n v="5.2028999999999996"/>
  </r>
  <r>
    <n v="6727"/>
    <x v="3340"/>
    <x v="0"/>
    <x v="126"/>
    <d v="2013-09-17T00:00:00"/>
    <s v="Standard Class"/>
    <s v="SF-20200"/>
    <s v="Sarah Foster"/>
    <x v="0"/>
    <s v="United States"/>
    <x v="4"/>
    <x v="4"/>
    <n v="98103"/>
    <x v="1"/>
    <s v="OFF-BI-10000301"/>
    <x v="1"/>
    <x v="8"/>
    <s v="GBC Instant Report Kit"/>
    <x v="4609"/>
    <n v="4"/>
    <n v="0.2"/>
    <n v="7.7639999999999993"/>
  </r>
  <r>
    <n v="6728"/>
    <x v="3341"/>
    <x v="3"/>
    <x v="682"/>
    <d v="2014-08-16T00:00:00"/>
    <s v="Second Class"/>
    <s v="SC-20695"/>
    <s v="Steve Chapman"/>
    <x v="1"/>
    <s v="United States"/>
    <x v="102"/>
    <x v="14"/>
    <n v="47374"/>
    <x v="2"/>
    <s v="OFF-PA-10003302"/>
    <x v="1"/>
    <x v="10"/>
    <s v="Xerox 1906"/>
    <x v="932"/>
    <n v="5"/>
    <n v="0"/>
    <n v="83.283999999999992"/>
  </r>
  <r>
    <n v="6729"/>
    <x v="3342"/>
    <x v="0"/>
    <x v="254"/>
    <d v="2013-11-10T00:00:00"/>
    <s v="Standard Class"/>
    <s v="MF-17665"/>
    <s v="Maureen Fritzler"/>
    <x v="1"/>
    <s v="United States"/>
    <x v="100"/>
    <x v="2"/>
    <n v="33180"/>
    <x v="0"/>
    <s v="FUR-FU-10001889"/>
    <x v="0"/>
    <x v="5"/>
    <s v="Ultra Door Pull Handle"/>
    <x v="4610"/>
    <n v="6"/>
    <n v="0.2"/>
    <n v="8.2055999999999987"/>
  </r>
  <r>
    <n v="6730"/>
    <x v="3343"/>
    <x v="1"/>
    <x v="652"/>
    <d v="2012-06-20T00:00:00"/>
    <s v="First Class"/>
    <s v="BV-11245"/>
    <s v="Benjamin Venier"/>
    <x v="1"/>
    <s v="United States"/>
    <x v="214"/>
    <x v="18"/>
    <n v="37167"/>
    <x v="0"/>
    <s v="OFF-BI-10002982"/>
    <x v="1"/>
    <x v="8"/>
    <s v="Avery Self-Adhesive Photo Pockets for Polaroid Photos"/>
    <x v="4611"/>
    <n v="3"/>
    <n v="0.7"/>
    <n v="-4.4945999999999984"/>
  </r>
  <r>
    <n v="6731"/>
    <x v="3343"/>
    <x v="1"/>
    <x v="652"/>
    <d v="2012-06-20T00:00:00"/>
    <s v="First Class"/>
    <s v="BV-11245"/>
    <s v="Benjamin Venier"/>
    <x v="1"/>
    <s v="United States"/>
    <x v="214"/>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x v="214"/>
    <x v="18"/>
    <n v="37167"/>
    <x v="0"/>
    <s v="OFF-PA-10001937"/>
    <x v="1"/>
    <x v="10"/>
    <s v="Xerox 21"/>
    <x v="561"/>
    <n v="4"/>
    <n v="0.2"/>
    <n v="7.2576000000000001"/>
  </r>
  <r>
    <n v="6733"/>
    <x v="3344"/>
    <x v="2"/>
    <x v="1129"/>
    <d v="2011-07-07T00:00:00"/>
    <s v="First Class"/>
    <s v="KE-16420"/>
    <s v="Katrina Edelman"/>
    <x v="1"/>
    <s v="United States"/>
    <x v="34"/>
    <x v="22"/>
    <n v="80013"/>
    <x v="1"/>
    <s v="OFF-PA-10001977"/>
    <x v="1"/>
    <x v="10"/>
    <s v="Xerox 194"/>
    <x v="3479"/>
    <n v="4"/>
    <n v="0.2"/>
    <n v="62.137599999999992"/>
  </r>
  <r>
    <n v="6734"/>
    <x v="3344"/>
    <x v="2"/>
    <x v="1129"/>
    <d v="2011-07-07T00:00:00"/>
    <s v="First Class"/>
    <s v="KE-16420"/>
    <s v="Katrina Edelman"/>
    <x v="1"/>
    <s v="United States"/>
    <x v="34"/>
    <x v="22"/>
    <n v="80013"/>
    <x v="1"/>
    <s v="OFF-AP-10000692"/>
    <x v="1"/>
    <x v="9"/>
    <s v="Fellowes Mighty 8 Compact Surge Protector"/>
    <x v="4613"/>
    <n v="2"/>
    <n v="0.2"/>
    <n v="3.2432000000000016"/>
  </r>
  <r>
    <n v="6735"/>
    <x v="3345"/>
    <x v="1"/>
    <x v="139"/>
    <d v="2012-12-25T00:00:00"/>
    <s v="Standard Class"/>
    <s v="EM-14200"/>
    <s v="Evan Minnotte"/>
    <x v="2"/>
    <s v="United States"/>
    <x v="100"/>
    <x v="2"/>
    <n v="33142"/>
    <x v="0"/>
    <s v="OFF-LA-10004093"/>
    <x v="1"/>
    <x v="2"/>
    <s v="Avery 486"/>
    <x v="3280"/>
    <n v="2"/>
    <n v="0.2"/>
    <n v="3.9473999999999996"/>
  </r>
  <r>
    <n v="6736"/>
    <x v="3346"/>
    <x v="0"/>
    <x v="342"/>
    <d v="2013-04-18T00:00:00"/>
    <s v="Standard Class"/>
    <s v="BT-11680"/>
    <s v="Brian Thompson"/>
    <x v="0"/>
    <s v="United States"/>
    <x v="8"/>
    <x v="1"/>
    <n v="94122"/>
    <x v="1"/>
    <s v="OFF-AP-10004980"/>
    <x v="1"/>
    <x v="9"/>
    <s v="3M Replacement Filter for Office Air Cleaner for 20' x 33' Room"/>
    <x v="4614"/>
    <n v="3"/>
    <n v="0"/>
    <n v="44.366400000000006"/>
  </r>
  <r>
    <n v="6737"/>
    <x v="3346"/>
    <x v="0"/>
    <x v="342"/>
    <d v="2013-04-18T00:00:00"/>
    <s v="Standard Class"/>
    <s v="BT-11680"/>
    <s v="Brian Thompson"/>
    <x v="0"/>
    <s v="United States"/>
    <x v="8"/>
    <x v="1"/>
    <n v="94122"/>
    <x v="1"/>
    <s v="OFF-ST-10001932"/>
    <x v="1"/>
    <x v="4"/>
    <s v="Fellowes Staxonsteel Drawer Files"/>
    <x v="4404"/>
    <n v="3"/>
    <n v="0"/>
    <n v="81.131400000000014"/>
  </r>
  <r>
    <n v="6738"/>
    <x v="3346"/>
    <x v="0"/>
    <x v="342"/>
    <d v="2013-04-18T00:00:00"/>
    <s v="Standard Class"/>
    <s v="BT-11680"/>
    <s v="Brian Thompson"/>
    <x v="0"/>
    <s v="United States"/>
    <x v="8"/>
    <x v="1"/>
    <n v="94122"/>
    <x v="1"/>
    <s v="OFF-ST-10000636"/>
    <x v="1"/>
    <x v="4"/>
    <s v="Rogers Profile Extra Capacity Storage Tub"/>
    <x v="4615"/>
    <n v="9"/>
    <n v="0"/>
    <n v="6.0263999999999918"/>
  </r>
  <r>
    <n v="6739"/>
    <x v="3346"/>
    <x v="0"/>
    <x v="342"/>
    <d v="2013-04-18T00:00:00"/>
    <s v="Standard Class"/>
    <s v="BT-11680"/>
    <s v="Brian Thompson"/>
    <x v="0"/>
    <s v="United States"/>
    <x v="8"/>
    <x v="1"/>
    <n v="94122"/>
    <x v="1"/>
    <s v="OFF-BI-10000069"/>
    <x v="1"/>
    <x v="8"/>
    <s v="GBC Prepunched Paper, 19-Hole, for Binding Systems, 24-lb"/>
    <x v="4616"/>
    <n v="4"/>
    <n v="0.2"/>
    <n v="15.610399999999993"/>
  </r>
  <r>
    <n v="6740"/>
    <x v="3347"/>
    <x v="2"/>
    <x v="542"/>
    <d v="2011-05-31T00:00:00"/>
    <s v="Standard Class"/>
    <s v="MM-18055"/>
    <s v="Michelle Moray"/>
    <x v="0"/>
    <s v="United States"/>
    <x v="22"/>
    <x v="10"/>
    <n v="60623"/>
    <x v="2"/>
    <s v="OFF-ST-10001837"/>
    <x v="1"/>
    <x v="4"/>
    <s v="SAFCO Mobile Desk Side File, Wire Frame"/>
    <x v="4617"/>
    <n v="3"/>
    <n v="0.2"/>
    <n v="7.6968000000000032"/>
  </r>
  <r>
    <n v="6741"/>
    <x v="3347"/>
    <x v="2"/>
    <x v="542"/>
    <d v="2011-05-31T00:00:00"/>
    <s v="Standard Class"/>
    <s v="MM-18055"/>
    <s v="Michelle Moray"/>
    <x v="0"/>
    <s v="United States"/>
    <x v="22"/>
    <x v="10"/>
    <n v="60623"/>
    <x v="2"/>
    <s v="FUR-CH-10003981"/>
    <x v="0"/>
    <x v="1"/>
    <s v="Global Commerce Series Low-Back Swivel/Tilt Chairs"/>
    <x v="4618"/>
    <n v="2"/>
    <n v="0.3"/>
    <n v="-5.1396000000000583"/>
  </r>
  <r>
    <n v="6742"/>
    <x v="3347"/>
    <x v="2"/>
    <x v="542"/>
    <d v="2011-05-31T00:00:00"/>
    <s v="Standard Class"/>
    <s v="MM-18055"/>
    <s v="Michelle Moray"/>
    <x v="0"/>
    <s v="United States"/>
    <x v="22"/>
    <x v="10"/>
    <n v="60623"/>
    <x v="2"/>
    <s v="OFF-AR-10000716"/>
    <x v="1"/>
    <x v="6"/>
    <s v="DIXON Ticonderoga Erasable Checking Pencils"/>
    <x v="2569"/>
    <n v="3"/>
    <n v="0.2"/>
    <n v="3.1806000000000005"/>
  </r>
  <r>
    <n v="6743"/>
    <x v="3348"/>
    <x v="3"/>
    <x v="91"/>
    <d v="2014-07-12T00:00:00"/>
    <s v="Standard Class"/>
    <s v="PO-18850"/>
    <s v="Patrick O'Brill"/>
    <x v="0"/>
    <s v="United States"/>
    <x v="1"/>
    <x v="1"/>
    <n v="90008"/>
    <x v="1"/>
    <s v="FUR-CH-10001146"/>
    <x v="0"/>
    <x v="1"/>
    <s v="Global Task Chair, Black"/>
    <x v="4619"/>
    <n v="3"/>
    <n v="0.2"/>
    <n v="-13.740299999999994"/>
  </r>
  <r>
    <n v="6744"/>
    <x v="3349"/>
    <x v="1"/>
    <x v="1130"/>
    <d v="2012-02-20T00:00:00"/>
    <s v="Standard Class"/>
    <s v="SP-20860"/>
    <s v="Sung Pak"/>
    <x v="1"/>
    <s v="United States"/>
    <x v="18"/>
    <x v="38"/>
    <n v="3820"/>
    <x v="3"/>
    <s v="OFF-PA-10002751"/>
    <x v="1"/>
    <x v="10"/>
    <s v="Xerox 1920"/>
    <x v="1211"/>
    <n v="6"/>
    <n v="0"/>
    <n v="16.146000000000001"/>
  </r>
  <r>
    <n v="6745"/>
    <x v="3350"/>
    <x v="3"/>
    <x v="114"/>
    <d v="2014-06-19T00:00:00"/>
    <s v="Second Class"/>
    <s v="CS-12355"/>
    <s v="Christine Sundaresam"/>
    <x v="0"/>
    <s v="United States"/>
    <x v="65"/>
    <x v="24"/>
    <n v="43017"/>
    <x v="3"/>
    <s v="TEC-AC-10001606"/>
    <x v="2"/>
    <x v="11"/>
    <s v="Logitech Wireless Performance Mouse MX for PC and Mac"/>
    <x v="4620"/>
    <n v="6"/>
    <n v="0.2"/>
    <n v="107.98920000000001"/>
  </r>
  <r>
    <n v="6746"/>
    <x v="3350"/>
    <x v="3"/>
    <x v="114"/>
    <d v="2014-06-19T00:00:00"/>
    <s v="Second Class"/>
    <s v="CS-12355"/>
    <s v="Christine Sundaresam"/>
    <x v="0"/>
    <s v="United States"/>
    <x v="65"/>
    <x v="24"/>
    <n v="43017"/>
    <x v="3"/>
    <s v="OFF-AR-10001427"/>
    <x v="1"/>
    <x v="6"/>
    <s v="Newell 330"/>
    <x v="100"/>
    <n v="5"/>
    <n v="0.2"/>
    <n v="1.7940000000000005"/>
  </r>
  <r>
    <n v="6747"/>
    <x v="3351"/>
    <x v="3"/>
    <x v="38"/>
    <d v="2014-11-17T00:00:00"/>
    <s v="First Class"/>
    <s v="KB-16600"/>
    <s v="Ken Brennan"/>
    <x v="1"/>
    <s v="United States"/>
    <x v="20"/>
    <x v="15"/>
    <n v="10009"/>
    <x v="3"/>
    <s v="TEC-PH-10004389"/>
    <x v="2"/>
    <x v="7"/>
    <s v="Nokia Lumia 925"/>
    <x v="3211"/>
    <n v="5"/>
    <n v="0"/>
    <n v="163.78700000000003"/>
  </r>
  <r>
    <n v="6748"/>
    <x v="3352"/>
    <x v="3"/>
    <x v="157"/>
    <d v="2014-12-16T00:00:00"/>
    <s v="Standard Class"/>
    <s v="AA-10375"/>
    <s v="Allen Armold"/>
    <x v="0"/>
    <s v="United States"/>
    <x v="20"/>
    <x v="15"/>
    <n v="10035"/>
    <x v="3"/>
    <s v="OFF-BI-10002498"/>
    <x v="1"/>
    <x v="8"/>
    <s v="Clear Mylar Reinforcing Strips"/>
    <x v="3652"/>
    <n v="1"/>
    <n v="0.2"/>
    <n v="5.0462999999999996"/>
  </r>
  <r>
    <n v="6749"/>
    <x v="3352"/>
    <x v="3"/>
    <x v="157"/>
    <d v="2014-12-16T00:00:00"/>
    <s v="Standard Class"/>
    <s v="AA-10375"/>
    <s v="Allen Armold"/>
    <x v="0"/>
    <s v="United States"/>
    <x v="20"/>
    <x v="15"/>
    <n v="10035"/>
    <x v="3"/>
    <s v="OFF-PA-10002245"/>
    <x v="1"/>
    <x v="10"/>
    <s v="Xerox 1895"/>
    <x v="1465"/>
    <n v="3"/>
    <n v="0"/>
    <n v="8.0730000000000004"/>
  </r>
  <r>
    <n v="6750"/>
    <x v="3352"/>
    <x v="3"/>
    <x v="157"/>
    <d v="2014-12-16T00:00:00"/>
    <s v="Standard Class"/>
    <s v="AA-10375"/>
    <s v="Allen Armold"/>
    <x v="0"/>
    <s v="United States"/>
    <x v="20"/>
    <x v="15"/>
    <n v="10035"/>
    <x v="3"/>
    <s v="TEC-PH-10004522"/>
    <x v="2"/>
    <x v="7"/>
    <s v="Dexim XPower Skin Super-Thin Power Case for iPhone 5 - Black"/>
    <x v="4621"/>
    <n v="2"/>
    <n v="0"/>
    <n v="29.245000000000005"/>
  </r>
  <r>
    <n v="6751"/>
    <x v="3353"/>
    <x v="0"/>
    <x v="931"/>
    <d v="2013-07-01T00:00:00"/>
    <s v="Second Class"/>
    <s v="BP-11155"/>
    <s v="Becky Pak"/>
    <x v="0"/>
    <s v="United States"/>
    <x v="267"/>
    <x v="30"/>
    <n v="7501"/>
    <x v="3"/>
    <s v="FUR-CH-10003535"/>
    <x v="0"/>
    <x v="1"/>
    <s v="Global Armless Task Chair, Royal Blue"/>
    <x v="4331"/>
    <n v="2"/>
    <n v="0"/>
    <n v="20.733199999999997"/>
  </r>
  <r>
    <n v="6752"/>
    <x v="3353"/>
    <x v="0"/>
    <x v="931"/>
    <d v="2013-07-01T00:00:00"/>
    <s v="Second Class"/>
    <s v="BP-11155"/>
    <s v="Becky Pak"/>
    <x v="0"/>
    <s v="United States"/>
    <x v="267"/>
    <x v="30"/>
    <n v="7501"/>
    <x v="3"/>
    <s v="OFF-AP-10000595"/>
    <x v="1"/>
    <x v="9"/>
    <s v="Disposable Triple-Filter Dust Bags"/>
    <x v="4622"/>
    <n v="2"/>
    <n v="0"/>
    <n v="2.2724000000000002"/>
  </r>
  <r>
    <n v="6753"/>
    <x v="3353"/>
    <x v="0"/>
    <x v="931"/>
    <d v="2013-07-01T00:00:00"/>
    <s v="Second Class"/>
    <s v="BP-11155"/>
    <s v="Becky Pak"/>
    <x v="0"/>
    <s v="United States"/>
    <x v="267"/>
    <x v="30"/>
    <n v="7501"/>
    <x v="3"/>
    <s v="OFF-PA-10003039"/>
    <x v="1"/>
    <x v="10"/>
    <s v="Xerox 1960"/>
    <x v="1168"/>
    <n v="2"/>
    <n v="0"/>
    <n v="27.881999999999998"/>
  </r>
  <r>
    <n v="6754"/>
    <x v="3353"/>
    <x v="0"/>
    <x v="931"/>
    <d v="2013-07-01T00:00:00"/>
    <s v="Second Class"/>
    <s v="BP-11155"/>
    <s v="Becky Pak"/>
    <x v="0"/>
    <s v="United States"/>
    <x v="267"/>
    <x v="30"/>
    <n v="7501"/>
    <x v="3"/>
    <s v="OFF-BI-10002003"/>
    <x v="1"/>
    <x v="8"/>
    <s v="Ibico Presentation Index for Binding Systems"/>
    <x v="4623"/>
    <n v="2"/>
    <n v="0"/>
    <n v="3.7412000000000001"/>
  </r>
  <r>
    <n v="6755"/>
    <x v="3353"/>
    <x v="0"/>
    <x v="931"/>
    <d v="2013-07-01T00:00:00"/>
    <s v="Second Class"/>
    <s v="BP-11155"/>
    <s v="Becky Pak"/>
    <x v="0"/>
    <s v="United States"/>
    <x v="267"/>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x v="80"/>
    <x v="30"/>
    <n v="8701"/>
    <x v="3"/>
    <s v="FUR-FU-10002445"/>
    <x v="0"/>
    <x v="5"/>
    <s v="DAX Two-Tone Rosewood/Black Document Frame, Desktop, 5 x 7"/>
    <x v="4625"/>
    <n v="5"/>
    <n v="0"/>
    <n v="18.960000000000004"/>
  </r>
  <r>
    <n v="6757"/>
    <x v="3354"/>
    <x v="3"/>
    <x v="175"/>
    <d v="2014-09-20T00:00:00"/>
    <s v="Standard Class"/>
    <s v="TC-21145"/>
    <s v="Theresa Coyne"/>
    <x v="1"/>
    <s v="United States"/>
    <x v="80"/>
    <x v="30"/>
    <n v="8701"/>
    <x v="3"/>
    <s v="FUR-CH-10003606"/>
    <x v="0"/>
    <x v="1"/>
    <s v="SAFCO Folding Chair Trolley"/>
    <x v="4626"/>
    <n v="4"/>
    <n v="0"/>
    <n v="143.62880000000001"/>
  </r>
  <r>
    <n v="6758"/>
    <x v="3354"/>
    <x v="3"/>
    <x v="175"/>
    <d v="2014-09-20T00:00:00"/>
    <s v="Standard Class"/>
    <s v="TC-21145"/>
    <s v="Theresa Coyne"/>
    <x v="1"/>
    <s v="United States"/>
    <x v="80"/>
    <x v="30"/>
    <n v="8701"/>
    <x v="3"/>
    <s v="TEC-PH-10002115"/>
    <x v="2"/>
    <x v="7"/>
    <s v="Plantronics 81402"/>
    <x v="4627"/>
    <n v="6"/>
    <n v="0"/>
    <n v="102.94440000000002"/>
  </r>
  <r>
    <n v="6759"/>
    <x v="3354"/>
    <x v="3"/>
    <x v="175"/>
    <d v="2014-09-20T00:00:00"/>
    <s v="Standard Class"/>
    <s v="TC-21145"/>
    <s v="Theresa Coyne"/>
    <x v="1"/>
    <s v="United States"/>
    <x v="80"/>
    <x v="30"/>
    <n v="8701"/>
    <x v="3"/>
    <s v="OFF-ST-10000934"/>
    <x v="1"/>
    <x v="4"/>
    <s v="Contico 72&quot;H Heavy-Duty Storage System"/>
    <x v="3411"/>
    <n v="2"/>
    <n v="0"/>
    <n v="0"/>
  </r>
  <r>
    <n v="6760"/>
    <x v="3355"/>
    <x v="3"/>
    <x v="574"/>
    <d v="2014-12-09T00:00:00"/>
    <s v="Standard Class"/>
    <s v="BG-11035"/>
    <s v="Barry Gonzalez"/>
    <x v="0"/>
    <s v="United States"/>
    <x v="247"/>
    <x v="3"/>
    <n v="27405"/>
    <x v="0"/>
    <s v="OFF-AR-10003903"/>
    <x v="1"/>
    <x v="6"/>
    <s v="Sanford 52201 APSCO Electric Pencil Sharpener"/>
    <x v="3388"/>
    <n v="1"/>
    <n v="0.2"/>
    <n v="2.4581999999999997"/>
  </r>
  <r>
    <n v="6761"/>
    <x v="3356"/>
    <x v="3"/>
    <x v="335"/>
    <d v="2014-07-01T00:00:00"/>
    <s v="Standard Class"/>
    <s v="DO-13435"/>
    <s v="Denny Ordway"/>
    <x v="0"/>
    <s v="United States"/>
    <x v="20"/>
    <x v="15"/>
    <n v="10035"/>
    <x v="3"/>
    <s v="OFF-ST-10004123"/>
    <x v="1"/>
    <x v="4"/>
    <s v="Safco Industrial Wire Shelving System"/>
    <x v="1050"/>
    <n v="3"/>
    <n v="0"/>
    <n v="0"/>
  </r>
  <r>
    <n v="6762"/>
    <x v="3357"/>
    <x v="0"/>
    <x v="1131"/>
    <d v="2013-07-27T00:00:00"/>
    <s v="Second Class"/>
    <s v="DB-12970"/>
    <s v="Darren Budd"/>
    <x v="1"/>
    <s v="United States"/>
    <x v="20"/>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x v="22"/>
    <x v="10"/>
    <n v="60623"/>
    <x v="2"/>
    <s v="OFF-LA-10000240"/>
    <x v="1"/>
    <x v="2"/>
    <s v="Self-Adhesive Address Labels for Typewriters by Universal"/>
    <x v="3204"/>
    <n v="5"/>
    <n v="0.2"/>
    <n v="9.8685000000000009"/>
  </r>
  <r>
    <n v="6764"/>
    <x v="3358"/>
    <x v="0"/>
    <x v="476"/>
    <d v="2013-09-09T00:00:00"/>
    <s v="Standard Class"/>
    <s v="RL-19615"/>
    <s v="Rob Lucas"/>
    <x v="0"/>
    <s v="United States"/>
    <x v="22"/>
    <x v="10"/>
    <n v="60623"/>
    <x v="2"/>
    <s v="OFF-ST-10002485"/>
    <x v="1"/>
    <x v="4"/>
    <s v="Rogers Deluxe File Chest"/>
    <x v="2083"/>
    <n v="2"/>
    <n v="0.2"/>
    <n v="-8.3524000000000012"/>
  </r>
  <r>
    <n v="6765"/>
    <x v="3358"/>
    <x v="0"/>
    <x v="476"/>
    <d v="2013-09-09T00:00:00"/>
    <s v="Standard Class"/>
    <s v="RL-19615"/>
    <s v="Rob Lucas"/>
    <x v="0"/>
    <s v="United States"/>
    <x v="22"/>
    <x v="10"/>
    <n v="60623"/>
    <x v="2"/>
    <s v="TEC-MA-10003230"/>
    <x v="2"/>
    <x v="15"/>
    <s v="Okidata C610n Printer"/>
    <x v="4629"/>
    <n v="3"/>
    <n v="0.3"/>
    <n v="-19.470000000000141"/>
  </r>
  <r>
    <n v="6766"/>
    <x v="3359"/>
    <x v="3"/>
    <x v="693"/>
    <d v="2014-04-25T00:00:00"/>
    <s v="Standard Class"/>
    <s v="SJ-20215"/>
    <s v="Sarah Jordon"/>
    <x v="0"/>
    <s v="United States"/>
    <x v="22"/>
    <x v="10"/>
    <n v="60653"/>
    <x v="2"/>
    <s v="FUR-CH-10002602"/>
    <x v="0"/>
    <x v="1"/>
    <s v="DMI Arturo Collection Mission-style Design Wood Chair"/>
    <x v="2613"/>
    <n v="3"/>
    <n v="0.3"/>
    <n v="-18.117599999999996"/>
  </r>
  <r>
    <n v="6767"/>
    <x v="3359"/>
    <x v="3"/>
    <x v="693"/>
    <d v="2014-04-25T00:00:00"/>
    <s v="Standard Class"/>
    <s v="SJ-20215"/>
    <s v="Sarah Jordon"/>
    <x v="0"/>
    <s v="United States"/>
    <x v="22"/>
    <x v="10"/>
    <n v="60653"/>
    <x v="2"/>
    <s v="OFF-AR-10001683"/>
    <x v="1"/>
    <x v="6"/>
    <s v="Lumber Crayons"/>
    <x v="33"/>
    <n v="2"/>
    <n v="0.2"/>
    <n v="3.5460000000000007"/>
  </r>
  <r>
    <n v="6768"/>
    <x v="3359"/>
    <x v="3"/>
    <x v="693"/>
    <d v="2014-04-25T00:00:00"/>
    <s v="Standard Class"/>
    <s v="SJ-20215"/>
    <s v="Sarah Jordon"/>
    <x v="0"/>
    <s v="United States"/>
    <x v="22"/>
    <x v="10"/>
    <n v="60653"/>
    <x v="2"/>
    <s v="FUR-FU-10002456"/>
    <x v="0"/>
    <x v="5"/>
    <s v="Master Caster Door Stop, Large Neon Orange"/>
    <x v="4630"/>
    <n v="5"/>
    <n v="0.6"/>
    <n v="-6.1879999999999988"/>
  </r>
  <r>
    <n v="6769"/>
    <x v="3360"/>
    <x v="2"/>
    <x v="1132"/>
    <d v="2011-08-16T00:00:00"/>
    <s v="Standard Class"/>
    <s v="CS-12175"/>
    <s v="Charles Sheldon"/>
    <x v="1"/>
    <s v="United States"/>
    <x v="80"/>
    <x v="30"/>
    <n v="8701"/>
    <x v="3"/>
    <s v="OFF-BI-10002854"/>
    <x v="1"/>
    <x v="8"/>
    <s v="Performers Binder/Pad Holder, Black"/>
    <x v="4631"/>
    <n v="7"/>
    <n v="0"/>
    <n v="98.105000000000004"/>
  </r>
  <r>
    <n v="6770"/>
    <x v="3361"/>
    <x v="3"/>
    <x v="20"/>
    <d v="2014-09-24T00:00:00"/>
    <s v="Standard Class"/>
    <s v="JP-16135"/>
    <s v="Julie Prescott"/>
    <x v="2"/>
    <s v="United States"/>
    <x v="38"/>
    <x v="32"/>
    <n v="31907"/>
    <x v="0"/>
    <s v="OFF-AR-10002445"/>
    <x v="1"/>
    <x v="6"/>
    <s v="SANFORD Major Accent Highlighters"/>
    <x v="3826"/>
    <n v="5"/>
    <n v="0"/>
    <n v="13.452000000000002"/>
  </r>
  <r>
    <n v="6771"/>
    <x v="3362"/>
    <x v="3"/>
    <x v="34"/>
    <d v="2014-12-14T00:00:00"/>
    <s v="Standard Class"/>
    <s v="NC-18535"/>
    <s v="Nick Crebassa"/>
    <x v="1"/>
    <s v="United States"/>
    <x v="42"/>
    <x v="16"/>
    <n v="85023"/>
    <x v="1"/>
    <s v="OFF-PA-10004359"/>
    <x v="1"/>
    <x v="10"/>
    <s v="Multicolor Computer Printout Paper"/>
    <x v="1257"/>
    <n v="5"/>
    <n v="0.2"/>
    <n v="146.79"/>
  </r>
  <r>
    <n v="6772"/>
    <x v="3362"/>
    <x v="3"/>
    <x v="34"/>
    <d v="2014-12-14T00:00:00"/>
    <s v="Standard Class"/>
    <s v="NC-18535"/>
    <s v="Nick Crebassa"/>
    <x v="1"/>
    <s v="United States"/>
    <x v="42"/>
    <x v="16"/>
    <n v="85023"/>
    <x v="1"/>
    <s v="OFF-BI-10000279"/>
    <x v="1"/>
    <x v="8"/>
    <s v="Acco Recycled 2&quot; Capacity Laser Printer Hanging Data Binders"/>
    <x v="4632"/>
    <n v="3"/>
    <n v="0.7"/>
    <n v="-9.9704999999999977"/>
  </r>
  <r>
    <n v="6773"/>
    <x v="3363"/>
    <x v="0"/>
    <x v="254"/>
    <d v="2013-11-09T00:00:00"/>
    <s v="Standard Class"/>
    <s v="CW-11905"/>
    <s v="Carl Weiss"/>
    <x v="2"/>
    <s v="United States"/>
    <x v="1"/>
    <x v="1"/>
    <n v="90004"/>
    <x v="1"/>
    <s v="OFF-BI-10003314"/>
    <x v="1"/>
    <x v="8"/>
    <s v="Tuff Stuff Recycled Round Ring Binders"/>
    <x v="326"/>
    <n v="2"/>
    <n v="0.2"/>
    <n v="2.7956000000000003"/>
  </r>
  <r>
    <n v="6774"/>
    <x v="3363"/>
    <x v="0"/>
    <x v="254"/>
    <d v="2013-11-09T00:00:00"/>
    <s v="Standard Class"/>
    <s v="CW-11905"/>
    <s v="Carl Weiss"/>
    <x v="2"/>
    <s v="United States"/>
    <x v="1"/>
    <x v="1"/>
    <n v="90004"/>
    <x v="1"/>
    <s v="OFF-BI-10000494"/>
    <x v="1"/>
    <x v="8"/>
    <s v="Acco Economy Flexible Poly Round Ring Binder"/>
    <x v="4633"/>
    <n v="1"/>
    <n v="0.2"/>
    <n v="1.3049999999999997"/>
  </r>
  <r>
    <n v="6775"/>
    <x v="3363"/>
    <x v="0"/>
    <x v="254"/>
    <d v="2013-11-09T00:00:00"/>
    <s v="Standard Class"/>
    <s v="CW-11905"/>
    <s v="Carl Weiss"/>
    <x v="2"/>
    <s v="United States"/>
    <x v="1"/>
    <x v="1"/>
    <n v="90004"/>
    <x v="1"/>
    <s v="OFF-PA-10000295"/>
    <x v="1"/>
    <x v="10"/>
    <s v="Xerox 229"/>
    <x v="789"/>
    <n v="6"/>
    <n v="0"/>
    <n v="18.662400000000002"/>
  </r>
  <r>
    <n v="6776"/>
    <x v="3364"/>
    <x v="1"/>
    <x v="368"/>
    <d v="2012-04-04T00:00:00"/>
    <s v="Standard Class"/>
    <s v="CM-12115"/>
    <s v="Chad McGuire"/>
    <x v="0"/>
    <s v="United States"/>
    <x v="20"/>
    <x v="15"/>
    <n v="10024"/>
    <x v="3"/>
    <s v="OFF-PA-10002615"/>
    <x v="1"/>
    <x v="10"/>
    <s v="Ampad Gold Fibre Wirebound Steno Books, 6&quot; x 9&quot;, Gregg Ruled"/>
    <x v="4634"/>
    <n v="4"/>
    <n v="0"/>
    <n v="8.1143999999999998"/>
  </r>
  <r>
    <n v="6777"/>
    <x v="3365"/>
    <x v="0"/>
    <x v="64"/>
    <d v="2013-09-12T00:00:00"/>
    <s v="Standard Class"/>
    <s v="PT-19090"/>
    <s v="Pete Takahito"/>
    <x v="0"/>
    <s v="United States"/>
    <x v="52"/>
    <x v="5"/>
    <n v="78207"/>
    <x v="2"/>
    <s v="OFF-ST-10003479"/>
    <x v="1"/>
    <x v="4"/>
    <s v="Eldon Base for stackable storage shelf, platinum"/>
    <x v="4635"/>
    <n v="3"/>
    <n v="0.2"/>
    <n v="-17.523000000000014"/>
  </r>
  <r>
    <n v="6778"/>
    <x v="3366"/>
    <x v="3"/>
    <x v="480"/>
    <d v="2014-02-02T00:00:00"/>
    <s v="Standard Class"/>
    <s v="CL-12700"/>
    <s v="Craig Leslie"/>
    <x v="2"/>
    <s v="United States"/>
    <x v="20"/>
    <x v="15"/>
    <n v="10009"/>
    <x v="3"/>
    <s v="TEC-AC-10002800"/>
    <x v="2"/>
    <x v="11"/>
    <s v="Plantronics Audio 478 Stereo USB Headset"/>
    <x v="4636"/>
    <n v="9"/>
    <n v="0"/>
    <n v="157.46849999999998"/>
  </r>
  <r>
    <n v="6779"/>
    <x v="3367"/>
    <x v="0"/>
    <x v="323"/>
    <d v="2013-09-09T00:00:00"/>
    <s v="Second Class"/>
    <s v="HF-14995"/>
    <s v="Herbert Flentye"/>
    <x v="0"/>
    <s v="United States"/>
    <x v="248"/>
    <x v="39"/>
    <n v="21215"/>
    <x v="3"/>
    <s v="FUR-BO-10003159"/>
    <x v="0"/>
    <x v="0"/>
    <s v="Sauder Camden County Collection Libraries, Planked Cherry Finish"/>
    <x v="4637"/>
    <n v="3"/>
    <n v="0"/>
    <n v="31.044599999999974"/>
  </r>
  <r>
    <n v="6780"/>
    <x v="3367"/>
    <x v="0"/>
    <x v="323"/>
    <d v="2013-09-09T00:00:00"/>
    <s v="Second Class"/>
    <s v="HF-14995"/>
    <s v="Herbert Flentye"/>
    <x v="0"/>
    <s v="United States"/>
    <x v="248"/>
    <x v="39"/>
    <n v="21215"/>
    <x v="3"/>
    <s v="FUR-FU-10002364"/>
    <x v="0"/>
    <x v="5"/>
    <s v="Eldon Expressions Wood Desk Accessories, Oak"/>
    <x v="1816"/>
    <n v="2"/>
    <n v="0"/>
    <n v="4.2803999999999984"/>
  </r>
  <r>
    <n v="6781"/>
    <x v="3367"/>
    <x v="0"/>
    <x v="323"/>
    <d v="2013-09-09T00:00:00"/>
    <s v="Second Class"/>
    <s v="HF-14995"/>
    <s v="Herbert Flentye"/>
    <x v="0"/>
    <s v="United States"/>
    <x v="248"/>
    <x v="39"/>
    <n v="21215"/>
    <x v="3"/>
    <s v="OFF-BI-10003350"/>
    <x v="1"/>
    <x v="8"/>
    <s v="Acco Expandable Hanging Binders"/>
    <x v="1030"/>
    <n v="2"/>
    <n v="0"/>
    <n v="5.8695999999999993"/>
  </r>
  <r>
    <n v="6782"/>
    <x v="3367"/>
    <x v="0"/>
    <x v="323"/>
    <d v="2013-09-09T00:00:00"/>
    <s v="Second Class"/>
    <s v="HF-14995"/>
    <s v="Herbert Flentye"/>
    <x v="0"/>
    <s v="United States"/>
    <x v="248"/>
    <x v="39"/>
    <n v="21215"/>
    <x v="3"/>
    <s v="OFF-LA-10004093"/>
    <x v="1"/>
    <x v="2"/>
    <s v="Avery 486"/>
    <x v="2037"/>
    <n v="8"/>
    <n v="0"/>
    <n v="27.485599999999998"/>
  </r>
  <r>
    <n v="6783"/>
    <x v="3368"/>
    <x v="3"/>
    <x v="800"/>
    <d v="2014-07-29T00:00:00"/>
    <s v="Second Class"/>
    <s v="JC-15775"/>
    <s v="John Castell"/>
    <x v="0"/>
    <s v="United States"/>
    <x v="10"/>
    <x v="9"/>
    <n v="19143"/>
    <x v="3"/>
    <s v="FUR-FU-10000732"/>
    <x v="0"/>
    <x v="5"/>
    <s v="Eldon 200 Class Desk Accessories"/>
    <x v="4638"/>
    <n v="4"/>
    <n v="0.2"/>
    <n v="3.0143999999999984"/>
  </r>
  <r>
    <n v="6784"/>
    <x v="3368"/>
    <x v="3"/>
    <x v="800"/>
    <d v="2014-07-29T00:00:00"/>
    <s v="Second Class"/>
    <s v="JC-15775"/>
    <s v="John Castell"/>
    <x v="0"/>
    <s v="United States"/>
    <x v="10"/>
    <x v="9"/>
    <n v="19143"/>
    <x v="3"/>
    <s v="OFF-SU-10004884"/>
    <x v="1"/>
    <x v="14"/>
    <s v="Acme Galleria Hot Forged Steel Scissors with Colored Handles"/>
    <x v="4639"/>
    <n v="3"/>
    <n v="0.2"/>
    <n v="4.2470999999999943"/>
  </r>
  <r>
    <n v="6785"/>
    <x v="3368"/>
    <x v="3"/>
    <x v="800"/>
    <d v="2014-07-29T00:00:00"/>
    <s v="Second Class"/>
    <s v="JC-15775"/>
    <s v="John Castell"/>
    <x v="0"/>
    <s v="United States"/>
    <x v="10"/>
    <x v="9"/>
    <n v="19143"/>
    <x v="3"/>
    <s v="FUR-TA-10001771"/>
    <x v="0"/>
    <x v="3"/>
    <s v="Bush Cubix Conference Tables, Fully Assembled"/>
    <x v="4640"/>
    <n v="1"/>
    <n v="0.4"/>
    <n v="-34.646999999999991"/>
  </r>
  <r>
    <n v="6786"/>
    <x v="3368"/>
    <x v="3"/>
    <x v="800"/>
    <d v="2014-07-29T00:00:00"/>
    <s v="Second Class"/>
    <s v="JC-15775"/>
    <s v="John Castell"/>
    <x v="0"/>
    <s v="United States"/>
    <x v="10"/>
    <x v="9"/>
    <n v="19143"/>
    <x v="3"/>
    <s v="OFF-ST-10000060"/>
    <x v="1"/>
    <x v="4"/>
    <s v="Fellowes Bankers Box Staxonsteel Drawer File/Stacking System"/>
    <x v="4641"/>
    <n v="5"/>
    <n v="0.2"/>
    <n v="-25.992000000000004"/>
  </r>
  <r>
    <n v="6787"/>
    <x v="3368"/>
    <x v="3"/>
    <x v="800"/>
    <d v="2014-07-29T00:00:00"/>
    <s v="Second Class"/>
    <s v="JC-15775"/>
    <s v="John Castell"/>
    <x v="0"/>
    <s v="United States"/>
    <x v="10"/>
    <x v="9"/>
    <n v="19143"/>
    <x v="3"/>
    <s v="OFF-PA-10004100"/>
    <x v="1"/>
    <x v="10"/>
    <s v="Xerox 216"/>
    <x v="561"/>
    <n v="4"/>
    <n v="0.2"/>
    <n v="7.2576000000000001"/>
  </r>
  <r>
    <n v="6788"/>
    <x v="3369"/>
    <x v="1"/>
    <x v="1023"/>
    <d v="2012-09-20T00:00:00"/>
    <s v="Standard Class"/>
    <s v="JH-15910"/>
    <s v="Jonathan Howell"/>
    <x v="0"/>
    <s v="United States"/>
    <x v="118"/>
    <x v="32"/>
    <n v="30318"/>
    <x v="0"/>
    <s v="FUR-FU-10003975"/>
    <x v="0"/>
    <x v="5"/>
    <s v="Eldon Advantage Chair Mats for Low to Medium Pile Carpets"/>
    <x v="2110"/>
    <n v="3"/>
    <n v="0"/>
    <n v="12.992999999999988"/>
  </r>
  <r>
    <n v="6789"/>
    <x v="3369"/>
    <x v="1"/>
    <x v="1023"/>
    <d v="2012-09-20T00:00:00"/>
    <s v="Standard Class"/>
    <s v="JH-15910"/>
    <s v="Jonathan Howell"/>
    <x v="0"/>
    <s v="United States"/>
    <x v="118"/>
    <x v="32"/>
    <n v="30318"/>
    <x v="0"/>
    <s v="OFF-PA-10001712"/>
    <x v="1"/>
    <x v="10"/>
    <s v="Xerox 1948"/>
    <x v="1570"/>
    <n v="7"/>
    <n v="0"/>
    <n v="31.468499999999999"/>
  </r>
  <r>
    <n v="6790"/>
    <x v="3370"/>
    <x v="1"/>
    <x v="67"/>
    <d v="2012-09-09T00:00:00"/>
    <s v="Second Class"/>
    <s v="CC-12610"/>
    <s v="Corey Catlett"/>
    <x v="1"/>
    <s v="United States"/>
    <x v="28"/>
    <x v="3"/>
    <n v="27707"/>
    <x v="0"/>
    <s v="OFF-AR-10001953"/>
    <x v="1"/>
    <x v="6"/>
    <s v="Boston 1645 Deluxe Heavier-Duty Electric Pencil Sharpener"/>
    <x v="1196"/>
    <n v="4"/>
    <n v="0.2"/>
    <n v="12.314400000000006"/>
  </r>
  <r>
    <n v="6791"/>
    <x v="3371"/>
    <x v="0"/>
    <x v="76"/>
    <d v="2013-11-18T00:00:00"/>
    <s v="First Class"/>
    <s v="IM-15055"/>
    <s v="Ionia McGrath"/>
    <x v="0"/>
    <s v="United States"/>
    <x v="43"/>
    <x v="1"/>
    <n v="95661"/>
    <x v="1"/>
    <s v="OFF-BI-10004967"/>
    <x v="1"/>
    <x v="8"/>
    <s v="Round Ring Binders"/>
    <x v="1366"/>
    <n v="5"/>
    <n v="0.2"/>
    <n v="2.8079999999999998"/>
  </r>
  <r>
    <n v="6792"/>
    <x v="3372"/>
    <x v="0"/>
    <x v="338"/>
    <d v="2013-11-16T00:00:00"/>
    <s v="Standard Class"/>
    <s v="BF-11170"/>
    <s v="Ben Ferrer"/>
    <x v="2"/>
    <s v="United States"/>
    <x v="301"/>
    <x v="1"/>
    <n v="95823"/>
    <x v="1"/>
    <s v="FUR-FU-10003731"/>
    <x v="0"/>
    <x v="5"/>
    <s v="Eldon Expressions Wood and Plastic Desk Accessories, Oak"/>
    <x v="4642"/>
    <n v="1"/>
    <n v="0"/>
    <n v="2.7944000000000004"/>
  </r>
  <r>
    <n v="6793"/>
    <x v="3373"/>
    <x v="2"/>
    <x v="860"/>
    <d v="2011-08-18T00:00:00"/>
    <s v="First Class"/>
    <s v="CS-12355"/>
    <s v="Christine Sundaresam"/>
    <x v="0"/>
    <s v="United States"/>
    <x v="54"/>
    <x v="29"/>
    <n v="6824"/>
    <x v="3"/>
    <s v="OFF-BI-10001989"/>
    <x v="1"/>
    <x v="8"/>
    <s v="Premium Transparent Presentation Covers by GBC"/>
    <x v="2780"/>
    <n v="3"/>
    <n v="0"/>
    <n v="30.211199999999998"/>
  </r>
  <r>
    <n v="6794"/>
    <x v="3374"/>
    <x v="1"/>
    <x v="547"/>
    <d v="2012-11-20T00:00:00"/>
    <s v="Standard Class"/>
    <s v="MC-17605"/>
    <s v="Matt Connell"/>
    <x v="1"/>
    <s v="United States"/>
    <x v="22"/>
    <x v="10"/>
    <n v="60610"/>
    <x v="2"/>
    <s v="OFF-ST-10000344"/>
    <x v="1"/>
    <x v="4"/>
    <s v="Neat Ideas Personal Hanging Folder Files, Black"/>
    <x v="4643"/>
    <n v="2"/>
    <n v="0.2"/>
    <n v="1.6115999999999993"/>
  </r>
  <r>
    <n v="6795"/>
    <x v="3374"/>
    <x v="1"/>
    <x v="547"/>
    <d v="2012-11-20T00:00:00"/>
    <s v="Standard Class"/>
    <s v="MC-17605"/>
    <s v="Matt Connell"/>
    <x v="1"/>
    <s v="United States"/>
    <x v="22"/>
    <x v="10"/>
    <n v="60610"/>
    <x v="2"/>
    <s v="TEC-PH-10001051"/>
    <x v="2"/>
    <x v="7"/>
    <s v="HTC One"/>
    <x v="1977"/>
    <n v="3"/>
    <n v="0.2"/>
    <n v="26.997299999999967"/>
  </r>
  <r>
    <n v="6796"/>
    <x v="3374"/>
    <x v="1"/>
    <x v="547"/>
    <d v="2012-11-20T00:00:00"/>
    <s v="Standard Class"/>
    <s v="MC-17605"/>
    <s v="Matt Connell"/>
    <x v="1"/>
    <s v="United States"/>
    <x v="22"/>
    <x v="10"/>
    <n v="60610"/>
    <x v="2"/>
    <s v="FUR-FU-10001215"/>
    <x v="0"/>
    <x v="5"/>
    <s v="Howard Miller 11-1/2&quot; Diameter Brentwood Wall Clock"/>
    <x v="527"/>
    <n v="2"/>
    <n v="0.6"/>
    <n v="-15.526799999999994"/>
  </r>
  <r>
    <n v="6797"/>
    <x v="3375"/>
    <x v="1"/>
    <x v="767"/>
    <d v="2012-08-25T00:00:00"/>
    <s v="Same Day"/>
    <s v="MC-18100"/>
    <s v="Mick Crebagga"/>
    <x v="0"/>
    <s v="United States"/>
    <x v="12"/>
    <x v="5"/>
    <n v="77041"/>
    <x v="2"/>
    <s v="FUR-FU-10001473"/>
    <x v="0"/>
    <x v="5"/>
    <s v="Eldon Executive Woodline II Desk Accessories, Mahogany"/>
    <x v="1869"/>
    <n v="2"/>
    <n v="0.6"/>
    <n v="-16.585799999999999"/>
  </r>
  <r>
    <n v="6798"/>
    <x v="3375"/>
    <x v="1"/>
    <x v="767"/>
    <d v="2012-08-25T00:00:00"/>
    <s v="Same Day"/>
    <s v="MC-18100"/>
    <s v="Mick Crebagga"/>
    <x v="0"/>
    <s v="United States"/>
    <x v="12"/>
    <x v="5"/>
    <n v="77041"/>
    <x v="2"/>
    <s v="OFF-BI-10000315"/>
    <x v="1"/>
    <x v="8"/>
    <s v="Poly Designer Cover &amp; Back"/>
    <x v="4644"/>
    <n v="1"/>
    <n v="0.8"/>
    <n v="-6.0768000000000004"/>
  </r>
  <r>
    <n v="6799"/>
    <x v="3375"/>
    <x v="1"/>
    <x v="767"/>
    <d v="2012-08-25T00:00:00"/>
    <s v="Same Day"/>
    <s v="MC-18100"/>
    <s v="Mick Crebagga"/>
    <x v="0"/>
    <s v="United States"/>
    <x v="12"/>
    <x v="5"/>
    <n v="77041"/>
    <x v="2"/>
    <s v="FUR-FU-10002240"/>
    <x v="0"/>
    <x v="5"/>
    <s v="Nu-Dell EZ-Mount Plastic Wall Frames"/>
    <x v="4645"/>
    <n v="5"/>
    <n v="0.6"/>
    <n v="-3.9399999999999995"/>
  </r>
  <r>
    <n v="6800"/>
    <x v="3376"/>
    <x v="0"/>
    <x v="591"/>
    <d v="2014-01-02T00:00:00"/>
    <s v="Standard Class"/>
    <s v="LW-16825"/>
    <s v="Laurel Workman"/>
    <x v="1"/>
    <s v="United States"/>
    <x v="42"/>
    <x v="16"/>
    <n v="85023"/>
    <x v="1"/>
    <s v="FUR-TA-10002607"/>
    <x v="0"/>
    <x v="3"/>
    <s v="KI Conference Tables"/>
    <x v="4646"/>
    <n v="1"/>
    <n v="0.5"/>
    <n v="-24.102599999999995"/>
  </r>
  <r>
    <n v="6801"/>
    <x v="3376"/>
    <x v="0"/>
    <x v="591"/>
    <d v="2014-01-02T00:00:00"/>
    <s v="Standard Class"/>
    <s v="LW-16825"/>
    <s v="Laurel Workman"/>
    <x v="1"/>
    <s v="United States"/>
    <x v="42"/>
    <x v="16"/>
    <n v="85023"/>
    <x v="1"/>
    <s v="TEC-MA-10003356"/>
    <x v="2"/>
    <x v="15"/>
    <s v="Panasonic KX MC6040 Color Laser Multifunction Printer"/>
    <x v="4647"/>
    <n v="2"/>
    <n v="0.7"/>
    <n v="-386.95699999999999"/>
  </r>
  <r>
    <n v="6802"/>
    <x v="3376"/>
    <x v="0"/>
    <x v="591"/>
    <d v="2014-01-02T00:00:00"/>
    <s v="Standard Class"/>
    <s v="LW-16825"/>
    <s v="Laurel Workman"/>
    <x v="1"/>
    <s v="United States"/>
    <x v="42"/>
    <x v="16"/>
    <n v="85023"/>
    <x v="1"/>
    <s v="TEC-AC-10002217"/>
    <x v="2"/>
    <x v="11"/>
    <s v="Imation Clip USB flash drive - 8 GB"/>
    <x v="4648"/>
    <n v="3"/>
    <n v="0.2"/>
    <n v="-7.8960000000000008"/>
  </r>
  <r>
    <n v="6803"/>
    <x v="3376"/>
    <x v="0"/>
    <x v="591"/>
    <d v="2014-01-02T00:00:00"/>
    <s v="Standard Class"/>
    <s v="LW-16825"/>
    <s v="Laurel Workman"/>
    <x v="1"/>
    <s v="United States"/>
    <x v="42"/>
    <x v="16"/>
    <n v="85023"/>
    <x v="1"/>
    <s v="TEC-AC-10004353"/>
    <x v="2"/>
    <x v="11"/>
    <s v="Hypercom P1300 Pinpad"/>
    <x v="4649"/>
    <n v="2"/>
    <n v="0.2"/>
    <n v="21.42"/>
  </r>
  <r>
    <n v="6804"/>
    <x v="3376"/>
    <x v="0"/>
    <x v="591"/>
    <d v="2014-01-02T00:00:00"/>
    <s v="Standard Class"/>
    <s v="LW-16825"/>
    <s v="Laurel Workman"/>
    <x v="1"/>
    <s v="United States"/>
    <x v="42"/>
    <x v="16"/>
    <n v="85023"/>
    <x v="1"/>
    <s v="FUR-CH-10004754"/>
    <x v="0"/>
    <x v="1"/>
    <s v="Global Stack Chair with Arms, Black"/>
    <x v="4650"/>
    <n v="2"/>
    <n v="0.2"/>
    <n v="4.1971999999999987"/>
  </r>
  <r>
    <n v="6805"/>
    <x v="3377"/>
    <x v="2"/>
    <x v="1082"/>
    <d v="2011-10-06T00:00:00"/>
    <s v="First Class"/>
    <s v="KH-16510"/>
    <s v="Keith Herrera"/>
    <x v="0"/>
    <s v="United States"/>
    <x v="225"/>
    <x v="1"/>
    <n v="91767"/>
    <x v="1"/>
    <s v="TEC-AC-10002800"/>
    <x v="2"/>
    <x v="11"/>
    <s v="Plantronics Audio 478 Stereo USB Headset"/>
    <x v="2622"/>
    <n v="2"/>
    <n v="0"/>
    <n v="34.992999999999995"/>
  </r>
  <r>
    <n v="6806"/>
    <x v="3378"/>
    <x v="2"/>
    <x v="754"/>
    <d v="2011-11-25T00:00:00"/>
    <s v="First Class"/>
    <s v="RB-19645"/>
    <s v="Robert Barroso"/>
    <x v="1"/>
    <s v="United States"/>
    <x v="118"/>
    <x v="32"/>
    <n v="30318"/>
    <x v="0"/>
    <s v="OFF-PA-10001752"/>
    <x v="1"/>
    <x v="10"/>
    <s v="Hammermill CopyPlus Copy Paper (20Lb. and 84 Bright)"/>
    <x v="745"/>
    <n v="2"/>
    <n v="0"/>
    <n v="4.8804000000000007"/>
  </r>
  <r>
    <n v="6807"/>
    <x v="3379"/>
    <x v="3"/>
    <x v="53"/>
    <d v="2014-12-30T00:00:00"/>
    <s v="Standard Class"/>
    <s v="GD-14590"/>
    <s v="Giulietta Dortch"/>
    <x v="1"/>
    <s v="United States"/>
    <x v="231"/>
    <x v="4"/>
    <n v="98208"/>
    <x v="1"/>
    <s v="OFF-BI-10003314"/>
    <x v="1"/>
    <x v="8"/>
    <s v="Tuff Stuff Recycled Round Ring Binders"/>
    <x v="4651"/>
    <n v="1"/>
    <n v="0.2"/>
    <n v="1.3978000000000002"/>
  </r>
  <r>
    <n v="6808"/>
    <x v="3380"/>
    <x v="1"/>
    <x v="1052"/>
    <d v="2012-04-05T00:00:00"/>
    <s v="Standard Class"/>
    <s v="EB-13705"/>
    <s v="Ed Braxton"/>
    <x v="1"/>
    <s v="United States"/>
    <x v="12"/>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x v="12"/>
    <x v="5"/>
    <n v="77095"/>
    <x v="2"/>
    <s v="FUR-FU-10001085"/>
    <x v="0"/>
    <x v="5"/>
    <s v="3M Polarizing Light Filter Sleeves"/>
    <x v="1052"/>
    <n v="3"/>
    <n v="0.6"/>
    <n v="-7.8330000000000055"/>
  </r>
  <r>
    <n v="6810"/>
    <x v="3381"/>
    <x v="3"/>
    <x v="32"/>
    <d v="2014-09-16T00:00:00"/>
    <s v="First Class"/>
    <s v="PS-18760"/>
    <s v="Pamela Stobb"/>
    <x v="0"/>
    <s v="United States"/>
    <x v="10"/>
    <x v="9"/>
    <n v="19140"/>
    <x v="3"/>
    <s v="OFF-BI-10000301"/>
    <x v="1"/>
    <x v="8"/>
    <s v="GBC Instant Report Kit"/>
    <x v="3556"/>
    <n v="2"/>
    <n v="0.7"/>
    <n v="-2.5880000000000001"/>
  </r>
  <r>
    <n v="6811"/>
    <x v="3381"/>
    <x v="3"/>
    <x v="32"/>
    <d v="2014-09-16T00:00:00"/>
    <s v="First Class"/>
    <s v="PS-18760"/>
    <s v="Pamela Stobb"/>
    <x v="0"/>
    <s v="United States"/>
    <x v="10"/>
    <x v="9"/>
    <n v="19140"/>
    <x v="3"/>
    <s v="TEC-MA-10002930"/>
    <x v="2"/>
    <x v="15"/>
    <s v="Ricoh - Ink Collector Unit for GX3000 Series Printers"/>
    <x v="4652"/>
    <n v="1"/>
    <n v="0.7"/>
    <n v="-18.038499999999996"/>
  </r>
  <r>
    <n v="6812"/>
    <x v="3381"/>
    <x v="3"/>
    <x v="32"/>
    <d v="2014-09-16T00:00:00"/>
    <s v="First Class"/>
    <s v="PS-18760"/>
    <s v="Pamela Stobb"/>
    <x v="0"/>
    <s v="United States"/>
    <x v="10"/>
    <x v="9"/>
    <n v="19140"/>
    <x v="3"/>
    <s v="FUR-CH-10002372"/>
    <x v="0"/>
    <x v="1"/>
    <s v="Office Star - Ergonomically Designed Knee Chair"/>
    <x v="4653"/>
    <n v="2"/>
    <n v="0.3"/>
    <n v="-29.152799999999992"/>
  </r>
  <r>
    <n v="6813"/>
    <x v="3381"/>
    <x v="3"/>
    <x v="32"/>
    <d v="2014-09-16T00:00:00"/>
    <s v="First Class"/>
    <s v="PS-18760"/>
    <s v="Pamela Stobb"/>
    <x v="0"/>
    <s v="United States"/>
    <x v="10"/>
    <x v="9"/>
    <n v="19140"/>
    <x v="3"/>
    <s v="OFF-BI-10003707"/>
    <x v="1"/>
    <x v="8"/>
    <s v="Aluminum Screw Posts"/>
    <x v="4654"/>
    <n v="4"/>
    <n v="0.7"/>
    <n v="-12.207999999999995"/>
  </r>
  <r>
    <n v="6814"/>
    <x v="3381"/>
    <x v="3"/>
    <x v="32"/>
    <d v="2014-09-16T00:00:00"/>
    <s v="First Class"/>
    <s v="PS-18760"/>
    <s v="Pamela Stobb"/>
    <x v="0"/>
    <s v="United States"/>
    <x v="10"/>
    <x v="9"/>
    <n v="19140"/>
    <x v="3"/>
    <s v="FUR-FU-10001057"/>
    <x v="0"/>
    <x v="5"/>
    <s v="Tensor Track Tree Floor Lamp"/>
    <x v="4655"/>
    <n v="8"/>
    <n v="0.2"/>
    <n v="4.7975999999999992"/>
  </r>
  <r>
    <n v="6815"/>
    <x v="3381"/>
    <x v="3"/>
    <x v="32"/>
    <d v="2014-09-16T00:00:00"/>
    <s v="First Class"/>
    <s v="PS-18760"/>
    <s v="Pamela Stobb"/>
    <x v="0"/>
    <s v="United States"/>
    <x v="10"/>
    <x v="9"/>
    <n v="19140"/>
    <x v="3"/>
    <s v="TEC-MA-10001681"/>
    <x v="2"/>
    <x v="15"/>
    <s v="Lexmark MarkNet N8150 Wireless Print Server"/>
    <x v="4656"/>
    <n v="2"/>
    <n v="0.7"/>
    <n v="-168.8189999999999"/>
  </r>
  <r>
    <n v="6816"/>
    <x v="3382"/>
    <x v="2"/>
    <x v="1103"/>
    <d v="2011-06-21T00:00:00"/>
    <s v="Standard Class"/>
    <s v="GH-14425"/>
    <s v="Gary Hwang"/>
    <x v="0"/>
    <s v="United States"/>
    <x v="4"/>
    <x v="4"/>
    <n v="98105"/>
    <x v="1"/>
    <s v="FUR-FU-10003981"/>
    <x v="0"/>
    <x v="5"/>
    <s v="Eldon Wave Desk Accessories"/>
    <x v="875"/>
    <n v="3"/>
    <n v="0"/>
    <n v="2.6208000000000005"/>
  </r>
  <r>
    <n v="6817"/>
    <x v="3382"/>
    <x v="2"/>
    <x v="1103"/>
    <d v="2011-06-21T00:00:00"/>
    <s v="Standard Class"/>
    <s v="GH-14425"/>
    <s v="Gary Hwang"/>
    <x v="0"/>
    <s v="United States"/>
    <x v="4"/>
    <x v="4"/>
    <n v="98105"/>
    <x v="1"/>
    <s v="OFF-FA-10000624"/>
    <x v="1"/>
    <x v="13"/>
    <s v="OIC Binder Clips"/>
    <x v="1511"/>
    <n v="5"/>
    <n v="0"/>
    <n v="8.9499999999999993"/>
  </r>
  <r>
    <n v="6818"/>
    <x v="3382"/>
    <x v="2"/>
    <x v="1103"/>
    <d v="2011-06-21T00:00:00"/>
    <s v="Standard Class"/>
    <s v="GH-14425"/>
    <s v="Gary Hwang"/>
    <x v="0"/>
    <s v="United States"/>
    <x v="4"/>
    <x v="4"/>
    <n v="98105"/>
    <x v="1"/>
    <s v="OFF-BI-10004995"/>
    <x v="1"/>
    <x v="8"/>
    <s v="GBC DocuBind P400 Electric Binding System"/>
    <x v="4657"/>
    <n v="3"/>
    <n v="0.2"/>
    <n v="1061.5721999999998"/>
  </r>
  <r>
    <n v="6819"/>
    <x v="3383"/>
    <x v="3"/>
    <x v="116"/>
    <d v="2015-01-02T00:00:00"/>
    <s v="Standard Class"/>
    <s v="LO-17170"/>
    <s v="Lori Olson"/>
    <x v="1"/>
    <s v="United States"/>
    <x v="97"/>
    <x v="10"/>
    <n v="61604"/>
    <x v="2"/>
    <s v="OFF-BI-10003784"/>
    <x v="1"/>
    <x v="8"/>
    <s v="Computer Printout Index Tabs"/>
    <x v="4658"/>
    <n v="5"/>
    <n v="0.8"/>
    <n v="-2.6880000000000015"/>
  </r>
  <r>
    <n v="6820"/>
    <x v="3383"/>
    <x v="3"/>
    <x v="116"/>
    <d v="2015-01-02T00:00:00"/>
    <s v="Standard Class"/>
    <s v="LO-17170"/>
    <s v="Lori Olson"/>
    <x v="1"/>
    <s v="United States"/>
    <x v="97"/>
    <x v="10"/>
    <n v="61604"/>
    <x v="2"/>
    <s v="FUR-FU-10004586"/>
    <x v="0"/>
    <x v="5"/>
    <s v="G.E. Longer-Life Indoor Recessed Floodlight Bulbs"/>
    <x v="4659"/>
    <n v="3"/>
    <n v="0.6"/>
    <n v="-2.3903999999999996"/>
  </r>
  <r>
    <n v="6821"/>
    <x v="3383"/>
    <x v="3"/>
    <x v="116"/>
    <d v="2015-01-02T00:00:00"/>
    <s v="Standard Class"/>
    <s v="LO-17170"/>
    <s v="Lori Olson"/>
    <x v="1"/>
    <s v="United States"/>
    <x v="97"/>
    <x v="10"/>
    <n v="61604"/>
    <x v="2"/>
    <s v="FUR-CH-10004698"/>
    <x v="0"/>
    <x v="1"/>
    <s v="Padded Folding Chairs, Black, 4/Carton"/>
    <x v="4653"/>
    <n v="2"/>
    <n v="0.3"/>
    <n v="-3.2391999999999896"/>
  </r>
  <r>
    <n v="6822"/>
    <x v="3383"/>
    <x v="3"/>
    <x v="116"/>
    <d v="2015-01-02T00:00:00"/>
    <s v="Standard Class"/>
    <s v="LO-17170"/>
    <s v="Lori Olson"/>
    <x v="1"/>
    <s v="United States"/>
    <x v="97"/>
    <x v="10"/>
    <n v="61604"/>
    <x v="2"/>
    <s v="FUR-FU-10001935"/>
    <x v="0"/>
    <x v="5"/>
    <s v="3M Hangers With Command Adhesive"/>
    <x v="369"/>
    <n v="2"/>
    <n v="0.6"/>
    <n v="-1.4059999999999997"/>
  </r>
  <r>
    <n v="6823"/>
    <x v="3384"/>
    <x v="3"/>
    <x v="808"/>
    <d v="2014-11-08T00:00:00"/>
    <s v="Standard Class"/>
    <s v="CS-12505"/>
    <s v="Cindy Stewart"/>
    <x v="0"/>
    <s v="United States"/>
    <x v="1"/>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x v="122"/>
    <x v="19"/>
    <n v="36116"/>
    <x v="0"/>
    <s v="OFF-EN-10001335"/>
    <x v="1"/>
    <x v="12"/>
    <s v="White Business Envelopes with Contemporary Seam, Recycled White Business Envelopes"/>
    <x v="4661"/>
    <n v="9"/>
    <n v="0"/>
    <n v="49.23"/>
  </r>
  <r>
    <n v="6825"/>
    <x v="3385"/>
    <x v="1"/>
    <x v="395"/>
    <d v="2012-07-29T00:00:00"/>
    <s v="Standard Class"/>
    <s v="YS-21880"/>
    <s v="Yana Sorensen"/>
    <x v="1"/>
    <s v="United States"/>
    <x v="122"/>
    <x v="19"/>
    <n v="36116"/>
    <x v="0"/>
    <s v="FUR-TA-10002041"/>
    <x v="0"/>
    <x v="3"/>
    <s v="Bevis Round Conference Table Top, X-Base"/>
    <x v="4662"/>
    <n v="2"/>
    <n v="0"/>
    <n v="39.44380000000001"/>
  </r>
  <r>
    <n v="6826"/>
    <x v="3386"/>
    <x v="0"/>
    <x v="824"/>
    <d v="2013-10-10T00:00:00"/>
    <s v="Standard Class"/>
    <s v="TC-20980"/>
    <s v="Tamara Chand"/>
    <x v="1"/>
    <s v="United States"/>
    <x v="240"/>
    <x v="14"/>
    <n v="47905"/>
    <x v="2"/>
    <s v="OFF-ST-10001558"/>
    <x v="1"/>
    <x v="4"/>
    <s v="Acco Perma 4000 Stacking Storage Drawers"/>
    <x v="4663"/>
    <n v="2"/>
    <n v="0"/>
    <n v="4.8719999999999999"/>
  </r>
  <r>
    <n v="6827"/>
    <x v="3386"/>
    <x v="0"/>
    <x v="824"/>
    <d v="2013-10-10T00:00:00"/>
    <s v="Standard Class"/>
    <s v="TC-20980"/>
    <s v="Tamara Chand"/>
    <x v="1"/>
    <s v="United States"/>
    <x v="240"/>
    <x v="14"/>
    <n v="47905"/>
    <x v="2"/>
    <s v="TEC-CO-10004722"/>
    <x v="2"/>
    <x v="16"/>
    <s v="Canon imageCLASS 2200 Advanced Copier"/>
    <x v="4664"/>
    <n v="5"/>
    <n v="0"/>
    <n v="8399.9759999999987"/>
  </r>
  <r>
    <n v="6828"/>
    <x v="3386"/>
    <x v="0"/>
    <x v="824"/>
    <d v="2013-10-10T00:00:00"/>
    <s v="Standard Class"/>
    <s v="TC-20980"/>
    <s v="Tamara Chand"/>
    <x v="1"/>
    <s v="United States"/>
    <x v="240"/>
    <x v="14"/>
    <n v="47905"/>
    <x v="2"/>
    <s v="OFF-BI-10004600"/>
    <x v="1"/>
    <x v="8"/>
    <s v="Ibico Ibimaster 300 Manual Binding System"/>
    <x v="2556"/>
    <n v="2"/>
    <n v="0"/>
    <n v="331.19099999999997"/>
  </r>
  <r>
    <n v="6829"/>
    <x v="3386"/>
    <x v="0"/>
    <x v="824"/>
    <d v="2013-10-10T00:00:00"/>
    <s v="Standard Class"/>
    <s v="TC-20980"/>
    <s v="Tamara Chand"/>
    <x v="1"/>
    <s v="United States"/>
    <x v="240"/>
    <x v="14"/>
    <n v="47905"/>
    <x v="2"/>
    <s v="OFF-BI-10003712"/>
    <x v="1"/>
    <x v="8"/>
    <s v="Acco Pressboard Covers with Storage Hooks, 14 7/8&quot; x 11&quot;, Light Blue"/>
    <x v="4665"/>
    <n v="7"/>
    <n v="0"/>
    <n v="16.8413"/>
  </r>
  <r>
    <n v="6830"/>
    <x v="3386"/>
    <x v="0"/>
    <x v="824"/>
    <d v="2013-10-10T00:00:00"/>
    <s v="Standard Class"/>
    <s v="TC-20980"/>
    <s v="Tamara Chand"/>
    <x v="1"/>
    <s v="United States"/>
    <x v="240"/>
    <x v="14"/>
    <n v="47905"/>
    <x v="2"/>
    <s v="OFF-AR-10001958"/>
    <x v="1"/>
    <x v="6"/>
    <s v="Stanley Bostitch Contemporary Electric Pencil Sharpeners"/>
    <x v="2041"/>
    <n v="2"/>
    <n v="0"/>
    <n v="9.5088000000000008"/>
  </r>
  <r>
    <n v="6831"/>
    <x v="3387"/>
    <x v="0"/>
    <x v="435"/>
    <d v="2013-12-28T00:00:00"/>
    <s v="Second Class"/>
    <s v="PW-19030"/>
    <s v="Pauline Webber"/>
    <x v="1"/>
    <s v="United States"/>
    <x v="20"/>
    <x v="15"/>
    <n v="10009"/>
    <x v="3"/>
    <s v="TEC-PH-10001750"/>
    <x v="2"/>
    <x v="7"/>
    <s v="Samsung Rugby III"/>
    <x v="933"/>
    <n v="3"/>
    <n v="0"/>
    <n v="53.451900000000009"/>
  </r>
  <r>
    <n v="6832"/>
    <x v="3388"/>
    <x v="3"/>
    <x v="246"/>
    <d v="2014-07-28T00:00:00"/>
    <s v="Standard Class"/>
    <s v="CS-11860"/>
    <s v="Cari Schnelling"/>
    <x v="0"/>
    <s v="United States"/>
    <x v="20"/>
    <x v="15"/>
    <n v="10024"/>
    <x v="3"/>
    <s v="OFF-AP-10002287"/>
    <x v="1"/>
    <x v="9"/>
    <s v="Eureka Sanitaire  Multi-Pro Heavy-Duty Upright, Disposable Bags"/>
    <x v="2053"/>
    <n v="4"/>
    <n v="0"/>
    <n v="4.5448000000000004"/>
  </r>
  <r>
    <n v="6833"/>
    <x v="3389"/>
    <x v="1"/>
    <x v="998"/>
    <d v="2012-10-17T00:00:00"/>
    <s v="Standard Class"/>
    <s v="DP-13165"/>
    <s v="David Philippe"/>
    <x v="0"/>
    <s v="United States"/>
    <x v="22"/>
    <x v="10"/>
    <n v="60610"/>
    <x v="2"/>
    <s v="OFF-AR-10003183"/>
    <x v="1"/>
    <x v="6"/>
    <s v="Avery Fluorescent Highlighter Four-Color Set"/>
    <x v="2245"/>
    <n v="3"/>
    <n v="0.2"/>
    <n v="1.0019999999999993"/>
  </r>
  <r>
    <n v="6834"/>
    <x v="3390"/>
    <x v="0"/>
    <x v="162"/>
    <d v="2013-09-09T00:00:00"/>
    <s v="Same Day"/>
    <s v="PJ-19015"/>
    <s v="Pauline Johnson"/>
    <x v="0"/>
    <s v="United States"/>
    <x v="157"/>
    <x v="1"/>
    <n v="92704"/>
    <x v="1"/>
    <s v="FUR-TA-10003008"/>
    <x v="0"/>
    <x v="3"/>
    <s v="Lesro Round Back Collection Coffee Table, End Table"/>
    <x v="4666"/>
    <n v="1"/>
    <n v="0.2"/>
    <n v="-12.778499999999994"/>
  </r>
  <r>
    <n v="6835"/>
    <x v="3391"/>
    <x v="0"/>
    <x v="73"/>
    <d v="2013-11-25T00:00:00"/>
    <s v="Standard Class"/>
    <s v="BM-11575"/>
    <s v="Brendan Murry"/>
    <x v="1"/>
    <s v="United States"/>
    <x v="484"/>
    <x v="1"/>
    <n v="90640"/>
    <x v="1"/>
    <s v="TEC-AC-10004803"/>
    <x v="2"/>
    <x v="11"/>
    <s v="Sony Micro Vault Click 4 GB USB 2.0 Flash Drive"/>
    <x v="4667"/>
    <n v="2"/>
    <n v="0"/>
    <n v="3.9032000000000018"/>
  </r>
  <r>
    <n v="6836"/>
    <x v="3392"/>
    <x v="3"/>
    <x v="453"/>
    <d v="2014-10-21T00:00:00"/>
    <s v="Standard Class"/>
    <s v="DL-13495"/>
    <s v="Dionis Lloyd"/>
    <x v="1"/>
    <s v="United States"/>
    <x v="302"/>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x v="302"/>
    <x v="1"/>
    <n v="91360"/>
    <x v="1"/>
    <s v="FUR-FU-10000087"/>
    <x v="0"/>
    <x v="5"/>
    <s v="Executive Impressions 14&quot; Two-Color Numerals Wall Clock"/>
    <x v="20"/>
    <n v="1"/>
    <n v="0"/>
    <n v="9.3152000000000008"/>
  </r>
  <r>
    <n v="6838"/>
    <x v="3393"/>
    <x v="1"/>
    <x v="380"/>
    <d v="2012-07-12T00:00:00"/>
    <s v="Standard Class"/>
    <s v="BF-10975"/>
    <s v="Barbara Fisher"/>
    <x v="1"/>
    <s v="United States"/>
    <x v="219"/>
    <x v="30"/>
    <n v="8360"/>
    <x v="3"/>
    <s v="OFF-AR-10003732"/>
    <x v="1"/>
    <x v="6"/>
    <s v="Newell 333"/>
    <x v="1760"/>
    <n v="4"/>
    <n v="0"/>
    <n v="2.8911999999999995"/>
  </r>
  <r>
    <n v="6839"/>
    <x v="3394"/>
    <x v="3"/>
    <x v="1119"/>
    <d v="2014-02-10T00:00:00"/>
    <s v="Standard Class"/>
    <s v="FC-14335"/>
    <s v="Fred Chung"/>
    <x v="1"/>
    <s v="United States"/>
    <x v="170"/>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x v="170"/>
    <x v="1"/>
    <n v="90503"/>
    <x v="1"/>
    <s v="TEC-PH-10003505"/>
    <x v="2"/>
    <x v="7"/>
    <s v="Geemarc AmpliPOWER60"/>
    <x v="4669"/>
    <n v="5"/>
    <n v="0.2"/>
    <n v="41.759999999999948"/>
  </r>
  <r>
    <n v="6841"/>
    <x v="3395"/>
    <x v="1"/>
    <x v="401"/>
    <d v="2012-12-07T00:00:00"/>
    <s v="First Class"/>
    <s v="MP-18175"/>
    <s v="Mike Pelletier"/>
    <x v="2"/>
    <s v="United States"/>
    <x v="21"/>
    <x v="24"/>
    <n v="45373"/>
    <x v="3"/>
    <s v="OFF-BI-10002852"/>
    <x v="1"/>
    <x v="8"/>
    <s v="Ibico Standard Transparent Covers"/>
    <x v="4670"/>
    <n v="3"/>
    <n v="0.7"/>
    <n v="-10.382399999999997"/>
  </r>
  <r>
    <n v="6842"/>
    <x v="3396"/>
    <x v="0"/>
    <x v="126"/>
    <d v="2013-09-18T00:00:00"/>
    <s v="Standard Class"/>
    <s v="AJ-10795"/>
    <s v="Anthony Johnson"/>
    <x v="1"/>
    <s v="United States"/>
    <x v="24"/>
    <x v="17"/>
    <n v="22153"/>
    <x v="0"/>
    <s v="TEC-AC-10004877"/>
    <x v="2"/>
    <x v="11"/>
    <s v="Imation 30456 USB Flash Drive 8GB"/>
    <x v="4671"/>
    <n v="3"/>
    <n v="0"/>
    <n v="1.6559999999999988"/>
  </r>
  <r>
    <n v="6843"/>
    <x v="3396"/>
    <x v="0"/>
    <x v="126"/>
    <d v="2013-09-18T00:00:00"/>
    <s v="Standard Class"/>
    <s v="AJ-10795"/>
    <s v="Anthony Johnson"/>
    <x v="1"/>
    <s v="United States"/>
    <x v="24"/>
    <x v="17"/>
    <n v="22153"/>
    <x v="0"/>
    <s v="OFF-FA-10002975"/>
    <x v="1"/>
    <x v="13"/>
    <s v="Staples"/>
    <x v="1189"/>
    <n v="3"/>
    <n v="0"/>
    <n v="5.2164000000000001"/>
  </r>
  <r>
    <n v="6844"/>
    <x v="3396"/>
    <x v="0"/>
    <x v="126"/>
    <d v="2013-09-18T00:00:00"/>
    <s v="Standard Class"/>
    <s v="AJ-10795"/>
    <s v="Anthony Johnson"/>
    <x v="1"/>
    <s v="United States"/>
    <x v="24"/>
    <x v="17"/>
    <n v="22153"/>
    <x v="0"/>
    <s v="OFF-ST-10000419"/>
    <x v="1"/>
    <x v="4"/>
    <s v="Rogers Jumbo File, Granite"/>
    <x v="4672"/>
    <n v="5"/>
    <n v="0"/>
    <n v="0.67899999999999849"/>
  </r>
  <r>
    <n v="6845"/>
    <x v="3396"/>
    <x v="0"/>
    <x v="126"/>
    <d v="2013-09-18T00:00:00"/>
    <s v="Standard Class"/>
    <s v="AJ-10795"/>
    <s v="Anthony Johnson"/>
    <x v="1"/>
    <s v="United States"/>
    <x v="24"/>
    <x v="17"/>
    <n v="22153"/>
    <x v="0"/>
    <s v="FUR-CH-10002073"/>
    <x v="0"/>
    <x v="1"/>
    <s v="Hon Olson Stacker Chairs"/>
    <x v="4673"/>
    <n v="4"/>
    <n v="0"/>
    <n v="307.14479999999992"/>
  </r>
  <r>
    <n v="6846"/>
    <x v="3397"/>
    <x v="2"/>
    <x v="522"/>
    <d v="2011-07-12T00:00:00"/>
    <s v="Standard Class"/>
    <s v="BC-11125"/>
    <s v="Becky Castell"/>
    <x v="2"/>
    <s v="United States"/>
    <x v="485"/>
    <x v="1"/>
    <n v="92020"/>
    <x v="1"/>
    <s v="FUR-CH-10000155"/>
    <x v="0"/>
    <x v="1"/>
    <s v="Global Comet Stacking Armless Chair"/>
    <x v="1645"/>
    <n v="2"/>
    <n v="0.2"/>
    <n v="47.848000000000013"/>
  </r>
  <r>
    <n v="6847"/>
    <x v="3398"/>
    <x v="0"/>
    <x v="195"/>
    <d v="2013-05-15T00:00:00"/>
    <s v="Standard Class"/>
    <s v="RS-19420"/>
    <s v="Ricardo Sperren"/>
    <x v="1"/>
    <s v="United States"/>
    <x v="1"/>
    <x v="1"/>
    <n v="90036"/>
    <x v="1"/>
    <s v="OFF-PA-10001260"/>
    <x v="1"/>
    <x v="10"/>
    <s v="TOPS Money Receipt Book, Consecutively Numbered in Red,"/>
    <x v="4674"/>
    <n v="4"/>
    <n v="0"/>
    <n v="14.417999999999999"/>
  </r>
  <r>
    <n v="6848"/>
    <x v="3399"/>
    <x v="0"/>
    <x v="427"/>
    <d v="2013-07-23T00:00:00"/>
    <s v="Standard Class"/>
    <s v="NP-18670"/>
    <s v="Nora Paige"/>
    <x v="0"/>
    <s v="United States"/>
    <x v="42"/>
    <x v="16"/>
    <n v="85023"/>
    <x v="1"/>
    <s v="TEC-PH-10001924"/>
    <x v="2"/>
    <x v="7"/>
    <s v="iHome FM Clock Radio with Lightning Dock"/>
    <x v="684"/>
    <n v="1"/>
    <n v="0.2"/>
    <n v="3.4995000000000029"/>
  </r>
  <r>
    <n v="6849"/>
    <x v="3400"/>
    <x v="0"/>
    <x v="1133"/>
    <d v="2013-06-22T00:00:00"/>
    <s v="First Class"/>
    <s v="BT-11440"/>
    <s v="Bobby Trafton"/>
    <x v="0"/>
    <s v="United States"/>
    <x v="436"/>
    <x v="10"/>
    <n v="60423"/>
    <x v="2"/>
    <s v="OFF-PA-10003134"/>
    <x v="1"/>
    <x v="10"/>
    <s v="Xerox 1937"/>
    <x v="4449"/>
    <n v="2"/>
    <n v="0.2"/>
    <n v="26.902399999999993"/>
  </r>
  <r>
    <n v="6850"/>
    <x v="3401"/>
    <x v="2"/>
    <x v="1017"/>
    <d v="2011-04-25T00:00:00"/>
    <s v="Standard Class"/>
    <s v="BP-11230"/>
    <s v="Benjamin Patterson"/>
    <x v="0"/>
    <s v="United States"/>
    <x v="1"/>
    <x v="1"/>
    <n v="90045"/>
    <x v="1"/>
    <s v="FUR-FU-10000409"/>
    <x v="0"/>
    <x v="5"/>
    <s v="GE 4 Foot Flourescent Tube, 40 Watt"/>
    <x v="3634"/>
    <n v="4"/>
    <n v="0"/>
    <n v="27.563200000000002"/>
  </r>
  <r>
    <n v="6851"/>
    <x v="3402"/>
    <x v="0"/>
    <x v="1134"/>
    <d v="2013-01-12T00:00:00"/>
    <s v="Standard Class"/>
    <s v="JO-15145"/>
    <s v="Jack O'Briant"/>
    <x v="1"/>
    <s v="United States"/>
    <x v="47"/>
    <x v="6"/>
    <n v="53132"/>
    <x v="2"/>
    <s v="FUR-BO-10002545"/>
    <x v="0"/>
    <x v="0"/>
    <s v="Atlantic Metals Mobile 3-Shelf Bookcases, Custom Colors"/>
    <x v="4675"/>
    <n v="6"/>
    <n v="0"/>
    <n v="407.12880000000007"/>
  </r>
  <r>
    <n v="6852"/>
    <x v="3402"/>
    <x v="0"/>
    <x v="1134"/>
    <d v="2013-01-12T00:00:00"/>
    <s v="Standard Class"/>
    <s v="JO-15145"/>
    <s v="Jack O'Briant"/>
    <x v="1"/>
    <s v="United States"/>
    <x v="47"/>
    <x v="6"/>
    <n v="53132"/>
    <x v="2"/>
    <s v="OFF-BI-10001460"/>
    <x v="1"/>
    <x v="8"/>
    <s v="Plastic Binding Combs"/>
    <x v="4676"/>
    <n v="7"/>
    <n v="0"/>
    <n v="49.843499999999999"/>
  </r>
  <r>
    <n v="6853"/>
    <x v="3403"/>
    <x v="3"/>
    <x v="331"/>
    <d v="2014-12-29T00:00:00"/>
    <s v="Second Class"/>
    <s v="MF-18250"/>
    <s v="Monica Federle"/>
    <x v="1"/>
    <s v="United States"/>
    <x v="290"/>
    <x v="36"/>
    <n v="72209"/>
    <x v="0"/>
    <s v="OFF-ST-10001328"/>
    <x v="1"/>
    <x v="4"/>
    <s v="Personal Filing Tote with Lid, Black/Gray"/>
    <x v="4677"/>
    <n v="4"/>
    <n v="0"/>
    <n v="17.371200000000002"/>
  </r>
  <r>
    <n v="6854"/>
    <x v="3403"/>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x v="290"/>
    <x v="36"/>
    <n v="72209"/>
    <x v="0"/>
    <s v="OFF-ST-10001522"/>
    <x v="1"/>
    <x v="4"/>
    <s v="Gould Plastics 18-Pocket Panel Bin, 34w x 5-1/4d x 20-1/2h"/>
    <x v="4679"/>
    <n v="4"/>
    <n v="0"/>
    <n v="14.718399999999974"/>
  </r>
  <r>
    <n v="6856"/>
    <x v="3403"/>
    <x v="3"/>
    <x v="331"/>
    <d v="2014-12-29T00:00:00"/>
    <s v="Second Class"/>
    <s v="MF-18250"/>
    <s v="Monica Federle"/>
    <x v="1"/>
    <s v="United States"/>
    <x v="290"/>
    <x v="36"/>
    <n v="72209"/>
    <x v="0"/>
    <s v="OFF-PA-10001994"/>
    <x v="1"/>
    <x v="10"/>
    <s v="Ink Jet Note and Greeting Cards, 8-1/2&quot; x 5-1/2&quot; Card Size"/>
    <x v="4680"/>
    <n v="2"/>
    <n v="0"/>
    <n v="20.6816"/>
  </r>
  <r>
    <n v="6857"/>
    <x v="3403"/>
    <x v="3"/>
    <x v="331"/>
    <d v="2014-12-29T00:00:00"/>
    <s v="Second Class"/>
    <s v="MF-18250"/>
    <s v="Monica Federle"/>
    <x v="1"/>
    <s v="United States"/>
    <x v="290"/>
    <x v="36"/>
    <n v="72209"/>
    <x v="0"/>
    <s v="OFF-EN-10001453"/>
    <x v="1"/>
    <x v="12"/>
    <s v="Tyvek Interoffice Envelopes, 9 1/2&quot; x 12 1/2&quot;, 100/Box"/>
    <x v="1101"/>
    <n v="3"/>
    <n v="0"/>
    <n v="85.981799999999993"/>
  </r>
  <r>
    <n v="6858"/>
    <x v="3404"/>
    <x v="3"/>
    <x v="827"/>
    <d v="2014-04-23T00:00:00"/>
    <s v="Standard Class"/>
    <s v="PS-18760"/>
    <s v="Pamela Stobb"/>
    <x v="0"/>
    <s v="United States"/>
    <x v="1"/>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x v="1"/>
    <x v="1"/>
    <n v="90008"/>
    <x v="1"/>
    <s v="OFF-LA-10001404"/>
    <x v="1"/>
    <x v="2"/>
    <s v="Avery 517"/>
    <x v="1576"/>
    <n v="2"/>
    <n v="0"/>
    <n v="3.4685999999999999"/>
  </r>
  <r>
    <n v="6860"/>
    <x v="3404"/>
    <x v="3"/>
    <x v="827"/>
    <d v="2014-04-23T00:00:00"/>
    <s v="Standard Class"/>
    <s v="PS-18760"/>
    <s v="Pamela Stobb"/>
    <x v="0"/>
    <s v="United States"/>
    <x v="1"/>
    <x v="1"/>
    <n v="90008"/>
    <x v="1"/>
    <s v="OFF-FA-10001561"/>
    <x v="1"/>
    <x v="13"/>
    <s v="Stockwell Push Pins"/>
    <x v="2943"/>
    <n v="5"/>
    <n v="0"/>
    <n v="3.5970000000000004"/>
  </r>
  <r>
    <n v="6861"/>
    <x v="3404"/>
    <x v="3"/>
    <x v="827"/>
    <d v="2014-04-23T00:00:00"/>
    <s v="Standard Class"/>
    <s v="PS-18760"/>
    <s v="Pamela Stobb"/>
    <x v="0"/>
    <s v="United States"/>
    <x v="1"/>
    <x v="1"/>
    <n v="90008"/>
    <x v="1"/>
    <s v="TEC-AC-10001383"/>
    <x v="2"/>
    <x v="11"/>
    <s v="Logitech Wireless Touch Keyboard K400"/>
    <x v="4682"/>
    <n v="11"/>
    <n v="0"/>
    <n v="46.731299999999962"/>
  </r>
  <r>
    <n v="6862"/>
    <x v="3404"/>
    <x v="3"/>
    <x v="827"/>
    <d v="2014-04-23T00:00:00"/>
    <s v="Standard Class"/>
    <s v="PS-18760"/>
    <s v="Pamela Stobb"/>
    <x v="0"/>
    <s v="United States"/>
    <x v="1"/>
    <x v="1"/>
    <n v="90008"/>
    <x v="1"/>
    <s v="OFF-LA-10003190"/>
    <x v="1"/>
    <x v="2"/>
    <s v="Avery 474"/>
    <x v="4173"/>
    <n v="8"/>
    <n v="0"/>
    <n v="11.2896"/>
  </r>
  <r>
    <n v="6863"/>
    <x v="3404"/>
    <x v="3"/>
    <x v="827"/>
    <d v="2014-04-23T00:00:00"/>
    <s v="Standard Class"/>
    <s v="PS-18760"/>
    <s v="Pamela Stobb"/>
    <x v="0"/>
    <s v="United States"/>
    <x v="1"/>
    <x v="1"/>
    <n v="90008"/>
    <x v="1"/>
    <s v="FUR-CH-10003774"/>
    <x v="0"/>
    <x v="1"/>
    <s v="Global Wood Trimmed Manager's Task Chair, Khaki"/>
    <x v="287"/>
    <n v="3"/>
    <n v="0.2"/>
    <n v="-19.105800000000016"/>
  </r>
  <r>
    <n v="6864"/>
    <x v="3405"/>
    <x v="3"/>
    <x v="96"/>
    <d v="2014-12-09T00:00:00"/>
    <s v="Standard Class"/>
    <s v="MY-17380"/>
    <s v="Maribeth Yedwab"/>
    <x v="1"/>
    <s v="United States"/>
    <x v="52"/>
    <x v="5"/>
    <n v="78207"/>
    <x v="2"/>
    <s v="OFF-PA-10000520"/>
    <x v="1"/>
    <x v="10"/>
    <s v="Xerox 201"/>
    <x v="563"/>
    <n v="2"/>
    <n v="0.2"/>
    <n v="3.6288"/>
  </r>
  <r>
    <n v="6865"/>
    <x v="3406"/>
    <x v="0"/>
    <x v="1036"/>
    <d v="2013-08-29T00:00:00"/>
    <s v="Standard Class"/>
    <s v="SC-20230"/>
    <s v="Scot Coram"/>
    <x v="1"/>
    <s v="United States"/>
    <x v="1"/>
    <x v="1"/>
    <n v="90004"/>
    <x v="1"/>
    <s v="OFF-BI-10004465"/>
    <x v="1"/>
    <x v="8"/>
    <s v="Avery Durable Slant Ring Binders"/>
    <x v="2538"/>
    <n v="2"/>
    <n v="0.2"/>
    <n v="4.7519999999999998"/>
  </r>
  <r>
    <n v="6866"/>
    <x v="3406"/>
    <x v="0"/>
    <x v="1036"/>
    <d v="2013-08-29T00:00:00"/>
    <s v="Standard Class"/>
    <s v="SC-20230"/>
    <s v="Scot Coram"/>
    <x v="1"/>
    <s v="United States"/>
    <x v="1"/>
    <x v="1"/>
    <n v="90004"/>
    <x v="1"/>
    <s v="TEC-PH-10003555"/>
    <x v="2"/>
    <x v="7"/>
    <s v="Motorola HK250 Universal Bluetooth Headset"/>
    <x v="1377"/>
    <n v="5"/>
    <n v="0.2"/>
    <n v="-20.690999999999992"/>
  </r>
  <r>
    <n v="6867"/>
    <x v="3406"/>
    <x v="0"/>
    <x v="1036"/>
    <d v="2013-08-29T00:00:00"/>
    <s v="Standard Class"/>
    <s v="SC-20230"/>
    <s v="Scot Coram"/>
    <x v="1"/>
    <s v="United States"/>
    <x v="1"/>
    <x v="1"/>
    <n v="90004"/>
    <x v="1"/>
    <s v="TEC-AC-10000844"/>
    <x v="2"/>
    <x v="11"/>
    <s v="Logitech Gaming G510s - Keyboard"/>
    <x v="2369"/>
    <n v="3"/>
    <n v="0"/>
    <n v="91.789199999999994"/>
  </r>
  <r>
    <n v="6868"/>
    <x v="3406"/>
    <x v="0"/>
    <x v="1036"/>
    <d v="2013-08-29T00:00:00"/>
    <s v="Standard Class"/>
    <s v="SC-20230"/>
    <s v="Scot Coram"/>
    <x v="1"/>
    <s v="United States"/>
    <x v="1"/>
    <x v="1"/>
    <n v="90004"/>
    <x v="1"/>
    <s v="TEC-PH-10003187"/>
    <x v="2"/>
    <x v="7"/>
    <s v="Anker Astro Mini 3000mAh Ultra-Compact Portable Charger"/>
    <x v="236"/>
    <n v="2"/>
    <n v="0.2"/>
    <n v="-7.9959999999999996"/>
  </r>
  <r>
    <n v="6869"/>
    <x v="3406"/>
    <x v="0"/>
    <x v="1036"/>
    <d v="2013-08-29T00:00:00"/>
    <s v="Standard Class"/>
    <s v="SC-20230"/>
    <s v="Scot Coram"/>
    <x v="1"/>
    <s v="United States"/>
    <x v="1"/>
    <x v="1"/>
    <n v="90004"/>
    <x v="1"/>
    <s v="FUR-TA-10003569"/>
    <x v="0"/>
    <x v="3"/>
    <s v="Bretford CR8500 Series Meeting Room Furniture"/>
    <x v="4683"/>
    <n v="9"/>
    <n v="0.2"/>
    <n v="180.44099999999992"/>
  </r>
  <r>
    <n v="6870"/>
    <x v="3406"/>
    <x v="0"/>
    <x v="1036"/>
    <d v="2013-08-29T00:00:00"/>
    <s v="Standard Class"/>
    <s v="SC-20230"/>
    <s v="Scot Coram"/>
    <x v="1"/>
    <s v="United States"/>
    <x v="1"/>
    <x v="1"/>
    <n v="90004"/>
    <x v="1"/>
    <s v="OFF-PA-10003848"/>
    <x v="1"/>
    <x v="10"/>
    <s v="Xerox 1997"/>
    <x v="91"/>
    <n v="2"/>
    <n v="0"/>
    <n v="6.2208000000000006"/>
  </r>
  <r>
    <n v="6871"/>
    <x v="3406"/>
    <x v="0"/>
    <x v="1036"/>
    <d v="2013-08-29T00:00:00"/>
    <s v="Standard Class"/>
    <s v="SC-20230"/>
    <s v="Scot Coram"/>
    <x v="1"/>
    <s v="United States"/>
    <x v="1"/>
    <x v="1"/>
    <n v="90004"/>
    <x v="1"/>
    <s v="OFF-PA-10002606"/>
    <x v="1"/>
    <x v="10"/>
    <s v="Xerox 1928"/>
    <x v="4021"/>
    <n v="9"/>
    <n v="0"/>
    <n v="21.384"/>
  </r>
  <r>
    <n v="6872"/>
    <x v="3407"/>
    <x v="0"/>
    <x v="5"/>
    <d v="2013-12-09T00:00:00"/>
    <s v="Second Class"/>
    <s v="RF-19345"/>
    <s v="Randy Ferguson"/>
    <x v="1"/>
    <s v="United States"/>
    <x v="22"/>
    <x v="10"/>
    <n v="60610"/>
    <x v="2"/>
    <s v="OFF-LA-10004853"/>
    <x v="1"/>
    <x v="2"/>
    <s v="Avery 483"/>
    <x v="1655"/>
    <n v="3"/>
    <n v="0.2"/>
    <n v="3.8843999999999994"/>
  </r>
  <r>
    <n v="6873"/>
    <x v="3408"/>
    <x v="1"/>
    <x v="1135"/>
    <d v="2012-12-19T00:00:00"/>
    <s v="First Class"/>
    <s v="SG-20080"/>
    <s v="Sandra Glassco"/>
    <x v="0"/>
    <s v="United States"/>
    <x v="4"/>
    <x v="4"/>
    <n v="98105"/>
    <x v="1"/>
    <s v="OFF-PA-10004948"/>
    <x v="1"/>
    <x v="10"/>
    <s v="Xerox 190"/>
    <x v="1393"/>
    <n v="1"/>
    <n v="0"/>
    <n v="2.3406000000000002"/>
  </r>
  <r>
    <n v="6874"/>
    <x v="3409"/>
    <x v="2"/>
    <x v="1136"/>
    <d v="2011-10-22T00:00:00"/>
    <s v="Second Class"/>
    <s v="TB-21520"/>
    <s v="Tracy Blumstein"/>
    <x v="0"/>
    <s v="United States"/>
    <x v="486"/>
    <x v="5"/>
    <n v="77705"/>
    <x v="2"/>
    <s v="OFF-BI-10003676"/>
    <x v="1"/>
    <x v="8"/>
    <s v="GBC Standard Recycled Report Covers, Clear Plastic Sheets"/>
    <x v="999"/>
    <n v="5"/>
    <n v="0.8"/>
    <n v="-17.248000000000008"/>
  </r>
  <r>
    <n v="6875"/>
    <x v="3409"/>
    <x v="2"/>
    <x v="1136"/>
    <d v="2011-10-22T00:00:00"/>
    <s v="Second Class"/>
    <s v="TB-21520"/>
    <s v="Tracy Blumstein"/>
    <x v="0"/>
    <s v="United States"/>
    <x v="486"/>
    <x v="5"/>
    <n v="77705"/>
    <x v="2"/>
    <s v="TEC-AC-10001314"/>
    <x v="2"/>
    <x v="11"/>
    <s v="Case Logic 2.4GHz Wireless Keyboard"/>
    <x v="2486"/>
    <n v="3"/>
    <n v="0.2"/>
    <n v="-17.996400000000019"/>
  </r>
  <r>
    <n v="6876"/>
    <x v="3410"/>
    <x v="0"/>
    <x v="64"/>
    <d v="2013-09-11T00:00:00"/>
    <s v="Standard Class"/>
    <s v="MM-17920"/>
    <s v="Michael Moore"/>
    <x v="0"/>
    <s v="United States"/>
    <x v="269"/>
    <x v="17"/>
    <n v="23320"/>
    <x v="0"/>
    <s v="OFF-LA-10004545"/>
    <x v="1"/>
    <x v="2"/>
    <s v="Avery 50"/>
    <x v="2989"/>
    <n v="2"/>
    <n v="0"/>
    <n v="11.778199999999998"/>
  </r>
  <r>
    <n v="6877"/>
    <x v="3410"/>
    <x v="0"/>
    <x v="64"/>
    <d v="2013-09-11T00:00:00"/>
    <s v="Standard Class"/>
    <s v="MM-17920"/>
    <s v="Michael Moore"/>
    <x v="0"/>
    <s v="United States"/>
    <x v="269"/>
    <x v="17"/>
    <n v="23320"/>
    <x v="0"/>
    <s v="FUR-TA-10003238"/>
    <x v="0"/>
    <x v="3"/>
    <s v="Chromcraft Bull-Nose Wood 48&quot; x 96&quot; Rectangular Conference Tables"/>
    <x v="679"/>
    <n v="3"/>
    <n v="0"/>
    <n v="314.05859999999996"/>
  </r>
  <r>
    <n v="6878"/>
    <x v="3411"/>
    <x v="1"/>
    <x v="52"/>
    <d v="2012-10-15T00:00:00"/>
    <s v="Same Day"/>
    <s v="CG-12520"/>
    <s v="Claire Gute"/>
    <x v="0"/>
    <s v="United States"/>
    <x v="61"/>
    <x v="5"/>
    <n v="75217"/>
    <x v="2"/>
    <s v="FUR-FU-10004952"/>
    <x v="0"/>
    <x v="5"/>
    <s v="C-Line Cubicle Keepers Polyproplyene Holder w/Velcro Back, 8-1/2x11, 25/Bx"/>
    <x v="4684"/>
    <n v="6"/>
    <n v="0.6"/>
    <n v="-95.24760000000002"/>
  </r>
  <r>
    <n v="6879"/>
    <x v="3411"/>
    <x v="1"/>
    <x v="52"/>
    <d v="2012-10-15T00:00:00"/>
    <s v="Same Day"/>
    <s v="CG-12520"/>
    <s v="Claire Gute"/>
    <x v="0"/>
    <s v="United States"/>
    <x v="61"/>
    <x v="5"/>
    <n v="75217"/>
    <x v="2"/>
    <s v="OFF-PA-10003001"/>
    <x v="1"/>
    <x v="10"/>
    <s v="Xerox 1986"/>
    <x v="758"/>
    <n v="1"/>
    <n v="0.2"/>
    <n v="1.8703999999999998"/>
  </r>
  <r>
    <n v="6880"/>
    <x v="3412"/>
    <x v="1"/>
    <x v="494"/>
    <d v="2012-12-05T00:00:00"/>
    <s v="Second Class"/>
    <s v="TW-21025"/>
    <s v="Tamara Willingham"/>
    <x v="2"/>
    <s v="United States"/>
    <x v="4"/>
    <x v="4"/>
    <n v="98105"/>
    <x v="1"/>
    <s v="FUR-CH-10001215"/>
    <x v="0"/>
    <x v="1"/>
    <s v="Global Troy Executive Leather Low-Back Tilter"/>
    <x v="4202"/>
    <n v="5"/>
    <n v="0.2"/>
    <n v="125.24499999999995"/>
  </r>
  <r>
    <n v="6881"/>
    <x v="3412"/>
    <x v="1"/>
    <x v="494"/>
    <d v="2012-12-05T00:00:00"/>
    <s v="Second Class"/>
    <s v="TW-21025"/>
    <s v="Tamara Willingham"/>
    <x v="2"/>
    <s v="United States"/>
    <x v="4"/>
    <x v="4"/>
    <n v="98105"/>
    <x v="1"/>
    <s v="OFF-PA-10004255"/>
    <x v="1"/>
    <x v="10"/>
    <s v="Xerox 219"/>
    <x v="56"/>
    <n v="5"/>
    <n v="0"/>
    <n v="15.552000000000001"/>
  </r>
  <r>
    <n v="6882"/>
    <x v="3412"/>
    <x v="1"/>
    <x v="494"/>
    <d v="2012-12-05T00:00:00"/>
    <s v="Second Class"/>
    <s v="TW-21025"/>
    <s v="Tamara Willingham"/>
    <x v="2"/>
    <s v="United States"/>
    <x v="4"/>
    <x v="4"/>
    <n v="98105"/>
    <x v="1"/>
    <s v="FUR-TA-10001705"/>
    <x v="0"/>
    <x v="3"/>
    <s v="Bush Advantage Collection Round Conference Table"/>
    <x v="4685"/>
    <n v="9"/>
    <n v="0"/>
    <n v="401.81399999999985"/>
  </r>
  <r>
    <n v="6883"/>
    <x v="3412"/>
    <x v="1"/>
    <x v="494"/>
    <d v="2012-12-05T00:00:00"/>
    <s v="Second Class"/>
    <s v="TW-21025"/>
    <s v="Tamara Willingham"/>
    <x v="2"/>
    <s v="United States"/>
    <x v="4"/>
    <x v="4"/>
    <n v="98105"/>
    <x v="1"/>
    <s v="OFF-ST-10002554"/>
    <x v="1"/>
    <x v="4"/>
    <s v="Tennsco Industrial Shelving"/>
    <x v="64"/>
    <n v="3"/>
    <n v="0"/>
    <n v="2.9346000000000032"/>
  </r>
  <r>
    <n v="6884"/>
    <x v="3412"/>
    <x v="1"/>
    <x v="494"/>
    <d v="2012-12-05T00:00:00"/>
    <s v="Second Class"/>
    <s v="TW-21025"/>
    <s v="Tamara Willingham"/>
    <x v="2"/>
    <s v="United States"/>
    <x v="4"/>
    <x v="4"/>
    <n v="98105"/>
    <x v="1"/>
    <s v="OFF-PA-10002222"/>
    <x v="1"/>
    <x v="10"/>
    <s v="Xerox Color Copier Paper, 11&quot; x 17&quot;, Ream"/>
    <x v="1159"/>
    <n v="5"/>
    <n v="0"/>
    <n v="52.531999999999996"/>
  </r>
  <r>
    <n v="6885"/>
    <x v="3413"/>
    <x v="1"/>
    <x v="70"/>
    <d v="2012-06-04T00:00:00"/>
    <s v="Standard Class"/>
    <s v="BD-11320"/>
    <s v="Bill Donatelli"/>
    <x v="0"/>
    <s v="United States"/>
    <x v="31"/>
    <x v="11"/>
    <n v="55407"/>
    <x v="2"/>
    <s v="FUR-CH-10002320"/>
    <x v="0"/>
    <x v="1"/>
    <s v="Hon Pagoda Stacking Chairs"/>
    <x v="4686"/>
    <n v="8"/>
    <n v="0"/>
    <n v="770.35199999999986"/>
  </r>
  <r>
    <n v="6886"/>
    <x v="3414"/>
    <x v="3"/>
    <x v="18"/>
    <d v="2014-09-18T00:00:00"/>
    <s v="Standard Class"/>
    <s v="HA-14905"/>
    <s v="Helen Abelman"/>
    <x v="0"/>
    <s v="United States"/>
    <x v="24"/>
    <x v="24"/>
    <n v="45503"/>
    <x v="3"/>
    <s v="TEC-AC-10003499"/>
    <x v="2"/>
    <x v="11"/>
    <s v="Memorex Mini Travel Drive 8 GB USB 2.0 Flash Drive"/>
    <x v="4687"/>
    <n v="4"/>
    <n v="0.2"/>
    <n v="8.8008000000000006"/>
  </r>
  <r>
    <n v="6887"/>
    <x v="3414"/>
    <x v="3"/>
    <x v="18"/>
    <d v="2014-09-18T00:00:00"/>
    <s v="Standard Class"/>
    <s v="HA-14905"/>
    <s v="Helen Abelman"/>
    <x v="0"/>
    <s v="United States"/>
    <x v="24"/>
    <x v="24"/>
    <n v="45503"/>
    <x v="3"/>
    <s v="TEC-PH-10003580"/>
    <x v="2"/>
    <x v="7"/>
    <s v="Cisco IP Phone 7961G-GE VoIP phone"/>
    <x v="4688"/>
    <n v="2"/>
    <n v="0.4"/>
    <n v="-56.310799999999972"/>
  </r>
  <r>
    <n v="6888"/>
    <x v="3415"/>
    <x v="3"/>
    <x v="1016"/>
    <d v="2014-05-03T00:00:00"/>
    <s v="Standard Class"/>
    <s v="LL-16840"/>
    <s v="Lauren Leatherbury"/>
    <x v="0"/>
    <s v="United States"/>
    <x v="1"/>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x v="1"/>
    <x v="1"/>
    <n v="90032"/>
    <x v="1"/>
    <s v="OFF-BI-10000666"/>
    <x v="1"/>
    <x v="8"/>
    <s v="Surelock Post Binders"/>
    <x v="4689"/>
    <n v="3"/>
    <n v="0.2"/>
    <n v="27.503999999999998"/>
  </r>
  <r>
    <n v="6890"/>
    <x v="3416"/>
    <x v="3"/>
    <x v="65"/>
    <d v="2014-09-23T00:00:00"/>
    <s v="Standard Class"/>
    <s v="SS-20140"/>
    <s v="Saphhira Shifley"/>
    <x v="1"/>
    <s v="United States"/>
    <x v="38"/>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x v="38"/>
    <x v="32"/>
    <n v="31907"/>
    <x v="0"/>
    <s v="OFF-PA-10000673"/>
    <x v="1"/>
    <x v="10"/>
    <s v="Post-it “Important Message” Note Pad, Neon Colors, 50 Sheets/Pad"/>
    <x v="363"/>
    <n v="7"/>
    <n v="0"/>
    <n v="24.460800000000003"/>
  </r>
  <r>
    <n v="6892"/>
    <x v="3416"/>
    <x v="3"/>
    <x v="65"/>
    <d v="2014-09-23T00:00:00"/>
    <s v="Standard Class"/>
    <s v="SS-20140"/>
    <s v="Saphhira Shifley"/>
    <x v="1"/>
    <s v="United States"/>
    <x v="38"/>
    <x v="32"/>
    <n v="31907"/>
    <x v="0"/>
    <s v="OFF-AR-10000380"/>
    <x v="1"/>
    <x v="6"/>
    <s v="Hunt PowerHouse Electric Pencil Sharpener, Blue"/>
    <x v="3369"/>
    <n v="3"/>
    <n v="0"/>
    <n v="34.181999999999988"/>
  </r>
  <r>
    <n v="6893"/>
    <x v="3416"/>
    <x v="3"/>
    <x v="65"/>
    <d v="2014-09-23T00:00:00"/>
    <s v="Standard Class"/>
    <s v="SS-20140"/>
    <s v="Saphhira Shifley"/>
    <x v="1"/>
    <s v="United States"/>
    <x v="38"/>
    <x v="32"/>
    <n v="31907"/>
    <x v="0"/>
    <s v="OFF-PA-10003848"/>
    <x v="1"/>
    <x v="10"/>
    <s v="Xerox 1997"/>
    <x v="243"/>
    <n v="4"/>
    <n v="0"/>
    <n v="12.441600000000001"/>
  </r>
  <r>
    <n v="6894"/>
    <x v="3416"/>
    <x v="3"/>
    <x v="65"/>
    <d v="2014-09-23T00:00:00"/>
    <s v="Standard Class"/>
    <s v="SS-20140"/>
    <s v="Saphhira Shifley"/>
    <x v="1"/>
    <s v="United States"/>
    <x v="38"/>
    <x v="32"/>
    <n v="31907"/>
    <x v="0"/>
    <s v="FUR-FU-10002963"/>
    <x v="0"/>
    <x v="5"/>
    <s v="Master Caster Door Stop, Gray"/>
    <x v="2352"/>
    <n v="4"/>
    <n v="0"/>
    <n v="6.9087999999999994"/>
  </r>
  <r>
    <n v="6895"/>
    <x v="3416"/>
    <x v="3"/>
    <x v="65"/>
    <d v="2014-09-23T00:00:00"/>
    <s v="Standard Class"/>
    <s v="SS-20140"/>
    <s v="Saphhira Shifley"/>
    <x v="1"/>
    <s v="United States"/>
    <x v="38"/>
    <x v="32"/>
    <n v="31907"/>
    <x v="0"/>
    <s v="TEC-PH-10002447"/>
    <x v="2"/>
    <x v="7"/>
    <s v="AT&amp;T CL83451 4-Handset Telephone"/>
    <x v="4691"/>
    <n v="2"/>
    <n v="0"/>
    <n v="119.4742"/>
  </r>
  <r>
    <n v="6896"/>
    <x v="3416"/>
    <x v="3"/>
    <x v="65"/>
    <d v="2014-09-23T00:00:00"/>
    <s v="Standard Class"/>
    <s v="SS-20140"/>
    <s v="Saphhira Shifley"/>
    <x v="1"/>
    <s v="United States"/>
    <x v="38"/>
    <x v="32"/>
    <n v="31907"/>
    <x v="0"/>
    <s v="OFF-SU-10004261"/>
    <x v="1"/>
    <x v="14"/>
    <s v="Fiskars 8&quot; Scissors, 2/Pack"/>
    <x v="4692"/>
    <n v="2"/>
    <n v="0"/>
    <n v="9.9991999999999948"/>
  </r>
  <r>
    <n v="6897"/>
    <x v="3416"/>
    <x v="3"/>
    <x v="65"/>
    <d v="2014-09-23T00:00:00"/>
    <s v="Standard Class"/>
    <s v="SS-20140"/>
    <s v="Saphhira Shifley"/>
    <x v="1"/>
    <s v="United States"/>
    <x v="38"/>
    <x v="32"/>
    <n v="31907"/>
    <x v="0"/>
    <s v="OFF-PA-10003228"/>
    <x v="1"/>
    <x v="10"/>
    <s v="Xerox 1917"/>
    <x v="1672"/>
    <n v="5"/>
    <n v="0"/>
    <n v="114.93849999999998"/>
  </r>
  <r>
    <n v="6898"/>
    <x v="3417"/>
    <x v="3"/>
    <x v="238"/>
    <d v="2014-08-26T00:00:00"/>
    <s v="Standard Class"/>
    <s v="CK-12205"/>
    <s v="Chloris Kastensmidt"/>
    <x v="0"/>
    <s v="United States"/>
    <x v="80"/>
    <x v="24"/>
    <n v="44107"/>
    <x v="3"/>
    <s v="OFF-BI-10004817"/>
    <x v="1"/>
    <x v="8"/>
    <s v="GBC Personal VeloBind Strips"/>
    <x v="4693"/>
    <n v="3"/>
    <n v="0.7"/>
    <n v="-7.9067999999999969"/>
  </r>
  <r>
    <n v="6899"/>
    <x v="3418"/>
    <x v="1"/>
    <x v="1137"/>
    <d v="2012-05-26T00:00:00"/>
    <s v="Second Class"/>
    <s v="VS-21820"/>
    <s v="Vivek Sundaresam"/>
    <x v="0"/>
    <s v="United States"/>
    <x v="14"/>
    <x v="10"/>
    <n v="60540"/>
    <x v="2"/>
    <s v="FUR-CH-10002880"/>
    <x v="0"/>
    <x v="1"/>
    <s v="Global High-Back Leather Tilter, Burgundy"/>
    <x v="4694"/>
    <n v="7"/>
    <n v="0.3"/>
    <n v="-163.57670000000005"/>
  </r>
  <r>
    <n v="6900"/>
    <x v="3418"/>
    <x v="1"/>
    <x v="1137"/>
    <d v="2012-05-26T00:00:00"/>
    <s v="Second Class"/>
    <s v="VS-21820"/>
    <s v="Vivek Sundaresam"/>
    <x v="0"/>
    <s v="United States"/>
    <x v="14"/>
    <x v="10"/>
    <n v="60540"/>
    <x v="2"/>
    <s v="OFF-BI-10001249"/>
    <x v="1"/>
    <x v="8"/>
    <s v="Avery Heavy-Duty EZD View Binder with Locking Rings"/>
    <x v="4695"/>
    <n v="6"/>
    <n v="0.8"/>
    <n v="-13.015200000000004"/>
  </r>
  <r>
    <n v="6901"/>
    <x v="3419"/>
    <x v="1"/>
    <x v="67"/>
    <d v="2012-09-11T00:00:00"/>
    <s v="Standard Class"/>
    <s v="TN-21040"/>
    <s v="Tanja Norvell"/>
    <x v="2"/>
    <s v="United States"/>
    <x v="20"/>
    <x v="15"/>
    <n v="10009"/>
    <x v="3"/>
    <s v="TEC-AC-10002402"/>
    <x v="2"/>
    <x v="11"/>
    <s v="Razer Kraken PRO Over Ear PC and Music Headset"/>
    <x v="4696"/>
    <n v="7"/>
    <n v="0"/>
    <n v="167.97899999999996"/>
  </r>
  <r>
    <n v="6902"/>
    <x v="3420"/>
    <x v="3"/>
    <x v="1138"/>
    <d v="2014-07-25T00:00:00"/>
    <s v="Same Day"/>
    <s v="HR-14830"/>
    <s v="Harold Ryan"/>
    <x v="1"/>
    <s v="United States"/>
    <x v="101"/>
    <x v="1"/>
    <n v="92646"/>
    <x v="1"/>
    <s v="TEC-CO-10001449"/>
    <x v="2"/>
    <x v="16"/>
    <s v="Hewlett Packard LaserJet 3310 Copier"/>
    <x v="4697"/>
    <n v="5"/>
    <n v="0.2"/>
    <n v="839.9860000000001"/>
  </r>
  <r>
    <n v="6903"/>
    <x v="3421"/>
    <x v="3"/>
    <x v="264"/>
    <d v="2014-09-09T00:00:00"/>
    <s v="Standard Class"/>
    <s v="JS-15595"/>
    <s v="Jill Stevenson"/>
    <x v="1"/>
    <s v="United States"/>
    <x v="22"/>
    <x v="10"/>
    <n v="60653"/>
    <x v="2"/>
    <s v="OFF-FA-10002280"/>
    <x v="1"/>
    <x v="13"/>
    <s v="Advantus Plastic Paper Clips"/>
    <x v="4698"/>
    <n v="4"/>
    <n v="0.2"/>
    <n v="5.6"/>
  </r>
  <r>
    <n v="6904"/>
    <x v="3421"/>
    <x v="3"/>
    <x v="264"/>
    <d v="2014-09-09T00:00:00"/>
    <s v="Standard Class"/>
    <s v="JS-15595"/>
    <s v="Jill Stevenson"/>
    <x v="1"/>
    <s v="United States"/>
    <x v="22"/>
    <x v="10"/>
    <n v="60653"/>
    <x v="2"/>
    <s v="OFF-AP-10003278"/>
    <x v="1"/>
    <x v="9"/>
    <s v="Belkin 7-Outlet SurgeMaster Home Series"/>
    <x v="4699"/>
    <n v="2"/>
    <n v="0.8"/>
    <n v="-15.087600000000002"/>
  </r>
  <r>
    <n v="6905"/>
    <x v="3421"/>
    <x v="3"/>
    <x v="264"/>
    <d v="2014-09-09T00:00:00"/>
    <s v="Standard Class"/>
    <s v="JS-15595"/>
    <s v="Jill Stevenson"/>
    <x v="1"/>
    <s v="United States"/>
    <x v="22"/>
    <x v="10"/>
    <n v="60653"/>
    <x v="2"/>
    <s v="OFF-ST-10003994"/>
    <x v="1"/>
    <x v="4"/>
    <s v="Belkin 19&quot; Center-Weighted Shelf, Gray"/>
    <x v="4700"/>
    <n v="5"/>
    <n v="0.2"/>
    <n v="-44.235000000000007"/>
  </r>
  <r>
    <n v="6906"/>
    <x v="3422"/>
    <x v="3"/>
    <x v="1139"/>
    <d v="2014-12-09T00:00:00"/>
    <s v="Second Class"/>
    <s v="BN-11470"/>
    <s v="Brad Norvell"/>
    <x v="1"/>
    <s v="United States"/>
    <x v="71"/>
    <x v="1"/>
    <n v="94513"/>
    <x v="1"/>
    <s v="OFF-ST-10003221"/>
    <x v="1"/>
    <x v="4"/>
    <s v="Staples"/>
    <x v="3893"/>
    <n v="1"/>
    <n v="0"/>
    <n v="2.8836000000000004"/>
  </r>
  <r>
    <n v="6907"/>
    <x v="3423"/>
    <x v="3"/>
    <x v="968"/>
    <d v="2014-05-21T00:00:00"/>
    <s v="Same Day"/>
    <s v="AR-10405"/>
    <s v="Allen Rosenblatt"/>
    <x v="1"/>
    <s v="United States"/>
    <x v="149"/>
    <x v="12"/>
    <n v="48183"/>
    <x v="2"/>
    <s v="OFF-BI-10002225"/>
    <x v="1"/>
    <x v="8"/>
    <s v="Square Ring Data Binders, Rigid 75 Pt. Covers, 11&quot; x 14-7/8&quot;"/>
    <x v="521"/>
    <n v="2"/>
    <n v="0"/>
    <n v="19.814399999999999"/>
  </r>
  <r>
    <n v="6908"/>
    <x v="3424"/>
    <x v="0"/>
    <x v="720"/>
    <d v="2013-10-04T00:00:00"/>
    <s v="Standard Class"/>
    <s v="SW-20455"/>
    <s v="Shaun Weien"/>
    <x v="0"/>
    <s v="United States"/>
    <x v="4"/>
    <x v="4"/>
    <n v="98103"/>
    <x v="1"/>
    <s v="TEC-PH-10002584"/>
    <x v="2"/>
    <x v="7"/>
    <s v="Samsung Galaxy S4"/>
    <x v="3796"/>
    <n v="2"/>
    <n v="0.2"/>
    <n v="125.19799999999992"/>
  </r>
  <r>
    <n v="6909"/>
    <x v="3425"/>
    <x v="3"/>
    <x v="389"/>
    <d v="2014-12-16T00:00:00"/>
    <s v="Standard Class"/>
    <s v="JE-16165"/>
    <s v="Justin Ellison"/>
    <x v="1"/>
    <s v="United States"/>
    <x v="310"/>
    <x v="20"/>
    <n v="29406"/>
    <x v="0"/>
    <s v="FUR-FU-10002364"/>
    <x v="0"/>
    <x v="5"/>
    <s v="Eldon Expressions Wood Desk Accessories, Oak"/>
    <x v="1816"/>
    <n v="2"/>
    <n v="0"/>
    <n v="4.2803999999999984"/>
  </r>
  <r>
    <n v="6910"/>
    <x v="3426"/>
    <x v="2"/>
    <x v="103"/>
    <d v="2011-09-18T00:00:00"/>
    <s v="Second Class"/>
    <s v="LH-16900"/>
    <s v="Lena Hernandez"/>
    <x v="0"/>
    <s v="United States"/>
    <x v="38"/>
    <x v="24"/>
    <n v="43229"/>
    <x v="3"/>
    <s v="OFF-BI-10004022"/>
    <x v="1"/>
    <x v="8"/>
    <s v="Acco Suede Grain Vinyl Round Ring Binder"/>
    <x v="1293"/>
    <n v="3"/>
    <n v="0.7"/>
    <n v="-2.0015999999999998"/>
  </r>
  <r>
    <n v="6911"/>
    <x v="3427"/>
    <x v="3"/>
    <x v="570"/>
    <d v="2014-08-03T00:00:00"/>
    <s v="Standard Class"/>
    <s v="VG-21790"/>
    <s v="Vivek Gonzalez"/>
    <x v="0"/>
    <s v="United States"/>
    <x v="4"/>
    <x v="4"/>
    <n v="98103"/>
    <x v="1"/>
    <s v="FUR-BO-10004709"/>
    <x v="0"/>
    <x v="0"/>
    <s v="Bush Westfield Collection Bookcases, Medium Cherry Finish"/>
    <x v="4701"/>
    <n v="2"/>
    <n v="0"/>
    <n v="25.511200000000002"/>
  </r>
  <r>
    <n v="6912"/>
    <x v="3428"/>
    <x v="3"/>
    <x v="378"/>
    <d v="2014-08-06T00:00:00"/>
    <s v="Second Class"/>
    <s v="EM-13960"/>
    <s v="Eric Murdock"/>
    <x v="0"/>
    <s v="United States"/>
    <x v="8"/>
    <x v="1"/>
    <n v="94109"/>
    <x v="1"/>
    <s v="OFF-ST-10004340"/>
    <x v="1"/>
    <x v="4"/>
    <s v="Fellowes Mobile File Cart, Black"/>
    <x v="4702"/>
    <n v="3"/>
    <n v="0"/>
    <n v="50.365800000000007"/>
  </r>
  <r>
    <n v="6913"/>
    <x v="3429"/>
    <x v="3"/>
    <x v="743"/>
    <d v="2014-05-06T00:00:00"/>
    <s v="Second Class"/>
    <s v="EM-13825"/>
    <s v="Elizabeth Moffitt"/>
    <x v="1"/>
    <s v="United States"/>
    <x v="1"/>
    <x v="1"/>
    <n v="90049"/>
    <x v="1"/>
    <s v="TEC-AC-10001714"/>
    <x v="2"/>
    <x v="11"/>
    <s v="Logitech MX Performance Wireless Mouse"/>
    <x v="4703"/>
    <n v="4"/>
    <n v="0"/>
    <n v="59.037199999999999"/>
  </r>
  <r>
    <n v="6914"/>
    <x v="3430"/>
    <x v="1"/>
    <x v="821"/>
    <d v="2012-06-16T00:00:00"/>
    <s v="Standard Class"/>
    <s v="JH-15910"/>
    <s v="Jonathan Howell"/>
    <x v="0"/>
    <s v="United States"/>
    <x v="487"/>
    <x v="2"/>
    <n v="33407"/>
    <x v="0"/>
    <s v="TEC-PH-10002844"/>
    <x v="2"/>
    <x v="7"/>
    <s v="Speck Products Candyshell Flip Case"/>
    <x v="4029"/>
    <n v="2"/>
    <n v="0.2"/>
    <n v="4.1987999999999985"/>
  </r>
  <r>
    <n v="6915"/>
    <x v="3431"/>
    <x v="2"/>
    <x v="1091"/>
    <d v="2011-12-29T00:00:00"/>
    <s v="Standard Class"/>
    <s v="NP-18700"/>
    <s v="Nora Preis"/>
    <x v="0"/>
    <s v="United States"/>
    <x v="22"/>
    <x v="10"/>
    <n v="60623"/>
    <x v="2"/>
    <s v="OFF-ST-10000585"/>
    <x v="1"/>
    <x v="4"/>
    <s v="Economy Rollaway Files"/>
    <x v="4704"/>
    <n v="1"/>
    <n v="0.2"/>
    <n v="9.911999999999999"/>
  </r>
  <r>
    <n v="6916"/>
    <x v="3431"/>
    <x v="2"/>
    <x v="1091"/>
    <d v="2011-12-29T00:00:00"/>
    <s v="Standard Class"/>
    <s v="NP-18700"/>
    <s v="Nora Preis"/>
    <x v="0"/>
    <s v="United States"/>
    <x v="22"/>
    <x v="10"/>
    <n v="60623"/>
    <x v="2"/>
    <s v="OFF-BI-10002824"/>
    <x v="1"/>
    <x v="8"/>
    <s v="Recycled Easel Ring Binders"/>
    <x v="4705"/>
    <n v="6"/>
    <n v="0.8"/>
    <n v="-31.332000000000008"/>
  </r>
  <r>
    <n v="6917"/>
    <x v="3431"/>
    <x v="2"/>
    <x v="1091"/>
    <d v="2011-12-29T00:00:00"/>
    <s v="Standard Class"/>
    <s v="NP-18700"/>
    <s v="Nora Preis"/>
    <x v="0"/>
    <s v="United States"/>
    <x v="22"/>
    <x v="10"/>
    <n v="60623"/>
    <x v="2"/>
    <s v="OFF-PA-10001289"/>
    <x v="1"/>
    <x v="10"/>
    <s v="White Computer Printout Paper by Universal"/>
    <x v="4706"/>
    <n v="4"/>
    <n v="0.2"/>
    <n v="44.961600000000004"/>
  </r>
  <r>
    <n v="6918"/>
    <x v="3432"/>
    <x v="2"/>
    <x v="757"/>
    <d v="2011-12-21T00:00:00"/>
    <s v="Standard Class"/>
    <s v="SH-20635"/>
    <s v="Stefanie Holloman"/>
    <x v="1"/>
    <s v="United States"/>
    <x v="301"/>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x v="4"/>
    <x v="4"/>
    <n v="98115"/>
    <x v="1"/>
    <s v="OFF-SU-10003567"/>
    <x v="1"/>
    <x v="14"/>
    <s v="Stiletto Hand Letter Openers"/>
    <x v="4708"/>
    <n v="3"/>
    <n v="0"/>
    <n v="0.86400000000000077"/>
  </r>
  <r>
    <n v="6920"/>
    <x v="3434"/>
    <x v="1"/>
    <x v="1031"/>
    <d v="2012-05-28T00:00:00"/>
    <s v="Standard Class"/>
    <s v="HG-14965"/>
    <s v="Henry Goldwyn"/>
    <x v="1"/>
    <s v="United States"/>
    <x v="10"/>
    <x v="9"/>
    <n v="19143"/>
    <x v="3"/>
    <s v="OFF-BI-10001597"/>
    <x v="1"/>
    <x v="8"/>
    <s v="Wilson Jones Ledger-Size, Piano-Hinge Binder, 2&quot;, Blue"/>
    <x v="4709"/>
    <n v="2"/>
    <n v="0.7"/>
    <n v="-18.031199999999998"/>
  </r>
  <r>
    <n v="6921"/>
    <x v="3435"/>
    <x v="3"/>
    <x v="425"/>
    <d v="2014-03-03T00:00:00"/>
    <s v="Standard Class"/>
    <s v="BM-11140"/>
    <s v="Becky Martin"/>
    <x v="0"/>
    <s v="United States"/>
    <x v="443"/>
    <x v="1"/>
    <n v="93101"/>
    <x v="1"/>
    <s v="OFF-AP-10003287"/>
    <x v="1"/>
    <x v="9"/>
    <s v="Tripp Lite TLP810NET Broadband Surge for Modem/Fax"/>
    <x v="4710"/>
    <n v="7"/>
    <n v="0"/>
    <n v="99.901199999999989"/>
  </r>
  <r>
    <n v="6922"/>
    <x v="3436"/>
    <x v="3"/>
    <x v="1095"/>
    <d v="2014-04-11T00:00:00"/>
    <s v="Standard Class"/>
    <s v="PS-19045"/>
    <s v="Penelope Sewall"/>
    <x v="2"/>
    <s v="United States"/>
    <x v="20"/>
    <x v="15"/>
    <n v="10011"/>
    <x v="3"/>
    <s v="OFF-EN-10001532"/>
    <x v="1"/>
    <x v="12"/>
    <s v="Brown Kraft Recycled Envelopes"/>
    <x v="4711"/>
    <n v="1"/>
    <n v="0"/>
    <n v="8.49"/>
  </r>
  <r>
    <n v="6923"/>
    <x v="3437"/>
    <x v="1"/>
    <x v="199"/>
    <d v="2012-03-19T00:00:00"/>
    <s v="Second Class"/>
    <s v="MS-17710"/>
    <s v="Maurice Satty"/>
    <x v="0"/>
    <s v="United States"/>
    <x v="109"/>
    <x v="19"/>
    <n v="36830"/>
    <x v="0"/>
    <s v="OFF-LA-10003930"/>
    <x v="1"/>
    <x v="2"/>
    <s v="Dot Matrix Printer Tape Reel Labels, White, 5000/Box"/>
    <x v="4712"/>
    <n v="5"/>
    <n v="0"/>
    <n v="240.8595"/>
  </r>
  <r>
    <n v="6924"/>
    <x v="3437"/>
    <x v="1"/>
    <x v="199"/>
    <d v="2012-03-19T00:00:00"/>
    <s v="Second Class"/>
    <s v="MS-17710"/>
    <s v="Maurice Satty"/>
    <x v="0"/>
    <s v="United States"/>
    <x v="109"/>
    <x v="19"/>
    <n v="36830"/>
    <x v="0"/>
    <s v="OFF-EN-10003845"/>
    <x v="1"/>
    <x v="12"/>
    <s v="Colored Envelopes"/>
    <x v="1576"/>
    <n v="2"/>
    <n v="0"/>
    <n v="3.3947999999999996"/>
  </r>
  <r>
    <n v="6925"/>
    <x v="3438"/>
    <x v="1"/>
    <x v="672"/>
    <d v="2012-12-04T00:00:00"/>
    <s v="Standard Class"/>
    <s v="JL-15235"/>
    <s v="Janet Lee"/>
    <x v="0"/>
    <s v="United States"/>
    <x v="20"/>
    <x v="15"/>
    <n v="10035"/>
    <x v="3"/>
    <s v="OFF-PA-10002659"/>
    <x v="1"/>
    <x v="10"/>
    <s v="Avoid Verbal Orders Carbonless Minifold Book"/>
    <x v="4713"/>
    <n v="7"/>
    <n v="0"/>
    <n v="10.883599999999998"/>
  </r>
  <r>
    <n v="6926"/>
    <x v="3438"/>
    <x v="1"/>
    <x v="672"/>
    <d v="2012-12-04T00:00:00"/>
    <s v="Standard Class"/>
    <s v="JL-15235"/>
    <s v="Janet Lee"/>
    <x v="0"/>
    <s v="United States"/>
    <x v="20"/>
    <x v="15"/>
    <n v="10035"/>
    <x v="3"/>
    <s v="FUR-BO-10001608"/>
    <x v="0"/>
    <x v="0"/>
    <s v="Hon Metal Bookcases, Black"/>
    <x v="2871"/>
    <n v="12"/>
    <n v="0.2"/>
    <n v="42.588000000000022"/>
  </r>
  <r>
    <n v="6927"/>
    <x v="3439"/>
    <x v="0"/>
    <x v="1062"/>
    <d v="2013-08-04T00:00:00"/>
    <s v="Standard Class"/>
    <s v="KM-16660"/>
    <s v="Khloe Miller"/>
    <x v="0"/>
    <s v="United States"/>
    <x v="1"/>
    <x v="1"/>
    <n v="90032"/>
    <x v="1"/>
    <s v="OFF-LA-10000305"/>
    <x v="1"/>
    <x v="2"/>
    <s v="Avery 495"/>
    <x v="1381"/>
    <n v="3"/>
    <n v="0"/>
    <n v="8.6939999999999991"/>
  </r>
  <r>
    <n v="6928"/>
    <x v="3440"/>
    <x v="0"/>
    <x v="661"/>
    <d v="2013-06-26T00:00:00"/>
    <s v="Second Class"/>
    <s v="RD-19900"/>
    <s v="Ruben Dartt"/>
    <x v="0"/>
    <s v="United States"/>
    <x v="8"/>
    <x v="1"/>
    <n v="94109"/>
    <x v="1"/>
    <s v="OFF-ST-10003638"/>
    <x v="1"/>
    <x v="4"/>
    <s v="Mobile Personal File Cube"/>
    <x v="4714"/>
    <n v="4"/>
    <n v="0"/>
    <n v="25.293599999999998"/>
  </r>
  <r>
    <n v="6929"/>
    <x v="3440"/>
    <x v="0"/>
    <x v="661"/>
    <d v="2013-06-26T00:00:00"/>
    <s v="Second Class"/>
    <s v="RD-19900"/>
    <s v="Ruben Dartt"/>
    <x v="0"/>
    <s v="United States"/>
    <x v="8"/>
    <x v="1"/>
    <n v="94109"/>
    <x v="1"/>
    <s v="OFF-LA-10001934"/>
    <x v="1"/>
    <x v="2"/>
    <s v="Avery 516"/>
    <x v="2521"/>
    <n v="3"/>
    <n v="0"/>
    <n v="10.307099999999998"/>
  </r>
  <r>
    <n v="6930"/>
    <x v="3440"/>
    <x v="0"/>
    <x v="661"/>
    <d v="2013-06-26T00:00:00"/>
    <s v="Second Class"/>
    <s v="RD-19900"/>
    <s v="Ruben Dartt"/>
    <x v="0"/>
    <s v="United States"/>
    <x v="8"/>
    <x v="1"/>
    <n v="94109"/>
    <x v="1"/>
    <s v="TEC-PH-10003012"/>
    <x v="2"/>
    <x v="7"/>
    <s v="Nortel Meridian M3904 Professional Digital phone"/>
    <x v="4715"/>
    <n v="7"/>
    <n v="0.2"/>
    <n v="97.013699999999858"/>
  </r>
  <r>
    <n v="6931"/>
    <x v="3440"/>
    <x v="0"/>
    <x v="661"/>
    <d v="2013-06-26T00:00:00"/>
    <s v="Second Class"/>
    <s v="RD-19900"/>
    <s v="Ruben Dartt"/>
    <x v="0"/>
    <s v="United States"/>
    <x v="8"/>
    <x v="1"/>
    <n v="94109"/>
    <x v="1"/>
    <s v="OFF-PA-10001019"/>
    <x v="1"/>
    <x v="10"/>
    <s v="Xerox 1884"/>
    <x v="1024"/>
    <n v="1"/>
    <n v="0"/>
    <n v="9.3905999999999992"/>
  </r>
  <r>
    <n v="6932"/>
    <x v="3441"/>
    <x v="2"/>
    <x v="686"/>
    <d v="2011-07-18T00:00:00"/>
    <s v="Standard Class"/>
    <s v="ST-20530"/>
    <s v="Shui Tom"/>
    <x v="0"/>
    <s v="United States"/>
    <x v="10"/>
    <x v="9"/>
    <n v="19140"/>
    <x v="3"/>
    <s v="TEC-PH-10002070"/>
    <x v="2"/>
    <x v="7"/>
    <s v="Griffin GC36547 PowerJolt SE Lightning Charger"/>
    <x v="4716"/>
    <n v="1"/>
    <n v="0.4"/>
    <n v="-2.2490000000000023"/>
  </r>
  <r>
    <n v="6933"/>
    <x v="3441"/>
    <x v="2"/>
    <x v="686"/>
    <d v="2011-07-18T00:00:00"/>
    <s v="Standard Class"/>
    <s v="ST-20530"/>
    <s v="Shui Tom"/>
    <x v="0"/>
    <s v="United States"/>
    <x v="10"/>
    <x v="9"/>
    <n v="19140"/>
    <x v="3"/>
    <s v="TEC-PH-10002583"/>
    <x v="2"/>
    <x v="7"/>
    <s v="iOttie HLCRIO102 Car Mount"/>
    <x v="1821"/>
    <n v="2"/>
    <n v="0.4"/>
    <n v="-13.993000000000004"/>
  </r>
  <r>
    <n v="6934"/>
    <x v="3441"/>
    <x v="2"/>
    <x v="686"/>
    <d v="2011-07-18T00:00:00"/>
    <s v="Standard Class"/>
    <s v="ST-20530"/>
    <s v="Shui Tom"/>
    <x v="0"/>
    <s v="United States"/>
    <x v="10"/>
    <x v="9"/>
    <n v="19140"/>
    <x v="3"/>
    <s v="FUR-FU-10001057"/>
    <x v="0"/>
    <x v="5"/>
    <s v="Tensor Track Tree Floor Lamp"/>
    <x v="236"/>
    <n v="2"/>
    <n v="0.2"/>
    <n v="1.1993999999999998"/>
  </r>
  <r>
    <n v="6935"/>
    <x v="3441"/>
    <x v="2"/>
    <x v="686"/>
    <d v="2011-07-18T00:00:00"/>
    <s v="Standard Class"/>
    <s v="ST-20530"/>
    <s v="Shui Tom"/>
    <x v="0"/>
    <s v="United States"/>
    <x v="10"/>
    <x v="9"/>
    <n v="19140"/>
    <x v="3"/>
    <s v="OFF-AR-10001044"/>
    <x v="1"/>
    <x v="6"/>
    <s v="BOSTON Ranger #55 Pencil Sharpener, Black"/>
    <x v="4717"/>
    <n v="2"/>
    <n v="0.2"/>
    <n v="4.6781999999999968"/>
  </r>
  <r>
    <n v="6936"/>
    <x v="3442"/>
    <x v="3"/>
    <x v="329"/>
    <d v="2014-12-04T00:00:00"/>
    <s v="Second Class"/>
    <s v="BP-11095"/>
    <s v="Bart Pistole"/>
    <x v="1"/>
    <s v="United States"/>
    <x v="236"/>
    <x v="5"/>
    <n v="79907"/>
    <x v="2"/>
    <s v="TEC-AC-10001767"/>
    <x v="2"/>
    <x v="11"/>
    <s v="SanDisk Ultra 64 GB MicroSDHC Class 10 Memory Card"/>
    <x v="98"/>
    <n v="3"/>
    <n v="0.2"/>
    <n v="-10.797300000000011"/>
  </r>
  <r>
    <n v="6937"/>
    <x v="3443"/>
    <x v="0"/>
    <x v="476"/>
    <d v="2013-09-05T00:00:00"/>
    <s v="First Class"/>
    <s v="TA-21385"/>
    <s v="Tom Ashbrook"/>
    <x v="2"/>
    <s v="United States"/>
    <x v="22"/>
    <x v="10"/>
    <n v="60653"/>
    <x v="2"/>
    <s v="FUR-FU-10000277"/>
    <x v="0"/>
    <x v="5"/>
    <s v="Deflect-o DuraMat Antistatic Studded Beveled Mat for Medium Pile Carpeting"/>
    <x v="4718"/>
    <n v="2"/>
    <n v="0.6"/>
    <n v="-75.844800000000006"/>
  </r>
  <r>
    <n v="6938"/>
    <x v="3444"/>
    <x v="2"/>
    <x v="345"/>
    <d v="2011-06-15T00:00:00"/>
    <s v="Same Day"/>
    <s v="PS-18760"/>
    <s v="Pamela Stobb"/>
    <x v="0"/>
    <s v="United States"/>
    <x v="236"/>
    <x v="5"/>
    <n v="79907"/>
    <x v="2"/>
    <s v="OFF-PA-10001952"/>
    <x v="1"/>
    <x v="10"/>
    <s v="Xerox 1902"/>
    <x v="4719"/>
    <n v="2"/>
    <n v="0.2"/>
    <n v="11.876799999999998"/>
  </r>
  <r>
    <n v="6939"/>
    <x v="3445"/>
    <x v="0"/>
    <x v="732"/>
    <d v="2013-11-10T00:00:00"/>
    <s v="Standard Class"/>
    <s v="NP-18700"/>
    <s v="Nora Preis"/>
    <x v="0"/>
    <s v="United States"/>
    <x v="4"/>
    <x v="4"/>
    <n v="98105"/>
    <x v="1"/>
    <s v="TEC-AC-10004420"/>
    <x v="2"/>
    <x v="11"/>
    <s v="Cherry 142-key Programmable Keyboard"/>
    <x v="4720"/>
    <n v="4"/>
    <n v="0"/>
    <n v="52.769200000000012"/>
  </r>
  <r>
    <n v="6940"/>
    <x v="3446"/>
    <x v="3"/>
    <x v="335"/>
    <d v="2014-07-01T00:00:00"/>
    <s v="Standard Class"/>
    <s v="SC-20260"/>
    <s v="Scott Cohen"/>
    <x v="1"/>
    <s v="United States"/>
    <x v="20"/>
    <x v="15"/>
    <n v="10009"/>
    <x v="3"/>
    <s v="OFF-BI-10001071"/>
    <x v="1"/>
    <x v="8"/>
    <s v="GBC ProClick Punch Binding System"/>
    <x v="4721"/>
    <n v="2"/>
    <n v="0.2"/>
    <n v="37.108400000000003"/>
  </r>
  <r>
    <n v="6941"/>
    <x v="3446"/>
    <x v="3"/>
    <x v="335"/>
    <d v="2014-07-01T00:00:00"/>
    <s v="Standard Class"/>
    <s v="SC-20260"/>
    <s v="Scott Cohen"/>
    <x v="1"/>
    <s v="United States"/>
    <x v="20"/>
    <x v="15"/>
    <n v="10009"/>
    <x v="3"/>
    <s v="OFF-SU-10002503"/>
    <x v="1"/>
    <x v="14"/>
    <s v="Acme Preferred Stainless Steel Scissors"/>
    <x v="158"/>
    <n v="5"/>
    <n v="0"/>
    <n v="8.2359999999999989"/>
  </r>
  <r>
    <n v="6942"/>
    <x v="3446"/>
    <x v="3"/>
    <x v="335"/>
    <d v="2014-07-01T00:00:00"/>
    <s v="Standard Class"/>
    <s v="SC-20260"/>
    <s v="Scott Cohen"/>
    <x v="1"/>
    <s v="United States"/>
    <x v="20"/>
    <x v="15"/>
    <n v="10009"/>
    <x v="3"/>
    <s v="OFF-ST-10001490"/>
    <x v="1"/>
    <x v="4"/>
    <s v="Hot File 7-Pocket, Floor Stand"/>
    <x v="4722"/>
    <n v="4"/>
    <n v="0"/>
    <n v="214.16399999999993"/>
  </r>
  <r>
    <n v="6943"/>
    <x v="3446"/>
    <x v="3"/>
    <x v="335"/>
    <d v="2014-07-01T00:00:00"/>
    <s v="Standard Class"/>
    <s v="SC-20260"/>
    <s v="Scott Cohen"/>
    <x v="1"/>
    <s v="United States"/>
    <x v="20"/>
    <x v="15"/>
    <n v="10009"/>
    <x v="3"/>
    <s v="OFF-PA-10003790"/>
    <x v="1"/>
    <x v="10"/>
    <s v="Xerox 1991"/>
    <x v="4243"/>
    <n v="3"/>
    <n v="0"/>
    <n v="31.519199999999998"/>
  </r>
  <r>
    <n v="6944"/>
    <x v="3447"/>
    <x v="1"/>
    <x v="395"/>
    <d v="2012-07-30T00:00:00"/>
    <s v="Standard Class"/>
    <s v="RD-19930"/>
    <s v="Russell D'Ascenzo"/>
    <x v="0"/>
    <s v="United States"/>
    <x v="1"/>
    <x v="1"/>
    <n v="90032"/>
    <x v="1"/>
    <s v="TEC-PH-10004094"/>
    <x v="2"/>
    <x v="7"/>
    <s v="Motorola L703CM"/>
    <x v="4723"/>
    <n v="5"/>
    <n v="0.2"/>
    <n v="38.997500000000002"/>
  </r>
  <r>
    <n v="6945"/>
    <x v="3448"/>
    <x v="2"/>
    <x v="865"/>
    <d v="2011-09-27T00:00:00"/>
    <s v="Standard Class"/>
    <s v="TH-21115"/>
    <s v="Thea Hudgings"/>
    <x v="1"/>
    <s v="United States"/>
    <x v="46"/>
    <x v="13"/>
    <n v="19711"/>
    <x v="3"/>
    <s v="OFF-BI-10004876"/>
    <x v="1"/>
    <x v="8"/>
    <s v="Wilson Jones Suede Grain Vinyl Binders"/>
    <x v="1760"/>
    <n v="4"/>
    <n v="0"/>
    <n v="5.4487999999999994"/>
  </r>
  <r>
    <n v="6946"/>
    <x v="3449"/>
    <x v="0"/>
    <x v="955"/>
    <d v="2013-10-05T00:00:00"/>
    <s v="Standard Class"/>
    <s v="GM-14680"/>
    <s v="Greg Matthias"/>
    <x v="0"/>
    <s v="United States"/>
    <x v="20"/>
    <x v="15"/>
    <n v="10011"/>
    <x v="3"/>
    <s v="FUR-BO-10003034"/>
    <x v="0"/>
    <x v="0"/>
    <s v="O'Sullivan Elevations Bookcase, Cherry Finish"/>
    <x v="2987"/>
    <n v="5"/>
    <n v="0.2"/>
    <n v="-26.195999999999984"/>
  </r>
  <r>
    <n v="6947"/>
    <x v="3450"/>
    <x v="1"/>
    <x v="529"/>
    <d v="2012-11-13T00:00:00"/>
    <s v="Standard Class"/>
    <s v="JO-15550"/>
    <s v="Jesus Ocampo"/>
    <x v="2"/>
    <s v="United States"/>
    <x v="43"/>
    <x v="1"/>
    <n v="95661"/>
    <x v="1"/>
    <s v="OFF-FA-10000490"/>
    <x v="1"/>
    <x v="13"/>
    <s v="OIC Binder Clips, Mini, 1/4&quot; Capacity, Black"/>
    <x v="4724"/>
    <n v="2"/>
    <n v="0"/>
    <n v="1.1656"/>
  </r>
  <r>
    <n v="6948"/>
    <x v="3451"/>
    <x v="1"/>
    <x v="334"/>
    <d v="2012-04-29T00:00:00"/>
    <s v="Standard Class"/>
    <s v="ZC-21910"/>
    <s v="Zuschuss Carroll"/>
    <x v="0"/>
    <s v="United States"/>
    <x v="34"/>
    <x v="10"/>
    <n v="60505"/>
    <x v="2"/>
    <s v="OFF-ST-10002574"/>
    <x v="1"/>
    <x v="4"/>
    <s v="SAFCO Commercial Wire Shelving, Black"/>
    <x v="3167"/>
    <n v="2"/>
    <n v="0.2"/>
    <n v="-55.256"/>
  </r>
  <r>
    <n v="6949"/>
    <x v="3451"/>
    <x v="1"/>
    <x v="334"/>
    <d v="2012-04-29T00:00:00"/>
    <s v="Standard Class"/>
    <s v="ZC-21910"/>
    <s v="Zuschuss Carroll"/>
    <x v="0"/>
    <s v="United States"/>
    <x v="34"/>
    <x v="10"/>
    <n v="60505"/>
    <x v="2"/>
    <s v="FUR-CH-10003535"/>
    <x v="0"/>
    <x v="1"/>
    <s v="Global Armless Task Chair, Royal Blue"/>
    <x v="3391"/>
    <n v="3"/>
    <n v="0.3"/>
    <n v="-23.782199999999996"/>
  </r>
  <r>
    <n v="6950"/>
    <x v="3452"/>
    <x v="3"/>
    <x v="123"/>
    <d v="2014-11-20T00:00:00"/>
    <s v="Same Day"/>
    <s v="AP-10720"/>
    <s v="Anne Pryor"/>
    <x v="2"/>
    <s v="United States"/>
    <x v="20"/>
    <x v="15"/>
    <n v="10011"/>
    <x v="3"/>
    <s v="OFF-BI-10001628"/>
    <x v="1"/>
    <x v="8"/>
    <s v="Acco Data Flex Cable Posts For Top &amp; Bottom Load Binders, 6&quot; Capacity"/>
    <x v="4725"/>
    <n v="7"/>
    <n v="0.2"/>
    <n v="18.252499999999998"/>
  </r>
  <r>
    <n v="6951"/>
    <x v="3452"/>
    <x v="3"/>
    <x v="123"/>
    <d v="2014-11-20T00:00:00"/>
    <s v="Same Day"/>
    <s v="AP-10720"/>
    <s v="Anne Pryor"/>
    <x v="2"/>
    <s v="United States"/>
    <x v="20"/>
    <x v="15"/>
    <n v="10011"/>
    <x v="3"/>
    <s v="FUR-TA-10001676"/>
    <x v="0"/>
    <x v="3"/>
    <s v="Hon 61000 Series Interactive Training Tables"/>
    <x v="2620"/>
    <n v="3"/>
    <n v="0.4"/>
    <n v="-29.323800000000006"/>
  </r>
  <r>
    <n v="6952"/>
    <x v="3453"/>
    <x v="1"/>
    <x v="312"/>
    <d v="2012-11-24T00:00:00"/>
    <s v="Standard Class"/>
    <s v="GK-14620"/>
    <s v="Grace Kelly"/>
    <x v="1"/>
    <s v="United States"/>
    <x v="61"/>
    <x v="5"/>
    <n v="75217"/>
    <x v="2"/>
    <s v="TEC-MA-10002790"/>
    <x v="2"/>
    <x v="15"/>
    <s v="NeatDesk Desktop Scanner &amp; Digital Filing System"/>
    <x v="4726"/>
    <n v="2"/>
    <n v="0.4"/>
    <n v="55.998599999999954"/>
  </r>
  <r>
    <n v="6953"/>
    <x v="3454"/>
    <x v="1"/>
    <x v="653"/>
    <d v="2012-10-03T00:00:00"/>
    <s v="First Class"/>
    <s v="HM-14980"/>
    <s v="Henry MacAllister"/>
    <x v="0"/>
    <s v="United States"/>
    <x v="1"/>
    <x v="1"/>
    <n v="90008"/>
    <x v="1"/>
    <s v="OFF-BI-10001757"/>
    <x v="1"/>
    <x v="8"/>
    <s v="Pressboard Hanging Data Binders for Unburst Sheets"/>
    <x v="929"/>
    <n v="3"/>
    <n v="0.2"/>
    <n v="4.1327999999999996"/>
  </r>
  <r>
    <n v="6954"/>
    <x v="3454"/>
    <x v="1"/>
    <x v="653"/>
    <d v="2012-10-03T00:00:00"/>
    <s v="First Class"/>
    <s v="HM-14980"/>
    <s v="Henry MacAllister"/>
    <x v="0"/>
    <s v="United States"/>
    <x v="1"/>
    <x v="1"/>
    <n v="90008"/>
    <x v="1"/>
    <s v="OFF-BI-10004828"/>
    <x v="1"/>
    <x v="8"/>
    <s v="GBC Poly Designer Binding Covers"/>
    <x v="4727"/>
    <n v="4"/>
    <n v="0.2"/>
    <n v="19.418399999999995"/>
  </r>
  <r>
    <n v="6955"/>
    <x v="3454"/>
    <x v="1"/>
    <x v="653"/>
    <d v="2012-10-03T00:00:00"/>
    <s v="First Class"/>
    <s v="HM-14980"/>
    <s v="Henry MacAllister"/>
    <x v="0"/>
    <s v="United States"/>
    <x v="1"/>
    <x v="1"/>
    <n v="90008"/>
    <x v="1"/>
    <s v="TEC-PH-10000369"/>
    <x v="2"/>
    <x v="7"/>
    <s v="HTC One Mini"/>
    <x v="4483"/>
    <n v="5"/>
    <n v="0.2"/>
    <n v="50.396000000000015"/>
  </r>
  <r>
    <n v="6956"/>
    <x v="3455"/>
    <x v="1"/>
    <x v="334"/>
    <d v="2012-05-02T00:00:00"/>
    <s v="Standard Class"/>
    <s v="LS-16945"/>
    <s v="Linda Southworth"/>
    <x v="1"/>
    <s v="United States"/>
    <x v="1"/>
    <x v="1"/>
    <n v="90004"/>
    <x v="1"/>
    <s v="OFF-EN-10003862"/>
    <x v="1"/>
    <x v="12"/>
    <s v="Laser &amp; Ink Jet Business Envelopes"/>
    <x v="4728"/>
    <n v="2"/>
    <n v="0"/>
    <n v="9.8163999999999998"/>
  </r>
  <r>
    <n v="6957"/>
    <x v="3456"/>
    <x v="0"/>
    <x v="216"/>
    <d v="2013-07-20T00:00:00"/>
    <s v="Standard Class"/>
    <s v="AR-10570"/>
    <s v="Anemone Ratner"/>
    <x v="0"/>
    <s v="United States"/>
    <x v="38"/>
    <x v="32"/>
    <n v="31907"/>
    <x v="0"/>
    <s v="OFF-BI-10003963"/>
    <x v="1"/>
    <x v="8"/>
    <s v="Cardinal Holdit Data Disk Pockets"/>
    <x v="3441"/>
    <n v="5"/>
    <n v="0"/>
    <n v="17.107999999999997"/>
  </r>
  <r>
    <n v="6958"/>
    <x v="3456"/>
    <x v="0"/>
    <x v="216"/>
    <d v="2013-07-20T00:00:00"/>
    <s v="Standard Class"/>
    <s v="AR-10570"/>
    <s v="Anemone Ratner"/>
    <x v="0"/>
    <s v="United States"/>
    <x v="38"/>
    <x v="32"/>
    <n v="31907"/>
    <x v="0"/>
    <s v="FUR-FU-10004848"/>
    <x v="0"/>
    <x v="5"/>
    <s v="Howard Miller 13-3/4&quot; Diameter Brushed Chrome Round Wall Clock"/>
    <x v="2678"/>
    <n v="1"/>
    <n v="0"/>
    <n v="15.524999999999999"/>
  </r>
  <r>
    <n v="6959"/>
    <x v="3457"/>
    <x v="1"/>
    <x v="874"/>
    <d v="2012-09-29T00:00:00"/>
    <s v="Second Class"/>
    <s v="RH-19510"/>
    <s v="Rick Huthwaite"/>
    <x v="2"/>
    <s v="United States"/>
    <x v="8"/>
    <x v="1"/>
    <n v="94110"/>
    <x v="1"/>
    <s v="OFF-ST-10001328"/>
    <x v="1"/>
    <x v="4"/>
    <s v="Personal Filing Tote with Lid, Black/Gray"/>
    <x v="4729"/>
    <n v="1"/>
    <n v="0"/>
    <n v="4.3428000000000004"/>
  </r>
  <r>
    <n v="6960"/>
    <x v="3457"/>
    <x v="1"/>
    <x v="874"/>
    <d v="2012-09-29T00:00:00"/>
    <s v="Second Class"/>
    <s v="RH-19510"/>
    <s v="Rick Huthwaite"/>
    <x v="2"/>
    <s v="United States"/>
    <x v="8"/>
    <x v="1"/>
    <n v="94110"/>
    <x v="1"/>
    <s v="OFF-PA-10002377"/>
    <x v="1"/>
    <x v="10"/>
    <s v="Xerox 1916"/>
    <x v="678"/>
    <n v="3"/>
    <n v="0"/>
    <n v="73.41"/>
  </r>
  <r>
    <n v="6961"/>
    <x v="3457"/>
    <x v="1"/>
    <x v="874"/>
    <d v="2012-09-29T00:00:00"/>
    <s v="Second Class"/>
    <s v="RH-19510"/>
    <s v="Rick Huthwaite"/>
    <x v="2"/>
    <s v="United States"/>
    <x v="8"/>
    <x v="1"/>
    <n v="94110"/>
    <x v="1"/>
    <s v="OFF-PA-10003441"/>
    <x v="1"/>
    <x v="10"/>
    <s v="Xerox 226"/>
    <x v="91"/>
    <n v="2"/>
    <n v="0"/>
    <n v="6.2208000000000006"/>
  </r>
  <r>
    <n v="6962"/>
    <x v="3458"/>
    <x v="3"/>
    <x v="468"/>
    <d v="2014-11-11T00:00:00"/>
    <s v="Same Day"/>
    <s v="TB-21190"/>
    <s v="Thomas Brumley"/>
    <x v="2"/>
    <s v="United States"/>
    <x v="169"/>
    <x v="1"/>
    <n v="92503"/>
    <x v="1"/>
    <s v="OFF-AR-10002221"/>
    <x v="1"/>
    <x v="6"/>
    <s v="12 Colored Short Pencils"/>
    <x v="4730"/>
    <n v="3"/>
    <n v="0"/>
    <n v="2.1060000000000008"/>
  </r>
  <r>
    <n v="6963"/>
    <x v="3459"/>
    <x v="0"/>
    <x v="87"/>
    <d v="2013-07-21T00:00:00"/>
    <s v="Second Class"/>
    <s v="JD-15895"/>
    <s v="Jonathan Doherty"/>
    <x v="1"/>
    <s v="United States"/>
    <x v="29"/>
    <x v="20"/>
    <n v="29203"/>
    <x v="0"/>
    <s v="OFF-EN-10001509"/>
    <x v="1"/>
    <x v="12"/>
    <s v="Poly String Tie Envelopes"/>
    <x v="4731"/>
    <n v="5"/>
    <n v="0"/>
    <n v="4.7939999999999996"/>
  </r>
  <r>
    <n v="6964"/>
    <x v="3459"/>
    <x v="0"/>
    <x v="87"/>
    <d v="2013-07-21T00:00:00"/>
    <s v="Second Class"/>
    <s v="JD-15895"/>
    <s v="Jonathan Doherty"/>
    <x v="1"/>
    <s v="United States"/>
    <x v="29"/>
    <x v="20"/>
    <n v="29203"/>
    <x v="0"/>
    <s v="OFF-AR-10003338"/>
    <x v="1"/>
    <x v="6"/>
    <s v="Eberhard Faber 3 1/2&quot; Golf Pencils"/>
    <x v="4732"/>
    <n v="3"/>
    <n v="0"/>
    <n v="5.580000000000001"/>
  </r>
  <r>
    <n v="6965"/>
    <x v="3459"/>
    <x v="0"/>
    <x v="87"/>
    <d v="2013-07-21T00:00:00"/>
    <s v="Second Class"/>
    <s v="JD-15895"/>
    <s v="Jonathan Doherty"/>
    <x v="1"/>
    <s v="United States"/>
    <x v="29"/>
    <x v="20"/>
    <n v="29203"/>
    <x v="0"/>
    <s v="OFF-BI-10004728"/>
    <x v="1"/>
    <x v="8"/>
    <s v="Wilson Jones Turn Tabs Binder Tool for Ring Binders"/>
    <x v="906"/>
    <n v="5"/>
    <n v="0"/>
    <n v="11.086"/>
  </r>
  <r>
    <n v="6966"/>
    <x v="3459"/>
    <x v="0"/>
    <x v="87"/>
    <d v="2013-07-21T00:00:00"/>
    <s v="Second Class"/>
    <s v="JD-15895"/>
    <s v="Jonathan Doherty"/>
    <x v="1"/>
    <s v="United States"/>
    <x v="29"/>
    <x v="20"/>
    <n v="29203"/>
    <x v="0"/>
    <s v="TEC-AC-10000358"/>
    <x v="2"/>
    <x v="11"/>
    <s v="Imation Secure Drive + Hardware Encrypted USB flash drive - 16 GB"/>
    <x v="4733"/>
    <n v="2"/>
    <n v="0"/>
    <n v="18.235199999999999"/>
  </r>
  <r>
    <n v="6967"/>
    <x v="3459"/>
    <x v="0"/>
    <x v="87"/>
    <d v="2013-07-21T00:00:00"/>
    <s v="Second Class"/>
    <s v="JD-15895"/>
    <s v="Jonathan Doherty"/>
    <x v="1"/>
    <s v="United States"/>
    <x v="29"/>
    <x v="20"/>
    <n v="29203"/>
    <x v="0"/>
    <s v="OFF-BI-10002764"/>
    <x v="1"/>
    <x v="8"/>
    <s v="Recycled Pressboard Report Cover with Reinforced Top Hinge"/>
    <x v="4734"/>
    <n v="2"/>
    <n v="0"/>
    <n v="3.1654"/>
  </r>
  <r>
    <n v="6968"/>
    <x v="3459"/>
    <x v="0"/>
    <x v="87"/>
    <d v="2013-07-21T00:00:00"/>
    <s v="Second Class"/>
    <s v="JD-15895"/>
    <s v="Jonathan Doherty"/>
    <x v="1"/>
    <s v="United States"/>
    <x v="29"/>
    <x v="20"/>
    <n v="29203"/>
    <x v="0"/>
    <s v="OFF-PA-10001461"/>
    <x v="1"/>
    <x v="10"/>
    <s v="HP Office Paper (20Lb. and 87 Bright)"/>
    <x v="1847"/>
    <n v="9"/>
    <n v="0"/>
    <n v="28.857599999999998"/>
  </r>
  <r>
    <n v="6969"/>
    <x v="3460"/>
    <x v="1"/>
    <x v="1140"/>
    <d v="2012-10-20T00:00:00"/>
    <s v="Second Class"/>
    <s v="MP-17965"/>
    <s v="Michael Paige"/>
    <x v="1"/>
    <s v="United States"/>
    <x v="20"/>
    <x v="15"/>
    <n v="10011"/>
    <x v="3"/>
    <s v="TEC-PH-10004165"/>
    <x v="2"/>
    <x v="7"/>
    <s v="Mitel MiVoice 5330e IP Phone"/>
    <x v="4735"/>
    <n v="3"/>
    <n v="0"/>
    <n v="214.4922"/>
  </r>
  <r>
    <n v="6970"/>
    <x v="3461"/>
    <x v="0"/>
    <x v="994"/>
    <d v="2013-01-13T00:00:00"/>
    <s v="Second Class"/>
    <s v="JB-16000"/>
    <s v="Joy Bell-"/>
    <x v="0"/>
    <s v="United States"/>
    <x v="468"/>
    <x v="4"/>
    <n v="98632"/>
    <x v="1"/>
    <s v="FUR-FU-10000010"/>
    <x v="0"/>
    <x v="5"/>
    <s v="DAX Value U-Channel Document Frames, Easel Back"/>
    <x v="2615"/>
    <n v="5"/>
    <n v="0"/>
    <n v="7.7034999999999982"/>
  </r>
  <r>
    <n v="6971"/>
    <x v="3462"/>
    <x v="3"/>
    <x v="20"/>
    <d v="2014-09-26T00:00:00"/>
    <s v="Standard Class"/>
    <s v="AB-10105"/>
    <s v="Adrian Barton"/>
    <x v="0"/>
    <s v="United States"/>
    <x v="42"/>
    <x v="16"/>
    <n v="85023"/>
    <x v="1"/>
    <s v="OFF-ST-10000321"/>
    <x v="1"/>
    <x v="4"/>
    <s v="Akro Stacking Bins"/>
    <x v="1438"/>
    <n v="2"/>
    <n v="0.2"/>
    <n v="-2.5248000000000022"/>
  </r>
  <r>
    <n v="6972"/>
    <x v="3462"/>
    <x v="3"/>
    <x v="20"/>
    <d v="2014-09-26T00:00:00"/>
    <s v="Standard Class"/>
    <s v="AB-10105"/>
    <s v="Adrian Barton"/>
    <x v="0"/>
    <s v="United States"/>
    <x v="42"/>
    <x v="16"/>
    <n v="85023"/>
    <x v="1"/>
    <s v="TEC-AC-10000109"/>
    <x v="2"/>
    <x v="11"/>
    <s v="Sony Micro Vault Click 16 GB USB 2.0 Flash Drive"/>
    <x v="212"/>
    <n v="2"/>
    <n v="0.2"/>
    <n v="4.4792000000000058"/>
  </r>
  <r>
    <n v="6973"/>
    <x v="3462"/>
    <x v="3"/>
    <x v="20"/>
    <d v="2014-09-26T00:00:00"/>
    <s v="Standard Class"/>
    <s v="AB-10105"/>
    <s v="Adrian Barton"/>
    <x v="0"/>
    <s v="United States"/>
    <x v="42"/>
    <x v="16"/>
    <n v="85023"/>
    <x v="1"/>
    <s v="TEC-PH-10002415"/>
    <x v="2"/>
    <x v="7"/>
    <s v="Polycom VoiceStation 500 Conference phone"/>
    <x v="2749"/>
    <n v="2"/>
    <n v="0.2"/>
    <n v="29.495000000000019"/>
  </r>
  <r>
    <n v="6974"/>
    <x v="3462"/>
    <x v="3"/>
    <x v="20"/>
    <d v="2014-09-26T00:00:00"/>
    <s v="Standard Class"/>
    <s v="AB-10105"/>
    <s v="Adrian Barton"/>
    <x v="0"/>
    <s v="United States"/>
    <x v="42"/>
    <x v="16"/>
    <n v="85023"/>
    <x v="1"/>
    <s v="OFF-BI-10001460"/>
    <x v="1"/>
    <x v="8"/>
    <s v="Plastic Binding Combs"/>
    <x v="4736"/>
    <n v="4"/>
    <n v="0.7"/>
    <n v="-13.938000000000002"/>
  </r>
  <r>
    <n v="6975"/>
    <x v="3463"/>
    <x v="3"/>
    <x v="175"/>
    <d v="2014-09-20T00:00:00"/>
    <s v="Standard Class"/>
    <s v="CC-12145"/>
    <s v="Charles Crestani"/>
    <x v="0"/>
    <s v="United States"/>
    <x v="12"/>
    <x v="5"/>
    <n v="77095"/>
    <x v="2"/>
    <s v="OFF-AR-10002987"/>
    <x v="1"/>
    <x v="6"/>
    <s v="Prismacolor Color Pencil Set"/>
    <x v="4142"/>
    <n v="2"/>
    <n v="0.2"/>
    <n v="8.3328000000000024"/>
  </r>
  <r>
    <n v="6976"/>
    <x v="3464"/>
    <x v="1"/>
    <x v="1141"/>
    <d v="2012-07-02T00:00:00"/>
    <s v="Standard Class"/>
    <s v="CY-12745"/>
    <s v="Craig Yedwab"/>
    <x v="1"/>
    <s v="United States"/>
    <x v="23"/>
    <x v="16"/>
    <n v="85234"/>
    <x v="1"/>
    <s v="OFF-LA-10000443"/>
    <x v="1"/>
    <x v="2"/>
    <s v="Avery 501"/>
    <x v="2184"/>
    <n v="2"/>
    <n v="0.2"/>
    <n v="1.9925999999999999"/>
  </r>
  <r>
    <n v="6977"/>
    <x v="3464"/>
    <x v="1"/>
    <x v="1141"/>
    <d v="2012-07-02T00:00:00"/>
    <s v="Standard Class"/>
    <s v="CY-12745"/>
    <s v="Craig Yedwab"/>
    <x v="1"/>
    <s v="United States"/>
    <x v="23"/>
    <x v="16"/>
    <n v="85234"/>
    <x v="1"/>
    <s v="FUR-FU-10004306"/>
    <x v="0"/>
    <x v="5"/>
    <s v="Electrix Halogen Magnifier Lamp"/>
    <x v="4737"/>
    <n v="4"/>
    <n v="0.2"/>
    <n v="46.631999999999977"/>
  </r>
  <r>
    <n v="6978"/>
    <x v="3465"/>
    <x v="0"/>
    <x v="881"/>
    <d v="2013-11-29T00:00:00"/>
    <s v="First Class"/>
    <s v="EP-13915"/>
    <s v="Emily Phan"/>
    <x v="0"/>
    <s v="United States"/>
    <x v="186"/>
    <x v="36"/>
    <n v="72401"/>
    <x v="0"/>
    <s v="TEC-PH-10002564"/>
    <x v="2"/>
    <x v="7"/>
    <s v="OtterBox Defender Series Case - Samsung Galaxy S4"/>
    <x v="2830"/>
    <n v="2"/>
    <n v="0"/>
    <n v="17.993999999999993"/>
  </r>
  <r>
    <n v="6979"/>
    <x v="3466"/>
    <x v="3"/>
    <x v="920"/>
    <d v="2014-11-30T00:00:00"/>
    <s v="Second Class"/>
    <s v="DL-13315"/>
    <s v="Delfina Latchford"/>
    <x v="0"/>
    <s v="United States"/>
    <x v="118"/>
    <x v="32"/>
    <n v="30318"/>
    <x v="0"/>
    <s v="OFF-PA-10003724"/>
    <x v="1"/>
    <x v="10"/>
    <s v="Wirebound Message Book, 4 per Page"/>
    <x v="4738"/>
    <n v="9"/>
    <n v="0"/>
    <n v="23.946299999999997"/>
  </r>
  <r>
    <n v="6980"/>
    <x v="3467"/>
    <x v="3"/>
    <x v="424"/>
    <d v="2014-01-20T00:00:00"/>
    <s v="Standard Class"/>
    <s v="SO-20335"/>
    <s v="Sean O'Donnell"/>
    <x v="0"/>
    <s v="United States"/>
    <x v="1"/>
    <x v="1"/>
    <n v="90036"/>
    <x v="1"/>
    <s v="OFF-PA-10000483"/>
    <x v="1"/>
    <x v="10"/>
    <s v="Xerox 19"/>
    <x v="901"/>
    <n v="5"/>
    <n v="0"/>
    <n v="69.704999999999998"/>
  </r>
  <r>
    <n v="6981"/>
    <x v="3468"/>
    <x v="2"/>
    <x v="845"/>
    <d v="2011-11-08T00:00:00"/>
    <s v="First Class"/>
    <s v="BP-11095"/>
    <s v="Bart Pistole"/>
    <x v="1"/>
    <s v="United States"/>
    <x v="20"/>
    <x v="15"/>
    <n v="10024"/>
    <x v="3"/>
    <s v="OFF-FA-10000611"/>
    <x v="1"/>
    <x v="13"/>
    <s v="Binder Clips by OIC"/>
    <x v="4739"/>
    <n v="4"/>
    <n v="0"/>
    <n v="2.8415999999999997"/>
  </r>
  <r>
    <n v="6982"/>
    <x v="3468"/>
    <x v="2"/>
    <x v="845"/>
    <d v="2011-11-08T00:00:00"/>
    <s v="First Class"/>
    <s v="BP-11095"/>
    <s v="Bart Pistole"/>
    <x v="1"/>
    <s v="United States"/>
    <x v="20"/>
    <x v="15"/>
    <n v="10024"/>
    <x v="3"/>
    <s v="OFF-PA-10000246"/>
    <x v="1"/>
    <x v="10"/>
    <s v="Riverleaf Stik-Withit Designer Note Cubes"/>
    <x v="4740"/>
    <n v="3"/>
    <n v="0"/>
    <n v="13.8828"/>
  </r>
  <r>
    <n v="6983"/>
    <x v="3469"/>
    <x v="0"/>
    <x v="142"/>
    <d v="2013-09-06T00:00:00"/>
    <s v="Standard Class"/>
    <s v="JA-15970"/>
    <s v="Joseph Airdo"/>
    <x v="0"/>
    <s v="United States"/>
    <x v="66"/>
    <x v="12"/>
    <n v="48227"/>
    <x v="2"/>
    <s v="OFF-BI-10004728"/>
    <x v="1"/>
    <x v="8"/>
    <s v="Wilson Jones Turn Tabs Binder Tool for Ring Binders"/>
    <x v="906"/>
    <n v="5"/>
    <n v="0"/>
    <n v="11.086"/>
  </r>
  <r>
    <n v="6984"/>
    <x v="3469"/>
    <x v="0"/>
    <x v="142"/>
    <d v="2013-09-06T00:00:00"/>
    <s v="Standard Class"/>
    <s v="JA-15970"/>
    <s v="Joseph Airdo"/>
    <x v="0"/>
    <s v="United States"/>
    <x v="66"/>
    <x v="12"/>
    <n v="48227"/>
    <x v="2"/>
    <s v="TEC-PH-10002365"/>
    <x v="2"/>
    <x v="7"/>
    <s v="Belkin Grip Candy Sheer Case / Cover for iPhone 5 and 5S"/>
    <x v="4741"/>
    <n v="1"/>
    <n v="0"/>
    <n v="2.2827999999999999"/>
  </r>
  <r>
    <n v="6985"/>
    <x v="3469"/>
    <x v="0"/>
    <x v="142"/>
    <d v="2013-09-06T00:00:00"/>
    <s v="Standard Class"/>
    <s v="JA-15970"/>
    <s v="Joseph Airdo"/>
    <x v="0"/>
    <s v="United States"/>
    <x v="66"/>
    <x v="12"/>
    <n v="48227"/>
    <x v="2"/>
    <s v="OFF-AP-10002457"/>
    <x v="1"/>
    <x v="9"/>
    <s v="Eureka The Boss Plus 12-Amp Hard Box Upright Vacuum, Red"/>
    <x v="4742"/>
    <n v="4"/>
    <n v="0.1"/>
    <n v="71.161999999999978"/>
  </r>
  <r>
    <n v="6986"/>
    <x v="3469"/>
    <x v="0"/>
    <x v="142"/>
    <d v="2013-09-06T00:00:00"/>
    <s v="Standard Class"/>
    <s v="JA-15970"/>
    <s v="Joseph Airdo"/>
    <x v="0"/>
    <s v="United States"/>
    <x v="66"/>
    <x v="12"/>
    <n v="48227"/>
    <x v="2"/>
    <s v="OFF-BI-10000320"/>
    <x v="1"/>
    <x v="8"/>
    <s v="GBC Plastic Binding Combs"/>
    <x v="3520"/>
    <n v="4"/>
    <n v="0"/>
    <n v="14.4648"/>
  </r>
  <r>
    <n v="6987"/>
    <x v="3469"/>
    <x v="0"/>
    <x v="142"/>
    <d v="2013-09-06T00:00:00"/>
    <s v="Standard Class"/>
    <s v="JA-15970"/>
    <s v="Joseph Airdo"/>
    <x v="0"/>
    <s v="United States"/>
    <x v="66"/>
    <x v="12"/>
    <n v="48227"/>
    <x v="2"/>
    <s v="OFF-AR-10004999"/>
    <x v="1"/>
    <x v="6"/>
    <s v="Newell 315"/>
    <x v="493"/>
    <n v="2"/>
    <n v="0"/>
    <n v="2.99"/>
  </r>
  <r>
    <n v="6988"/>
    <x v="3469"/>
    <x v="0"/>
    <x v="142"/>
    <d v="2013-09-06T00:00:00"/>
    <s v="Standard Class"/>
    <s v="JA-15970"/>
    <s v="Joseph Airdo"/>
    <x v="0"/>
    <s v="United States"/>
    <x v="66"/>
    <x v="12"/>
    <n v="48227"/>
    <x v="2"/>
    <s v="OFF-BI-10001116"/>
    <x v="1"/>
    <x v="8"/>
    <s v="Wilson Jones 1&quot; Hanging DublLock Ring Binders"/>
    <x v="1603"/>
    <n v="5"/>
    <n v="0"/>
    <n v="12.672000000000001"/>
  </r>
  <r>
    <n v="6989"/>
    <x v="3470"/>
    <x v="3"/>
    <x v="343"/>
    <d v="2014-11-17T00:00:00"/>
    <s v="Second Class"/>
    <s v="BB-11545"/>
    <s v="Brenda Bowman"/>
    <x v="1"/>
    <s v="United States"/>
    <x v="2"/>
    <x v="2"/>
    <n v="33311"/>
    <x v="0"/>
    <s v="OFF-AP-10002651"/>
    <x v="1"/>
    <x v="9"/>
    <s v="Hoover Upright Vacuum With Dirt Cup"/>
    <x v="4127"/>
    <n v="5"/>
    <n v="0.2"/>
    <n v="130.28849999999983"/>
  </r>
  <r>
    <n v="6990"/>
    <x v="3471"/>
    <x v="3"/>
    <x v="157"/>
    <d v="2014-12-14T00:00:00"/>
    <s v="First Class"/>
    <s v="DK-13375"/>
    <s v="Dennis Kane"/>
    <x v="0"/>
    <s v="United States"/>
    <x v="488"/>
    <x v="5"/>
    <n v="79605"/>
    <x v="2"/>
    <s v="OFF-AP-10001634"/>
    <x v="1"/>
    <x v="9"/>
    <s v="Hoover Commercial Lightweight Upright Vacuum"/>
    <x v="4743"/>
    <n v="2"/>
    <n v="0.8"/>
    <n v="-3.7584000000000009"/>
  </r>
  <r>
    <n v="6991"/>
    <x v="3472"/>
    <x v="1"/>
    <x v="627"/>
    <d v="2012-11-13T00:00:00"/>
    <s v="Second Class"/>
    <s v="RH-19600"/>
    <s v="Rob Haberlin"/>
    <x v="0"/>
    <s v="United States"/>
    <x v="409"/>
    <x v="17"/>
    <n v="23666"/>
    <x v="0"/>
    <s v="OFF-AP-10003266"/>
    <x v="1"/>
    <x v="9"/>
    <s v="Holmes Replacement Filter for HEPA Air Cleaner, Large Room"/>
    <x v="4744"/>
    <n v="3"/>
    <n v="0"/>
    <n v="18.660600000000002"/>
  </r>
  <r>
    <n v="6992"/>
    <x v="3472"/>
    <x v="1"/>
    <x v="627"/>
    <d v="2012-11-13T00:00:00"/>
    <s v="Second Class"/>
    <s v="RH-19600"/>
    <s v="Rob Haberlin"/>
    <x v="0"/>
    <s v="United States"/>
    <x v="409"/>
    <x v="17"/>
    <n v="23666"/>
    <x v="0"/>
    <s v="TEC-PH-10002890"/>
    <x v="2"/>
    <x v="7"/>
    <s v="AT&amp;T 17929 Lendline Telephone"/>
    <x v="4745"/>
    <n v="5"/>
    <n v="0"/>
    <n v="58.811999999999998"/>
  </r>
  <r>
    <n v="6993"/>
    <x v="3472"/>
    <x v="1"/>
    <x v="627"/>
    <d v="2012-11-13T00:00:00"/>
    <s v="Second Class"/>
    <s v="RH-19600"/>
    <s v="Rob Haberlin"/>
    <x v="0"/>
    <s v="United States"/>
    <x v="409"/>
    <x v="17"/>
    <n v="23666"/>
    <x v="0"/>
    <s v="FUR-FU-10000308"/>
    <x v="0"/>
    <x v="5"/>
    <s v="Deflect-o Glass Clear Studded Chair Mats"/>
    <x v="4702"/>
    <n v="3"/>
    <n v="0"/>
    <n v="41.038800000000002"/>
  </r>
  <r>
    <n v="6994"/>
    <x v="3472"/>
    <x v="1"/>
    <x v="627"/>
    <d v="2012-11-13T00:00:00"/>
    <s v="Second Class"/>
    <s v="RH-19600"/>
    <s v="Rob Haberlin"/>
    <x v="0"/>
    <s v="United States"/>
    <x v="409"/>
    <x v="17"/>
    <n v="23666"/>
    <x v="0"/>
    <s v="OFF-AR-10000380"/>
    <x v="1"/>
    <x v="6"/>
    <s v="Hunt PowerHouse Electric Pencil Sharpener, Blue"/>
    <x v="4583"/>
    <n v="7"/>
    <n v="0"/>
    <n v="79.757999999999967"/>
  </r>
  <r>
    <n v="6995"/>
    <x v="3472"/>
    <x v="1"/>
    <x v="627"/>
    <d v="2012-11-13T00:00:00"/>
    <s v="Second Class"/>
    <s v="RH-19600"/>
    <s v="Rob Haberlin"/>
    <x v="0"/>
    <s v="United States"/>
    <x v="409"/>
    <x v="17"/>
    <n v="23666"/>
    <x v="0"/>
    <s v="OFF-AR-10000122"/>
    <x v="1"/>
    <x v="6"/>
    <s v="Newell 314"/>
    <x v="4746"/>
    <n v="5"/>
    <n v="0"/>
    <n v="6.9749999999999979"/>
  </r>
  <r>
    <n v="6996"/>
    <x v="3473"/>
    <x v="1"/>
    <x v="902"/>
    <d v="2012-11-26T00:00:00"/>
    <s v="Standard Class"/>
    <s v="AG-10300"/>
    <s v="Aleksandra Gannaway"/>
    <x v="1"/>
    <s v="United States"/>
    <x v="98"/>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x v="179"/>
    <x v="10"/>
    <n v="61107"/>
    <x v="2"/>
    <s v="OFF-BI-10004002"/>
    <x v="1"/>
    <x v="8"/>
    <s v="Wilson Jones International Size A4 Ring Binders"/>
    <x v="4748"/>
    <n v="4"/>
    <n v="0.8"/>
    <n v="-22.144000000000005"/>
  </r>
  <r>
    <n v="6998"/>
    <x v="3474"/>
    <x v="3"/>
    <x v="331"/>
    <d v="2014-12-26T00:00:00"/>
    <s v="Second Class"/>
    <s v="JB-15400"/>
    <s v="Jennifer Braxton"/>
    <x v="1"/>
    <s v="United States"/>
    <x v="179"/>
    <x v="10"/>
    <n v="61107"/>
    <x v="2"/>
    <s v="OFF-PA-10004475"/>
    <x v="1"/>
    <x v="10"/>
    <s v="Xerox 1940"/>
    <x v="4749"/>
    <n v="4"/>
    <n v="0.2"/>
    <n v="63.753599999999992"/>
  </r>
  <r>
    <n v="6999"/>
    <x v="3475"/>
    <x v="0"/>
    <x v="1142"/>
    <d v="2013-09-23T00:00:00"/>
    <s v="Standard Class"/>
    <s v="BC-11125"/>
    <s v="Becky Castell"/>
    <x v="2"/>
    <s v="United States"/>
    <x v="229"/>
    <x v="1"/>
    <n v="92677"/>
    <x v="1"/>
    <s v="OFF-PA-10002195"/>
    <x v="1"/>
    <x v="10"/>
    <s v="Xerox 1966"/>
    <x v="91"/>
    <n v="2"/>
    <n v="0"/>
    <n v="6.3504000000000005"/>
  </r>
  <r>
    <n v="7000"/>
    <x v="3476"/>
    <x v="3"/>
    <x v="1143"/>
    <d v="2014-05-30T00:00:00"/>
    <s v="First Class"/>
    <s v="KC-16675"/>
    <s v="Kimberly Carter"/>
    <x v="1"/>
    <s v="United States"/>
    <x v="103"/>
    <x v="0"/>
    <n v="40214"/>
    <x v="0"/>
    <s v="OFF-AP-10002670"/>
    <x v="1"/>
    <x v="9"/>
    <s v="Belkin 8-Outlet Premiere SurgeMaster II Surge Protectors"/>
    <x v="4750"/>
    <n v="3"/>
    <n v="0"/>
    <n v="62.531999999999982"/>
  </r>
  <r>
    <n v="7001"/>
    <x v="3476"/>
    <x v="3"/>
    <x v="1143"/>
    <d v="2014-05-30T00:00:00"/>
    <s v="First Class"/>
    <s v="KC-16675"/>
    <s v="Kimberly Carter"/>
    <x v="1"/>
    <s v="United States"/>
    <x v="103"/>
    <x v="0"/>
    <n v="40214"/>
    <x v="0"/>
    <s v="OFF-SU-10004498"/>
    <x v="1"/>
    <x v="14"/>
    <s v="Martin-Yale Premier Letter Opener"/>
    <x v="4751"/>
    <n v="2"/>
    <n v="0"/>
    <n v="0.77280000000000015"/>
  </r>
  <r>
    <n v="7002"/>
    <x v="3477"/>
    <x v="1"/>
    <x v="1110"/>
    <d v="2012-04-03T00:00:00"/>
    <s v="Standard Class"/>
    <s v="DR-12940"/>
    <s v="Daniel Raglin"/>
    <x v="2"/>
    <s v="United States"/>
    <x v="489"/>
    <x v="10"/>
    <n v="61761"/>
    <x v="2"/>
    <s v="FUR-CH-10003298"/>
    <x v="0"/>
    <x v="1"/>
    <s v="Office Star - Contemporary Task Swivel chair with Loop Arms, Charcoal"/>
    <x v="4752"/>
    <n v="4"/>
    <n v="0.3"/>
    <n v="-110.02320000000003"/>
  </r>
  <r>
    <n v="7003"/>
    <x v="3478"/>
    <x v="2"/>
    <x v="710"/>
    <d v="2011-08-21T00:00:00"/>
    <s v="Second Class"/>
    <s v="DW-13195"/>
    <s v="David Wiener"/>
    <x v="1"/>
    <s v="United States"/>
    <x v="1"/>
    <x v="1"/>
    <n v="90045"/>
    <x v="1"/>
    <s v="FUR-FU-10000723"/>
    <x v="0"/>
    <x v="5"/>
    <s v="Deflect-o EconoMat Studded, No Bevel Mat for Low Pile Carpeting"/>
    <x v="4753"/>
    <n v="7"/>
    <n v="0"/>
    <n v="26.031600000000012"/>
  </r>
  <r>
    <n v="7004"/>
    <x v="3478"/>
    <x v="2"/>
    <x v="710"/>
    <d v="2011-08-21T00:00:00"/>
    <s v="Second Class"/>
    <s v="DW-13195"/>
    <s v="David Wiener"/>
    <x v="1"/>
    <s v="United States"/>
    <x v="1"/>
    <x v="1"/>
    <n v="90045"/>
    <x v="1"/>
    <s v="OFF-BI-10000632"/>
    <x v="1"/>
    <x v="8"/>
    <s v="Satellite Sectional Post Binders"/>
    <x v="1971"/>
    <n v="2"/>
    <n v="0.2"/>
    <n v="22.573199999999996"/>
  </r>
  <r>
    <n v="7005"/>
    <x v="3479"/>
    <x v="2"/>
    <x v="851"/>
    <d v="2011-12-28T00:00:00"/>
    <s v="Standard Class"/>
    <s v="ME-18010"/>
    <s v="Michelle Ellison"/>
    <x v="1"/>
    <s v="United States"/>
    <x v="396"/>
    <x v="5"/>
    <n v="77642"/>
    <x v="2"/>
    <s v="OFF-PA-10000223"/>
    <x v="1"/>
    <x v="10"/>
    <s v="Xerox 2000"/>
    <x v="1182"/>
    <n v="1"/>
    <n v="0.2"/>
    <n v="1.8144"/>
  </r>
  <r>
    <n v="7006"/>
    <x v="3480"/>
    <x v="1"/>
    <x v="549"/>
    <d v="2012-11-05T00:00:00"/>
    <s v="Standard Class"/>
    <s v="JF-15490"/>
    <s v="Jeremy Farry"/>
    <x v="0"/>
    <s v="United States"/>
    <x v="20"/>
    <x v="15"/>
    <n v="10009"/>
    <x v="3"/>
    <s v="FUR-CH-10001545"/>
    <x v="0"/>
    <x v="1"/>
    <s v="Hon Comfortask Task/Swivel Chairs"/>
    <x v="4754"/>
    <n v="2"/>
    <n v="0.1"/>
    <n v="13.677600000000002"/>
  </r>
  <r>
    <n v="7007"/>
    <x v="3481"/>
    <x v="2"/>
    <x v="534"/>
    <d v="2011-12-21T00:00:00"/>
    <s v="Standard Class"/>
    <s v="SP-20860"/>
    <s v="Sung Pak"/>
    <x v="1"/>
    <s v="United States"/>
    <x v="22"/>
    <x v="10"/>
    <n v="60623"/>
    <x v="2"/>
    <s v="FUR-FU-10001546"/>
    <x v="0"/>
    <x v="5"/>
    <s v="Dana Swing-Arm Lamps"/>
    <x v="1086"/>
    <n v="2"/>
    <n v="0.6"/>
    <n v="-7.4759999999999991"/>
  </r>
  <r>
    <n v="7008"/>
    <x v="3482"/>
    <x v="1"/>
    <x v="291"/>
    <d v="2012-08-25T00:00:00"/>
    <s v="Standard Class"/>
    <s v="KN-16390"/>
    <s v="Katherine Nockton"/>
    <x v="1"/>
    <s v="United States"/>
    <x v="24"/>
    <x v="24"/>
    <n v="45503"/>
    <x v="3"/>
    <s v="OFF-BI-10001098"/>
    <x v="1"/>
    <x v="8"/>
    <s v="Acco D-Ring Binder w/DublLock"/>
    <x v="2253"/>
    <n v="2"/>
    <n v="0.7"/>
    <n v="-8.9795999999999978"/>
  </r>
  <r>
    <n v="7009"/>
    <x v="3482"/>
    <x v="1"/>
    <x v="291"/>
    <d v="2012-08-25T00:00:00"/>
    <s v="Standard Class"/>
    <s v="KN-16390"/>
    <s v="Katherine Nockton"/>
    <x v="1"/>
    <s v="United States"/>
    <x v="24"/>
    <x v="24"/>
    <n v="45503"/>
    <x v="3"/>
    <s v="FUR-CH-10003379"/>
    <x v="0"/>
    <x v="1"/>
    <s v="Global Commerce Series High-Back Swivel/Tilt Chairs"/>
    <x v="4755"/>
    <n v="3"/>
    <n v="0.3"/>
    <n v="-42.746999999999957"/>
  </r>
  <r>
    <n v="7010"/>
    <x v="3482"/>
    <x v="1"/>
    <x v="291"/>
    <d v="2012-08-25T00:00:00"/>
    <s v="Standard Class"/>
    <s v="KN-16390"/>
    <s v="Katherine Nockton"/>
    <x v="1"/>
    <s v="United States"/>
    <x v="24"/>
    <x v="24"/>
    <n v="45503"/>
    <x v="3"/>
    <s v="FUR-FU-10000193"/>
    <x v="0"/>
    <x v="5"/>
    <s v="Tenex Chairmats For Use with Hard Floors"/>
    <x v="3346"/>
    <n v="1"/>
    <n v="0.2"/>
    <n v="-3.8976000000000015"/>
  </r>
  <r>
    <n v="7011"/>
    <x v="3483"/>
    <x v="2"/>
    <x v="235"/>
    <d v="2011-05-27T00:00:00"/>
    <s v="Standard Class"/>
    <s v="GT-14710"/>
    <s v="Greg Tran"/>
    <x v="0"/>
    <s v="United States"/>
    <x v="20"/>
    <x v="15"/>
    <n v="10035"/>
    <x v="3"/>
    <s v="OFF-BI-10000829"/>
    <x v="1"/>
    <x v="8"/>
    <s v="Avery Non-Stick Binders"/>
    <x v="2119"/>
    <n v="5"/>
    <n v="0.2"/>
    <n v="5.8369999999999997"/>
  </r>
  <r>
    <n v="7012"/>
    <x v="3483"/>
    <x v="2"/>
    <x v="235"/>
    <d v="2011-05-27T00:00:00"/>
    <s v="Standard Class"/>
    <s v="GT-14710"/>
    <s v="Greg Tran"/>
    <x v="0"/>
    <s v="United States"/>
    <x v="20"/>
    <x v="15"/>
    <n v="10035"/>
    <x v="3"/>
    <s v="OFF-SU-10003002"/>
    <x v="1"/>
    <x v="14"/>
    <s v="Letter Slitter"/>
    <x v="1325"/>
    <n v="2"/>
    <n v="0"/>
    <n v="0.15120000000000022"/>
  </r>
  <r>
    <n v="7013"/>
    <x v="3483"/>
    <x v="2"/>
    <x v="235"/>
    <d v="2011-05-27T00:00:00"/>
    <s v="Standard Class"/>
    <s v="GT-14710"/>
    <s v="Greg Tran"/>
    <x v="0"/>
    <s v="United States"/>
    <x v="20"/>
    <x v="15"/>
    <n v="10035"/>
    <x v="3"/>
    <s v="OFF-AP-10002118"/>
    <x v="1"/>
    <x v="9"/>
    <s v="1.7 Cubic Foot Compact &quot;Cube&quot; Office Refrigerators"/>
    <x v="79"/>
    <n v="1"/>
    <n v="0"/>
    <n v="56.20320000000001"/>
  </r>
  <r>
    <n v="7014"/>
    <x v="3484"/>
    <x v="3"/>
    <x v="34"/>
    <d v="2014-12-12T00:00:00"/>
    <s v="Second Class"/>
    <s v="DB-12910"/>
    <s v="Daniel Byrd"/>
    <x v="2"/>
    <s v="United States"/>
    <x v="162"/>
    <x v="1"/>
    <n v="93905"/>
    <x v="1"/>
    <s v="FUR-BO-10001519"/>
    <x v="0"/>
    <x v="0"/>
    <s v="O'Sullivan 3-Shelf Heavy-Duty Bookcases"/>
    <x v="4756"/>
    <n v="3"/>
    <n v="0.15"/>
    <n v="15.697800000000004"/>
  </r>
  <r>
    <n v="7015"/>
    <x v="3485"/>
    <x v="2"/>
    <x v="518"/>
    <d v="2011-03-13T00:00:00"/>
    <s v="Second Class"/>
    <s v="FM-14215"/>
    <s v="Filia McAdams"/>
    <x v="1"/>
    <s v="United States"/>
    <x v="102"/>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x v="102"/>
    <x v="0"/>
    <n v="40475"/>
    <x v="0"/>
    <s v="TEC-AC-10000710"/>
    <x v="2"/>
    <x v="11"/>
    <s v="Maxell DVD-RAM Discs"/>
    <x v="93"/>
    <n v="2"/>
    <n v="0"/>
    <n v="14.172800000000002"/>
  </r>
  <r>
    <n v="7017"/>
    <x v="3485"/>
    <x v="2"/>
    <x v="518"/>
    <d v="2011-03-13T00:00:00"/>
    <s v="Second Class"/>
    <s v="FM-14215"/>
    <s v="Filia McAdams"/>
    <x v="1"/>
    <s v="United States"/>
    <x v="102"/>
    <x v="0"/>
    <n v="40475"/>
    <x v="0"/>
    <s v="TEC-PH-10000984"/>
    <x v="2"/>
    <x v="7"/>
    <s v="Panasonic KX-TG9471B"/>
    <x v="2173"/>
    <n v="3"/>
    <n v="0"/>
    <n v="164.63160000000005"/>
  </r>
  <r>
    <n v="7018"/>
    <x v="3485"/>
    <x v="2"/>
    <x v="518"/>
    <d v="2011-03-13T00:00:00"/>
    <s v="Second Class"/>
    <s v="FM-14215"/>
    <s v="Filia McAdams"/>
    <x v="1"/>
    <s v="United States"/>
    <x v="102"/>
    <x v="0"/>
    <n v="40475"/>
    <x v="0"/>
    <s v="OFF-PA-10000213"/>
    <x v="1"/>
    <x v="10"/>
    <s v="Xerox 198"/>
    <x v="1830"/>
    <n v="3"/>
    <n v="0"/>
    <n v="7.0218000000000007"/>
  </r>
  <r>
    <n v="7019"/>
    <x v="3486"/>
    <x v="0"/>
    <x v="661"/>
    <d v="2013-06-28T00:00:00"/>
    <s v="Second Class"/>
    <s v="SM-20005"/>
    <s v="Sally Matthias"/>
    <x v="0"/>
    <s v="United States"/>
    <x v="20"/>
    <x v="15"/>
    <n v="10035"/>
    <x v="3"/>
    <s v="OFF-LA-10003720"/>
    <x v="1"/>
    <x v="2"/>
    <s v="Avery 487"/>
    <x v="4395"/>
    <n v="7"/>
    <n v="0"/>
    <n v="12.1401"/>
  </r>
  <r>
    <n v="7020"/>
    <x v="3487"/>
    <x v="2"/>
    <x v="709"/>
    <d v="2011-08-27T00:00:00"/>
    <s v="Standard Class"/>
    <s v="AP-10915"/>
    <s v="Arthur Prichep"/>
    <x v="0"/>
    <s v="United States"/>
    <x v="60"/>
    <x v="22"/>
    <n v="80219"/>
    <x v="1"/>
    <s v="OFF-PA-10001837"/>
    <x v="1"/>
    <x v="10"/>
    <s v="Xerox 1976"/>
    <x v="12"/>
    <n v="3"/>
    <n v="0.2"/>
    <n v="5.4432"/>
  </r>
  <r>
    <n v="7021"/>
    <x v="3487"/>
    <x v="2"/>
    <x v="709"/>
    <d v="2011-08-27T00:00:00"/>
    <s v="Standard Class"/>
    <s v="AP-10915"/>
    <s v="Arthur Prichep"/>
    <x v="0"/>
    <s v="United States"/>
    <x v="60"/>
    <x v="22"/>
    <n v="80219"/>
    <x v="1"/>
    <s v="OFF-SU-10004661"/>
    <x v="1"/>
    <x v="14"/>
    <s v="Acme Titanium Bonded Scissors"/>
    <x v="4758"/>
    <n v="1"/>
    <n v="0.2"/>
    <n v="0.50999999999999979"/>
  </r>
  <r>
    <n v="7022"/>
    <x v="3487"/>
    <x v="2"/>
    <x v="709"/>
    <d v="2011-08-27T00:00:00"/>
    <s v="Standard Class"/>
    <s v="AP-10915"/>
    <s v="Arthur Prichep"/>
    <x v="0"/>
    <s v="United States"/>
    <x v="60"/>
    <x v="22"/>
    <n v="80219"/>
    <x v="1"/>
    <s v="FUR-FU-10003274"/>
    <x v="0"/>
    <x v="5"/>
    <s v="Regeneration Desk Collection"/>
    <x v="1728"/>
    <n v="3"/>
    <n v="0.2"/>
    <n v="1.2672000000000003"/>
  </r>
  <r>
    <n v="7023"/>
    <x v="3487"/>
    <x v="2"/>
    <x v="709"/>
    <d v="2011-08-27T00:00:00"/>
    <s v="Standard Class"/>
    <s v="AP-10915"/>
    <s v="Arthur Prichep"/>
    <x v="0"/>
    <s v="United States"/>
    <x v="60"/>
    <x v="22"/>
    <n v="80219"/>
    <x v="1"/>
    <s v="TEC-PH-10000149"/>
    <x v="2"/>
    <x v="7"/>
    <s v="Cisco SPA525G2 IP Phone - Wireless"/>
    <x v="4759"/>
    <n v="9"/>
    <n v="0.2"/>
    <n v="10.772999999999989"/>
  </r>
  <r>
    <n v="7024"/>
    <x v="3487"/>
    <x v="2"/>
    <x v="709"/>
    <d v="2011-08-27T00:00:00"/>
    <s v="Standard Class"/>
    <s v="AP-10915"/>
    <s v="Arthur Prichep"/>
    <x v="0"/>
    <s v="United States"/>
    <x v="60"/>
    <x v="22"/>
    <n v="80219"/>
    <x v="1"/>
    <s v="OFF-PA-10000019"/>
    <x v="1"/>
    <x v="10"/>
    <s v="Xerox 1931"/>
    <x v="277"/>
    <n v="6"/>
    <n v="0.2"/>
    <n v="10.8864"/>
  </r>
  <r>
    <n v="7025"/>
    <x v="3487"/>
    <x v="2"/>
    <x v="709"/>
    <d v="2011-08-27T00:00:00"/>
    <s v="Standard Class"/>
    <s v="AP-10915"/>
    <s v="Arthur Prichep"/>
    <x v="0"/>
    <s v="United States"/>
    <x v="60"/>
    <x v="22"/>
    <n v="80219"/>
    <x v="1"/>
    <s v="OFF-PA-10001125"/>
    <x v="1"/>
    <x v="10"/>
    <s v="Xerox 1988"/>
    <x v="1334"/>
    <n v="9"/>
    <n v="0.2"/>
    <n v="69.704999999999984"/>
  </r>
  <r>
    <n v="7026"/>
    <x v="3488"/>
    <x v="3"/>
    <x v="695"/>
    <d v="2014-02-13T00:00:00"/>
    <s v="Standard Class"/>
    <s v="SP-20545"/>
    <s v="Sibella Parks"/>
    <x v="1"/>
    <s v="United States"/>
    <x v="20"/>
    <x v="15"/>
    <n v="10024"/>
    <x v="3"/>
    <s v="TEC-PH-10002538"/>
    <x v="2"/>
    <x v="7"/>
    <s v="Grandstream GXP1160 VoIP phone"/>
    <x v="4760"/>
    <n v="6"/>
    <n v="0"/>
    <n v="65.963399999999979"/>
  </r>
  <r>
    <n v="7027"/>
    <x v="3488"/>
    <x v="3"/>
    <x v="695"/>
    <d v="2014-02-13T00:00:00"/>
    <s v="Standard Class"/>
    <s v="SP-20545"/>
    <s v="Sibella Parks"/>
    <x v="1"/>
    <s v="United States"/>
    <x v="20"/>
    <x v="15"/>
    <n v="10024"/>
    <x v="3"/>
    <s v="OFF-BI-10000279"/>
    <x v="1"/>
    <x v="8"/>
    <s v="Acco Recycled 2&quot; Capacity Laser Printer Hanging Data Binders"/>
    <x v="4761"/>
    <n v="4"/>
    <n v="0.2"/>
    <n v="15.605999999999996"/>
  </r>
  <r>
    <n v="7028"/>
    <x v="3489"/>
    <x v="3"/>
    <x v="926"/>
    <d v="2014-02-06T00:00:00"/>
    <s v="Standard Class"/>
    <s v="RD-19585"/>
    <s v="Rob Dowd"/>
    <x v="0"/>
    <s v="United States"/>
    <x v="20"/>
    <x v="15"/>
    <n v="10011"/>
    <x v="3"/>
    <s v="OFF-LA-10001045"/>
    <x v="1"/>
    <x v="2"/>
    <s v="Permanent Self-Adhesive File Folder Labels for Typewriters by Universal"/>
    <x v="3691"/>
    <n v="2"/>
    <n v="0"/>
    <n v="2.4011999999999998"/>
  </r>
  <r>
    <n v="7029"/>
    <x v="3490"/>
    <x v="0"/>
    <x v="887"/>
    <d v="2013-12-24T00:00:00"/>
    <s v="Second Class"/>
    <s v="MC-17575"/>
    <s v="Matt Collins"/>
    <x v="0"/>
    <s v="United States"/>
    <x v="9"/>
    <x v="8"/>
    <n v="68025"/>
    <x v="2"/>
    <s v="OFF-PA-10003673"/>
    <x v="1"/>
    <x v="10"/>
    <s v="Strathmore Photo Mount Cards"/>
    <x v="1284"/>
    <n v="5"/>
    <n v="0"/>
    <n v="15.593999999999999"/>
  </r>
  <r>
    <n v="7030"/>
    <x v="3491"/>
    <x v="0"/>
    <x v="583"/>
    <d v="2013-11-17T00:00:00"/>
    <s v="Standard Class"/>
    <s v="EB-13750"/>
    <s v="Edward Becker"/>
    <x v="1"/>
    <s v="United States"/>
    <x v="20"/>
    <x v="15"/>
    <n v="10011"/>
    <x v="3"/>
    <s v="OFF-ST-10002562"/>
    <x v="1"/>
    <x v="4"/>
    <s v="Staples"/>
    <x v="4681"/>
    <n v="3"/>
    <n v="0"/>
    <n v="7.8792000000000009"/>
  </r>
  <r>
    <n v="7031"/>
    <x v="3491"/>
    <x v="0"/>
    <x v="583"/>
    <d v="2013-11-17T00:00:00"/>
    <s v="Standard Class"/>
    <s v="EB-13750"/>
    <s v="Edward Becker"/>
    <x v="1"/>
    <s v="United States"/>
    <x v="20"/>
    <x v="15"/>
    <n v="10011"/>
    <x v="3"/>
    <s v="TEC-AC-10002305"/>
    <x v="2"/>
    <x v="11"/>
    <s v="KeyTronic E03601U1 - Keyboard - Beige"/>
    <x v="3978"/>
    <n v="2"/>
    <n v="0"/>
    <n v="6.4799999999999969"/>
  </r>
  <r>
    <n v="7032"/>
    <x v="3491"/>
    <x v="0"/>
    <x v="583"/>
    <d v="2013-11-17T00:00:00"/>
    <s v="Standard Class"/>
    <s v="EB-13750"/>
    <s v="Edward Becker"/>
    <x v="1"/>
    <s v="United States"/>
    <x v="20"/>
    <x v="15"/>
    <n v="10011"/>
    <x v="3"/>
    <s v="OFF-AR-10003373"/>
    <x v="1"/>
    <x v="6"/>
    <s v="Boston School Pro Electric Pencil Sharpener, 1670"/>
    <x v="1663"/>
    <n v="3"/>
    <n v="0"/>
    <n v="25.093799999999998"/>
  </r>
  <r>
    <n v="7033"/>
    <x v="3491"/>
    <x v="0"/>
    <x v="583"/>
    <d v="2013-11-17T00:00:00"/>
    <s v="Standard Class"/>
    <s v="EB-13750"/>
    <s v="Edward Becker"/>
    <x v="1"/>
    <s v="United States"/>
    <x v="20"/>
    <x v="15"/>
    <n v="10011"/>
    <x v="3"/>
    <s v="FUR-CH-10003774"/>
    <x v="0"/>
    <x v="1"/>
    <s v="Global Wood Trimmed Manager's Task Chair, Khaki"/>
    <x v="4762"/>
    <n v="3"/>
    <n v="0.1"/>
    <n v="8.1881999999999877"/>
  </r>
  <r>
    <n v="7034"/>
    <x v="3491"/>
    <x v="0"/>
    <x v="583"/>
    <d v="2013-11-17T00:00:00"/>
    <s v="Standard Class"/>
    <s v="EB-13750"/>
    <s v="Edward Becker"/>
    <x v="1"/>
    <s v="United States"/>
    <x v="20"/>
    <x v="15"/>
    <n v="10011"/>
    <x v="3"/>
    <s v="OFF-BI-10001510"/>
    <x v="1"/>
    <x v="8"/>
    <s v="Deluxe Heavy-Duty Vinyl Round Ring Binder"/>
    <x v="4763"/>
    <n v="3"/>
    <n v="0.2"/>
    <n v="17.189999999999998"/>
  </r>
  <r>
    <n v="7035"/>
    <x v="3491"/>
    <x v="0"/>
    <x v="583"/>
    <d v="2013-11-17T00:00:00"/>
    <s v="Standard Class"/>
    <s v="EB-13750"/>
    <s v="Edward Becker"/>
    <x v="1"/>
    <s v="United States"/>
    <x v="20"/>
    <x v="15"/>
    <n v="10011"/>
    <x v="3"/>
    <s v="OFF-BI-10004236"/>
    <x v="1"/>
    <x v="8"/>
    <s v="XtraLife ClearVue Slant-D Ring Binder, White, 3&quot;"/>
    <x v="4596"/>
    <n v="3"/>
    <n v="0.2"/>
    <n v="11.450399999999998"/>
  </r>
  <r>
    <n v="7036"/>
    <x v="3492"/>
    <x v="3"/>
    <x v="45"/>
    <d v="2014-11-14T00:00:00"/>
    <s v="Standard Class"/>
    <s v="JE-15610"/>
    <s v="Jim Epp"/>
    <x v="1"/>
    <s v="United States"/>
    <x v="70"/>
    <x v="1"/>
    <n v="92105"/>
    <x v="1"/>
    <s v="FUR-CH-10004675"/>
    <x v="0"/>
    <x v="1"/>
    <s v="Lifetime Advantage Folding Chairs, 4/Carton"/>
    <x v="4764"/>
    <n v="3"/>
    <n v="0.2"/>
    <n v="52.339199999999977"/>
  </r>
  <r>
    <n v="7037"/>
    <x v="3493"/>
    <x v="2"/>
    <x v="1073"/>
    <d v="2011-05-04T00:00:00"/>
    <s v="Second Class"/>
    <s v="CS-11860"/>
    <s v="Cari Schnelling"/>
    <x v="0"/>
    <s v="United States"/>
    <x v="121"/>
    <x v="2"/>
    <n v="33801"/>
    <x v="0"/>
    <s v="TEC-CO-10004202"/>
    <x v="2"/>
    <x v="16"/>
    <s v="Brother DCP1000 Digital 3 in 1 Multifunction Machine"/>
    <x v="2006"/>
    <n v="2"/>
    <n v="0.2"/>
    <n v="89.996999999999986"/>
  </r>
  <r>
    <n v="7038"/>
    <x v="3494"/>
    <x v="3"/>
    <x v="585"/>
    <d v="2014-09-28T00:00:00"/>
    <s v="Standard Class"/>
    <s v="PB-19105"/>
    <s v="Peter Bühler"/>
    <x v="0"/>
    <s v="United States"/>
    <x v="214"/>
    <x v="32"/>
    <n v="30080"/>
    <x v="0"/>
    <s v="OFF-PA-10004255"/>
    <x v="1"/>
    <x v="10"/>
    <s v="Xerox 219"/>
    <x v="91"/>
    <n v="2"/>
    <n v="0"/>
    <n v="6.2208000000000006"/>
  </r>
  <r>
    <n v="7039"/>
    <x v="3494"/>
    <x v="3"/>
    <x v="585"/>
    <d v="2014-09-28T00:00:00"/>
    <s v="Standard Class"/>
    <s v="PB-19105"/>
    <s v="Peter Bühler"/>
    <x v="0"/>
    <s v="United States"/>
    <x v="214"/>
    <x v="32"/>
    <n v="30080"/>
    <x v="0"/>
    <s v="OFF-AR-10003896"/>
    <x v="1"/>
    <x v="6"/>
    <s v="Stride Job 150 Highlighters, Chisel Tip, Assorted Colors"/>
    <x v="1465"/>
    <n v="3"/>
    <n v="0"/>
    <n v="6.4584000000000001"/>
  </r>
  <r>
    <n v="7040"/>
    <x v="3495"/>
    <x v="3"/>
    <x v="94"/>
    <d v="2014-12-24T00:00:00"/>
    <s v="Standard Class"/>
    <s v="AT-10735"/>
    <s v="Annie Thurman"/>
    <x v="0"/>
    <s v="United States"/>
    <x v="20"/>
    <x v="15"/>
    <n v="10009"/>
    <x v="3"/>
    <s v="OFF-ST-10002276"/>
    <x v="1"/>
    <x v="4"/>
    <s v="Safco Steel Mobile File Cart"/>
    <x v="240"/>
    <n v="2"/>
    <n v="0"/>
    <n v="41.680000000000007"/>
  </r>
  <r>
    <n v="7041"/>
    <x v="3495"/>
    <x v="3"/>
    <x v="94"/>
    <d v="2014-12-24T00:00:00"/>
    <s v="Standard Class"/>
    <s v="AT-10735"/>
    <s v="Annie Thurman"/>
    <x v="0"/>
    <s v="United States"/>
    <x v="20"/>
    <x v="15"/>
    <n v="10009"/>
    <x v="3"/>
    <s v="OFF-BI-10001617"/>
    <x v="1"/>
    <x v="8"/>
    <s v="GBC Wire Binding Combs"/>
    <x v="176"/>
    <n v="3"/>
    <n v="0.2"/>
    <n v="8.3753999999999991"/>
  </r>
  <r>
    <n v="7042"/>
    <x v="3495"/>
    <x v="3"/>
    <x v="94"/>
    <d v="2014-12-24T00:00:00"/>
    <s v="Standard Class"/>
    <s v="AT-10735"/>
    <s v="Annie Thurman"/>
    <x v="0"/>
    <s v="United States"/>
    <x v="20"/>
    <x v="15"/>
    <n v="10009"/>
    <x v="3"/>
    <s v="FUR-FU-10000308"/>
    <x v="0"/>
    <x v="5"/>
    <s v="Deflect-o Glass Clear Studded Chair Mats"/>
    <x v="2259"/>
    <n v="2"/>
    <n v="0"/>
    <n v="27.359200000000001"/>
  </r>
  <r>
    <n v="7043"/>
    <x v="3496"/>
    <x v="3"/>
    <x v="930"/>
    <d v="2014-07-24T00:00:00"/>
    <s v="Standard Class"/>
    <s v="SV-20365"/>
    <s v="Seth Vernon"/>
    <x v="0"/>
    <s v="United States"/>
    <x v="10"/>
    <x v="9"/>
    <n v="19134"/>
    <x v="3"/>
    <s v="TEC-CO-10001943"/>
    <x v="2"/>
    <x v="16"/>
    <s v="Canon PC-428 Personal Copier"/>
    <x v="2798"/>
    <n v="5"/>
    <n v="0.4"/>
    <n v="69.996499999999969"/>
  </r>
  <r>
    <n v="7044"/>
    <x v="3496"/>
    <x v="3"/>
    <x v="930"/>
    <d v="2014-07-24T00:00:00"/>
    <s v="Standard Class"/>
    <s v="SV-20365"/>
    <s v="Seth Vernon"/>
    <x v="0"/>
    <s v="United States"/>
    <x v="10"/>
    <x v="9"/>
    <n v="19134"/>
    <x v="3"/>
    <s v="FUR-CH-10002647"/>
    <x v="0"/>
    <x v="1"/>
    <s v="Situations Contoured Folding Chairs, 4/Set"/>
    <x v="4765"/>
    <n v="4"/>
    <n v="0.3"/>
    <n v="-14.195999999999984"/>
  </r>
  <r>
    <n v="7045"/>
    <x v="3496"/>
    <x v="3"/>
    <x v="930"/>
    <d v="2014-07-24T00:00:00"/>
    <s v="Standard Class"/>
    <s v="SV-20365"/>
    <s v="Seth Vernon"/>
    <x v="0"/>
    <s v="United States"/>
    <x v="10"/>
    <x v="9"/>
    <n v="19134"/>
    <x v="3"/>
    <s v="OFF-SU-10004768"/>
    <x v="1"/>
    <x v="14"/>
    <s v="Acme Kleencut Forged Steel Scissors"/>
    <x v="1997"/>
    <n v="2"/>
    <n v="0.2"/>
    <n v="1.1479999999999988"/>
  </r>
  <r>
    <n v="7046"/>
    <x v="3497"/>
    <x v="0"/>
    <x v="54"/>
    <d v="2013-11-10T00:00:00"/>
    <s v="Standard Class"/>
    <s v="PJ-18835"/>
    <s v="Patrick Jones"/>
    <x v="1"/>
    <s v="United States"/>
    <x v="61"/>
    <x v="5"/>
    <n v="75217"/>
    <x v="2"/>
    <s v="OFF-PA-10002160"/>
    <x v="1"/>
    <x v="10"/>
    <s v="Xerox 1978"/>
    <x v="4766"/>
    <n v="2"/>
    <n v="0.2"/>
    <n v="3.3524000000000003"/>
  </r>
  <r>
    <n v="7047"/>
    <x v="3498"/>
    <x v="2"/>
    <x v="918"/>
    <d v="2011-04-12T00:00:00"/>
    <s v="Standard Class"/>
    <s v="NM-18445"/>
    <s v="Nathan Mautz"/>
    <x v="2"/>
    <s v="United States"/>
    <x v="3"/>
    <x v="1"/>
    <n v="94521"/>
    <x v="1"/>
    <s v="FUR-TA-10003748"/>
    <x v="0"/>
    <x v="3"/>
    <s v="Bevis 36 x 72 Conference Tables"/>
    <x v="4767"/>
    <n v="1"/>
    <n v="0.2"/>
    <n v="2.4897999999999989"/>
  </r>
  <r>
    <n v="7048"/>
    <x v="3498"/>
    <x v="2"/>
    <x v="918"/>
    <d v="2011-04-12T00:00:00"/>
    <s v="Standard Class"/>
    <s v="NM-18445"/>
    <s v="Nathan Mautz"/>
    <x v="2"/>
    <s v="United States"/>
    <x v="3"/>
    <x v="1"/>
    <n v="94521"/>
    <x v="1"/>
    <s v="TEC-AC-10001908"/>
    <x v="2"/>
    <x v="11"/>
    <s v="Logitech Wireless Headset h800"/>
    <x v="4768"/>
    <n v="4"/>
    <n v="0"/>
    <n v="139.98599999999999"/>
  </r>
  <r>
    <n v="7049"/>
    <x v="3499"/>
    <x v="0"/>
    <x v="1041"/>
    <d v="2013-08-17T00:00:00"/>
    <s v="First Class"/>
    <s v="TR-21325"/>
    <s v="Toby Ritter"/>
    <x v="0"/>
    <s v="United States"/>
    <x v="316"/>
    <x v="18"/>
    <n v="37211"/>
    <x v="0"/>
    <s v="OFF-PA-10000552"/>
    <x v="1"/>
    <x v="10"/>
    <s v="Xerox 200"/>
    <x v="12"/>
    <n v="3"/>
    <n v="0.2"/>
    <n v="5.4432"/>
  </r>
  <r>
    <n v="7050"/>
    <x v="3500"/>
    <x v="2"/>
    <x v="794"/>
    <d v="2011-09-30T00:00:00"/>
    <s v="Standard Class"/>
    <s v="BF-11005"/>
    <s v="Barry Franz"/>
    <x v="2"/>
    <s v="United States"/>
    <x v="34"/>
    <x v="22"/>
    <n v="80013"/>
    <x v="1"/>
    <s v="OFF-AR-10003179"/>
    <x v="1"/>
    <x v="6"/>
    <s v="Dixon Ticonderoga Core-Lock Colored Pencils"/>
    <x v="4769"/>
    <n v="2"/>
    <n v="0.2"/>
    <n v="2.3685999999999989"/>
  </r>
  <r>
    <n v="7051"/>
    <x v="3501"/>
    <x v="0"/>
    <x v="25"/>
    <d v="2013-12-12T00:00:00"/>
    <s v="Same Day"/>
    <s v="WB-21850"/>
    <s v="William Brown"/>
    <x v="0"/>
    <s v="United States"/>
    <x v="125"/>
    <x v="1"/>
    <n v="92804"/>
    <x v="1"/>
    <s v="OFF-BI-10004593"/>
    <x v="1"/>
    <x v="8"/>
    <s v="Ibico Laser Imprintable Binding System Covers"/>
    <x v="4770"/>
    <n v="5"/>
    <n v="0.2"/>
    <n v="68.11999999999999"/>
  </r>
  <r>
    <n v="7052"/>
    <x v="3501"/>
    <x v="0"/>
    <x v="25"/>
    <d v="2013-12-12T00:00:00"/>
    <s v="Same Day"/>
    <s v="WB-21850"/>
    <s v="William Brown"/>
    <x v="0"/>
    <s v="United States"/>
    <x v="125"/>
    <x v="1"/>
    <n v="92804"/>
    <x v="1"/>
    <s v="OFF-AR-10000914"/>
    <x v="1"/>
    <x v="6"/>
    <s v="Boston 16765 Mini Stand Up Battery Pencil Sharpener"/>
    <x v="4607"/>
    <n v="2"/>
    <n v="0"/>
    <n v="6.0632000000000019"/>
  </r>
  <r>
    <n v="7053"/>
    <x v="3501"/>
    <x v="0"/>
    <x v="25"/>
    <d v="2013-12-12T00:00:00"/>
    <s v="Same Day"/>
    <s v="WB-21850"/>
    <s v="William Brown"/>
    <x v="0"/>
    <s v="United States"/>
    <x v="125"/>
    <x v="1"/>
    <n v="92804"/>
    <x v="1"/>
    <s v="OFF-PA-10000241"/>
    <x v="1"/>
    <x v="10"/>
    <s v="IBM Multi-Purpose Copy Paper, 8 1/2 x 11&quot;, Case"/>
    <x v="4771"/>
    <n v="1"/>
    <n v="0"/>
    <n v="13.940999999999999"/>
  </r>
  <r>
    <n v="7054"/>
    <x v="3501"/>
    <x v="0"/>
    <x v="25"/>
    <d v="2013-12-12T00:00:00"/>
    <s v="Same Day"/>
    <s v="WB-21850"/>
    <s v="William Brown"/>
    <x v="0"/>
    <s v="United States"/>
    <x v="125"/>
    <x v="1"/>
    <n v="92804"/>
    <x v="1"/>
    <s v="TEC-AC-10000057"/>
    <x v="2"/>
    <x v="11"/>
    <s v="Microsoft Natural Ergonomic Keyboard 4000"/>
    <x v="668"/>
    <n v="4"/>
    <n v="0"/>
    <n v="25.191599999999994"/>
  </r>
  <r>
    <n v="7055"/>
    <x v="3501"/>
    <x v="0"/>
    <x v="25"/>
    <d v="2013-12-12T00:00:00"/>
    <s v="Same Day"/>
    <s v="WB-21850"/>
    <s v="William Brown"/>
    <x v="0"/>
    <s v="United States"/>
    <x v="125"/>
    <x v="1"/>
    <n v="92804"/>
    <x v="1"/>
    <s v="FUR-CH-10003774"/>
    <x v="0"/>
    <x v="1"/>
    <s v="Global Wood Trimmed Manager's Task Chair, Khaki"/>
    <x v="4158"/>
    <n v="5"/>
    <n v="0.2"/>
    <n v="-31.843000000000018"/>
  </r>
  <r>
    <n v="7056"/>
    <x v="3501"/>
    <x v="0"/>
    <x v="25"/>
    <d v="2013-12-12T00:00:00"/>
    <s v="Same Day"/>
    <s v="WB-21850"/>
    <s v="William Brown"/>
    <x v="0"/>
    <s v="United States"/>
    <x v="125"/>
    <x v="1"/>
    <n v="92804"/>
    <x v="1"/>
    <s v="OFF-BI-10002824"/>
    <x v="1"/>
    <x v="8"/>
    <s v="Recycled Easel Ring Binders"/>
    <x v="2045"/>
    <n v="3"/>
    <n v="0.2"/>
    <n v="11.189999999999996"/>
  </r>
  <r>
    <n v="7057"/>
    <x v="3501"/>
    <x v="0"/>
    <x v="25"/>
    <d v="2013-12-12T00:00:00"/>
    <s v="Same Day"/>
    <s v="WB-21850"/>
    <s v="William Brown"/>
    <x v="0"/>
    <s v="United States"/>
    <x v="125"/>
    <x v="1"/>
    <n v="92804"/>
    <x v="1"/>
    <s v="OFF-BI-10004001"/>
    <x v="1"/>
    <x v="8"/>
    <s v="GBC Recycled VeloBinder Covers"/>
    <x v="4772"/>
    <n v="9"/>
    <n v="0.2"/>
    <n v="39.873599999999982"/>
  </r>
  <r>
    <n v="7058"/>
    <x v="3501"/>
    <x v="0"/>
    <x v="25"/>
    <d v="2013-12-12T00:00:00"/>
    <s v="Same Day"/>
    <s v="WB-21850"/>
    <s v="William Brown"/>
    <x v="0"/>
    <s v="United States"/>
    <x v="125"/>
    <x v="1"/>
    <n v="92804"/>
    <x v="1"/>
    <s v="FUR-TA-10004619"/>
    <x v="0"/>
    <x v="3"/>
    <s v="Hon Non-Folding Utility Tables"/>
    <x v="4773"/>
    <n v="7"/>
    <n v="0.2"/>
    <n v="111.51699999999991"/>
  </r>
  <r>
    <n v="7059"/>
    <x v="3501"/>
    <x v="0"/>
    <x v="25"/>
    <d v="2013-12-12T00:00:00"/>
    <s v="Same Day"/>
    <s v="WB-21850"/>
    <s v="William Brown"/>
    <x v="0"/>
    <s v="United States"/>
    <x v="125"/>
    <x v="1"/>
    <n v="92804"/>
    <x v="1"/>
    <s v="OFF-ST-10000636"/>
    <x v="1"/>
    <x v="4"/>
    <s v="Rogers Profile Extra Capacity Storage Tub"/>
    <x v="4774"/>
    <n v="3"/>
    <n v="0"/>
    <n v="2.0087999999999973"/>
  </r>
  <r>
    <n v="7060"/>
    <x v="3501"/>
    <x v="0"/>
    <x v="25"/>
    <d v="2013-12-12T00:00:00"/>
    <s v="Same Day"/>
    <s v="WB-21850"/>
    <s v="William Brown"/>
    <x v="0"/>
    <s v="United States"/>
    <x v="125"/>
    <x v="1"/>
    <n v="92804"/>
    <x v="1"/>
    <s v="OFF-AP-10001469"/>
    <x v="1"/>
    <x v="9"/>
    <s v="Fellowes 8 Outlet Superior Workstation Surge Protector"/>
    <x v="4775"/>
    <n v="2"/>
    <n v="0"/>
    <n v="24.191799999999994"/>
  </r>
  <r>
    <n v="7061"/>
    <x v="3501"/>
    <x v="0"/>
    <x v="25"/>
    <d v="2013-12-12T00:00:00"/>
    <s v="Same Day"/>
    <s v="WB-21850"/>
    <s v="William Brown"/>
    <x v="0"/>
    <s v="United States"/>
    <x v="125"/>
    <x v="1"/>
    <n v="92804"/>
    <x v="1"/>
    <s v="OFF-BI-10002897"/>
    <x v="1"/>
    <x v="8"/>
    <s v="Black Avery Memo-Size 3-Ring Binder, 5 1/2&quot; x 8 1/2&quot;"/>
    <x v="4776"/>
    <n v="2"/>
    <n v="0.2"/>
    <n v="2.1286"/>
  </r>
  <r>
    <n v="7062"/>
    <x v="3502"/>
    <x v="1"/>
    <x v="302"/>
    <d v="2012-02-05T00:00:00"/>
    <s v="Second Class"/>
    <s v="KH-16630"/>
    <s v="Ken Heidel"/>
    <x v="1"/>
    <s v="United States"/>
    <x v="213"/>
    <x v="7"/>
    <n v="84062"/>
    <x v="1"/>
    <s v="OFF-BI-10002432"/>
    <x v="1"/>
    <x v="8"/>
    <s v="Wilson Jones Standard D-Ring Binders"/>
    <x v="4777"/>
    <n v="3"/>
    <n v="0.2"/>
    <n v="4.0985999999999994"/>
  </r>
  <r>
    <n v="7063"/>
    <x v="3503"/>
    <x v="0"/>
    <x v="723"/>
    <d v="2014-01-01T00:00:00"/>
    <s v="Second Class"/>
    <s v="KL-16645"/>
    <s v="Ken Lonsdale"/>
    <x v="0"/>
    <s v="United States"/>
    <x v="24"/>
    <x v="21"/>
    <n v="97477"/>
    <x v="1"/>
    <s v="OFF-EN-10002592"/>
    <x v="1"/>
    <x v="12"/>
    <s v="Peel &amp; Seel Recycled Catalog Envelopes, Brown"/>
    <x v="4778"/>
    <n v="3"/>
    <n v="0.2"/>
    <n v="10.422000000000001"/>
  </r>
  <r>
    <n v="7064"/>
    <x v="3504"/>
    <x v="3"/>
    <x v="515"/>
    <d v="2014-09-06T00:00:00"/>
    <s v="Standard Class"/>
    <s v="MG-17890"/>
    <s v="Michael Granlund"/>
    <x v="2"/>
    <s v="United States"/>
    <x v="127"/>
    <x v="21"/>
    <n v="97301"/>
    <x v="1"/>
    <s v="OFF-SU-10002522"/>
    <x v="1"/>
    <x v="14"/>
    <s v="Acme Kleen Earth Office Shears"/>
    <x v="928"/>
    <n v="2"/>
    <n v="0.2"/>
    <n v="0.69839999999999902"/>
  </r>
  <r>
    <n v="7065"/>
    <x v="3505"/>
    <x v="3"/>
    <x v="1144"/>
    <d v="2014-02-10T00:00:00"/>
    <s v="Standard Class"/>
    <s v="JF-15355"/>
    <s v="Jay Fein"/>
    <x v="0"/>
    <s v="United States"/>
    <x v="30"/>
    <x v="15"/>
    <n v="14609"/>
    <x v="3"/>
    <s v="OFF-AP-10003971"/>
    <x v="1"/>
    <x v="9"/>
    <s v="Belkin 6 Outlet Metallic Surge Strip"/>
    <x v="4779"/>
    <n v="3"/>
    <n v="0"/>
    <n v="8.4942000000000011"/>
  </r>
  <r>
    <n v="7066"/>
    <x v="3506"/>
    <x v="2"/>
    <x v="776"/>
    <d v="2011-12-08T00:00:00"/>
    <s v="First Class"/>
    <s v="RS-19765"/>
    <s v="Roland Schwarz"/>
    <x v="1"/>
    <s v="United States"/>
    <x v="1"/>
    <x v="1"/>
    <n v="90008"/>
    <x v="1"/>
    <s v="OFF-ST-10001496"/>
    <x v="1"/>
    <x v="4"/>
    <s v="Standard Rollaway File with Lock"/>
    <x v="4780"/>
    <n v="7"/>
    <n v="0"/>
    <n v="327.94580000000002"/>
  </r>
  <r>
    <n v="7067"/>
    <x v="3507"/>
    <x v="0"/>
    <x v="198"/>
    <d v="2013-06-04T00:00:00"/>
    <s v="Standard Class"/>
    <s v="NL-18310"/>
    <s v="Nancy Lomonaco"/>
    <x v="2"/>
    <s v="United States"/>
    <x v="1"/>
    <x v="1"/>
    <n v="90049"/>
    <x v="1"/>
    <s v="OFF-PA-10004782"/>
    <x v="1"/>
    <x v="10"/>
    <s v="Xerox 228"/>
    <x v="789"/>
    <n v="6"/>
    <n v="0"/>
    <n v="18.662400000000002"/>
  </r>
  <r>
    <n v="7068"/>
    <x v="3508"/>
    <x v="0"/>
    <x v="206"/>
    <d v="2013-05-27T00:00:00"/>
    <s v="Standard Class"/>
    <s v="AS-10285"/>
    <s v="Alejandro Savely"/>
    <x v="1"/>
    <s v="United States"/>
    <x v="61"/>
    <x v="5"/>
    <n v="75081"/>
    <x v="2"/>
    <s v="OFF-BI-10000343"/>
    <x v="1"/>
    <x v="8"/>
    <s v="Pressboard Covers with Storage Hooks, 9 1/2&quot; x 11&quot;, Light Blue"/>
    <x v="3240"/>
    <n v="2"/>
    <n v="0.8"/>
    <n v="-3.2406000000000006"/>
  </r>
  <r>
    <n v="7069"/>
    <x v="3508"/>
    <x v="0"/>
    <x v="206"/>
    <d v="2013-05-27T00:00:00"/>
    <s v="Standard Class"/>
    <s v="AS-10285"/>
    <s v="Alejandro Savely"/>
    <x v="1"/>
    <s v="United States"/>
    <x v="61"/>
    <x v="5"/>
    <n v="75081"/>
    <x v="2"/>
    <s v="OFF-PA-10003591"/>
    <x v="1"/>
    <x v="10"/>
    <s v="Southworth 100% Cotton The Best Paper"/>
    <x v="4781"/>
    <n v="9"/>
    <n v="0.2"/>
    <n v="30.996000000000002"/>
  </r>
  <r>
    <n v="7070"/>
    <x v="3509"/>
    <x v="2"/>
    <x v="128"/>
    <d v="2011-08-14T00:00:00"/>
    <s v="Standard Class"/>
    <s v="GM-14500"/>
    <s v="Gene McClure"/>
    <x v="0"/>
    <s v="United States"/>
    <x v="201"/>
    <x v="1"/>
    <n v="93727"/>
    <x v="1"/>
    <s v="OFF-PA-10001667"/>
    <x v="1"/>
    <x v="10"/>
    <s v="Great White Multi-Use Recycled Paper (20Lb. and 84 Bright)"/>
    <x v="156"/>
    <n v="1"/>
    <n v="0"/>
    <n v="2.6909999999999998"/>
  </r>
  <r>
    <n v="7071"/>
    <x v="3510"/>
    <x v="0"/>
    <x v="64"/>
    <d v="2013-09-11T00:00:00"/>
    <s v="Second Class"/>
    <s v="SU-20665"/>
    <s v="Stephanie Ulpright"/>
    <x v="2"/>
    <s v="United States"/>
    <x v="22"/>
    <x v="10"/>
    <n v="60653"/>
    <x v="2"/>
    <s v="OFF-PA-10004971"/>
    <x v="1"/>
    <x v="10"/>
    <s v="Xerox 196"/>
    <x v="4766"/>
    <n v="2"/>
    <n v="0.2"/>
    <n v="3.3524000000000003"/>
  </r>
  <r>
    <n v="7072"/>
    <x v="3511"/>
    <x v="0"/>
    <x v="310"/>
    <d v="2013-07-29T00:00:00"/>
    <s v="Standard Class"/>
    <s v="CK-12205"/>
    <s v="Chloris Kastensmidt"/>
    <x v="0"/>
    <s v="United States"/>
    <x v="392"/>
    <x v="5"/>
    <n v="78501"/>
    <x v="2"/>
    <s v="OFF-AR-10001216"/>
    <x v="1"/>
    <x v="6"/>
    <s v="Newell 339"/>
    <x v="3079"/>
    <n v="2"/>
    <n v="0.2"/>
    <n v="0.3335999999999999"/>
  </r>
  <r>
    <n v="7073"/>
    <x v="3511"/>
    <x v="0"/>
    <x v="310"/>
    <d v="2013-07-29T00:00:00"/>
    <s v="Standard Class"/>
    <s v="CK-12205"/>
    <s v="Chloris Kastensmidt"/>
    <x v="0"/>
    <s v="United States"/>
    <x v="392"/>
    <x v="5"/>
    <n v="78501"/>
    <x v="2"/>
    <s v="OFF-PA-10004355"/>
    <x v="1"/>
    <x v="10"/>
    <s v="Xerox 231"/>
    <x v="1182"/>
    <n v="1"/>
    <n v="0.2"/>
    <n v="1.8144"/>
  </r>
  <r>
    <n v="7074"/>
    <x v="3511"/>
    <x v="0"/>
    <x v="310"/>
    <d v="2013-07-29T00:00:00"/>
    <s v="Standard Class"/>
    <s v="CK-12205"/>
    <s v="Chloris Kastensmidt"/>
    <x v="0"/>
    <s v="United States"/>
    <x v="392"/>
    <x v="5"/>
    <n v="78501"/>
    <x v="2"/>
    <s v="OFF-AR-10001953"/>
    <x v="1"/>
    <x v="6"/>
    <s v="Boston 1645 Deluxe Heavier-Duty Electric Pencil Sharpener"/>
    <x v="4782"/>
    <n v="5"/>
    <n v="0.2"/>
    <n v="15.393000000000008"/>
  </r>
  <r>
    <n v="7075"/>
    <x v="3511"/>
    <x v="0"/>
    <x v="310"/>
    <d v="2013-07-29T00:00:00"/>
    <s v="Standard Class"/>
    <s v="CK-12205"/>
    <s v="Chloris Kastensmidt"/>
    <x v="0"/>
    <s v="United States"/>
    <x v="392"/>
    <x v="5"/>
    <n v="78501"/>
    <x v="2"/>
    <s v="OFF-BI-10004364"/>
    <x v="1"/>
    <x v="8"/>
    <s v="Storex Dura Pro Binders"/>
    <x v="4783"/>
    <n v="4"/>
    <n v="0.8"/>
    <n v="-8.3160000000000025"/>
  </r>
  <r>
    <n v="7076"/>
    <x v="3511"/>
    <x v="0"/>
    <x v="310"/>
    <d v="2013-07-29T00:00:00"/>
    <s v="Standard Class"/>
    <s v="CK-12205"/>
    <s v="Chloris Kastensmidt"/>
    <x v="0"/>
    <s v="United States"/>
    <x v="392"/>
    <x v="5"/>
    <n v="78501"/>
    <x v="2"/>
    <s v="OFF-SU-10001165"/>
    <x v="1"/>
    <x v="14"/>
    <s v="Acme Elite Stainless Steel Scissors"/>
    <x v="4784"/>
    <n v="2"/>
    <n v="0.2"/>
    <n v="1.0007999999999999"/>
  </r>
  <r>
    <n v="7077"/>
    <x v="3512"/>
    <x v="0"/>
    <x v="536"/>
    <d v="2013-05-18T00:00:00"/>
    <s v="Standard Class"/>
    <s v="JM-15580"/>
    <s v="Jill Matthias"/>
    <x v="0"/>
    <s v="United States"/>
    <x v="4"/>
    <x v="4"/>
    <n v="98105"/>
    <x v="1"/>
    <s v="OFF-EN-10001141"/>
    <x v="1"/>
    <x v="12"/>
    <s v="Manila Recycled Extra-Heavyweight Clasp Envelopes, 6&quot; x 9&quot;"/>
    <x v="2803"/>
    <n v="5"/>
    <n v="0"/>
    <n v="26.901000000000003"/>
  </r>
  <r>
    <n v="7078"/>
    <x v="3513"/>
    <x v="0"/>
    <x v="476"/>
    <d v="2013-09-07T00:00:00"/>
    <s v="Standard Class"/>
    <s v="JE-15715"/>
    <s v="Joe Elijah"/>
    <x v="0"/>
    <s v="United States"/>
    <x v="35"/>
    <x v="3"/>
    <n v="28205"/>
    <x v="0"/>
    <s v="OFF-BI-10000014"/>
    <x v="1"/>
    <x v="8"/>
    <s v="Heavy-Duty E-Z-D Binders"/>
    <x v="4785"/>
    <n v="7"/>
    <n v="0.7"/>
    <n v="-17.565099999999994"/>
  </r>
  <r>
    <n v="7079"/>
    <x v="3513"/>
    <x v="0"/>
    <x v="476"/>
    <d v="2013-09-07T00:00:00"/>
    <s v="Standard Class"/>
    <s v="JE-15715"/>
    <s v="Joe Elijah"/>
    <x v="0"/>
    <s v="United States"/>
    <x v="35"/>
    <x v="3"/>
    <n v="28205"/>
    <x v="0"/>
    <s v="OFF-AP-10000159"/>
    <x v="1"/>
    <x v="9"/>
    <s v="Belkin F9M820V08 8 Outlet Surge"/>
    <x v="4786"/>
    <n v="9"/>
    <n v="0.2"/>
    <n v="34.813799999999944"/>
  </r>
  <r>
    <n v="7080"/>
    <x v="3513"/>
    <x v="0"/>
    <x v="476"/>
    <d v="2013-09-07T00:00:00"/>
    <s v="Standard Class"/>
    <s v="JE-15715"/>
    <s v="Joe Elijah"/>
    <x v="0"/>
    <s v="United States"/>
    <x v="35"/>
    <x v="3"/>
    <n v="28205"/>
    <x v="0"/>
    <s v="OFF-AR-10003560"/>
    <x v="1"/>
    <x v="6"/>
    <s v="Zebra Zazzle Fluorescent Highlighters"/>
    <x v="530"/>
    <n v="4"/>
    <n v="0.2"/>
    <n v="3.4047999999999981"/>
  </r>
  <r>
    <n v="7081"/>
    <x v="3513"/>
    <x v="0"/>
    <x v="476"/>
    <d v="2013-09-07T00:00:00"/>
    <s v="Standard Class"/>
    <s v="JE-15715"/>
    <s v="Joe Elijah"/>
    <x v="0"/>
    <s v="United States"/>
    <x v="35"/>
    <x v="3"/>
    <n v="28205"/>
    <x v="0"/>
    <s v="FUR-TA-10001768"/>
    <x v="0"/>
    <x v="3"/>
    <s v="Hon Racetrack Conference Tables"/>
    <x v="4787"/>
    <n v="3"/>
    <n v="0.4"/>
    <n v="-149.63070000000005"/>
  </r>
  <r>
    <n v="7082"/>
    <x v="3513"/>
    <x v="0"/>
    <x v="476"/>
    <d v="2013-09-07T00:00:00"/>
    <s v="Standard Class"/>
    <s v="JE-15715"/>
    <s v="Joe Elijah"/>
    <x v="0"/>
    <s v="United States"/>
    <x v="35"/>
    <x v="3"/>
    <n v="28205"/>
    <x v="0"/>
    <s v="TEC-AC-10002049"/>
    <x v="2"/>
    <x v="11"/>
    <s v="Plantronics Savi W720 Multi-Device Wireless Headset System"/>
    <x v="4788"/>
    <n v="3"/>
    <n v="0.2"/>
    <n v="303.80400000000003"/>
  </r>
  <r>
    <n v="7083"/>
    <x v="3513"/>
    <x v="0"/>
    <x v="476"/>
    <d v="2013-09-07T00:00:00"/>
    <s v="Standard Class"/>
    <s v="JE-15715"/>
    <s v="Joe Elijah"/>
    <x v="0"/>
    <s v="United States"/>
    <x v="35"/>
    <x v="3"/>
    <n v="28205"/>
    <x v="0"/>
    <s v="OFF-BI-10003166"/>
    <x v="1"/>
    <x v="8"/>
    <s v="GBC Plasticlear Binding Covers"/>
    <x v="4789"/>
    <n v="5"/>
    <n v="0.7"/>
    <n v="-12.628"/>
  </r>
  <r>
    <n v="7084"/>
    <x v="3514"/>
    <x v="3"/>
    <x v="246"/>
    <d v="2014-07-26T00:00:00"/>
    <s v="Second Class"/>
    <s v="AR-10825"/>
    <s v="Anthony Rawles"/>
    <x v="1"/>
    <s v="United States"/>
    <x v="3"/>
    <x v="1"/>
    <n v="94521"/>
    <x v="1"/>
    <s v="OFF-AR-10003469"/>
    <x v="1"/>
    <x v="6"/>
    <s v="Nontoxic Chalk"/>
    <x v="2872"/>
    <n v="2"/>
    <n v="0"/>
    <n v="1.6896"/>
  </r>
  <r>
    <n v="7085"/>
    <x v="3514"/>
    <x v="3"/>
    <x v="246"/>
    <d v="2014-07-26T00:00:00"/>
    <s v="Second Class"/>
    <s v="AR-10825"/>
    <s v="Anthony Rawles"/>
    <x v="1"/>
    <s v="United States"/>
    <x v="3"/>
    <x v="1"/>
    <n v="94521"/>
    <x v="1"/>
    <s v="TEC-PH-10002549"/>
    <x v="2"/>
    <x v="7"/>
    <s v="Polycom SoundPoint IP 450 VoIP phone"/>
    <x v="4790"/>
    <n v="9"/>
    <n v="0.2"/>
    <n v="121.96440000000001"/>
  </r>
  <r>
    <n v="7086"/>
    <x v="3515"/>
    <x v="3"/>
    <x v="145"/>
    <d v="2014-09-29T00:00:00"/>
    <s v="First Class"/>
    <s v="AH-10075"/>
    <s v="Adam Hart"/>
    <x v="1"/>
    <s v="United States"/>
    <x v="142"/>
    <x v="9"/>
    <n v="19013"/>
    <x v="3"/>
    <s v="OFF-BI-10003476"/>
    <x v="1"/>
    <x v="8"/>
    <s v="Avery Metallic Poly Binders"/>
    <x v="4791"/>
    <n v="5"/>
    <n v="0.7"/>
    <n v="-6.3030000000000008"/>
  </r>
  <r>
    <n v="7087"/>
    <x v="3515"/>
    <x v="3"/>
    <x v="145"/>
    <d v="2014-09-29T00:00:00"/>
    <s v="First Class"/>
    <s v="AH-10075"/>
    <s v="Adam Hart"/>
    <x v="1"/>
    <s v="United States"/>
    <x v="142"/>
    <x v="9"/>
    <n v="19013"/>
    <x v="3"/>
    <s v="OFF-SU-10000157"/>
    <x v="1"/>
    <x v="14"/>
    <s v="Compact Automatic Electric Letter Opener"/>
    <x v="4792"/>
    <n v="2"/>
    <n v="0.2"/>
    <n v="-42.951599999999999"/>
  </r>
  <r>
    <n v="7088"/>
    <x v="3516"/>
    <x v="3"/>
    <x v="646"/>
    <d v="2014-08-07T00:00:00"/>
    <s v="Second Class"/>
    <s v="GA-14515"/>
    <s v="George Ashbrook"/>
    <x v="0"/>
    <s v="United States"/>
    <x v="1"/>
    <x v="1"/>
    <n v="90004"/>
    <x v="1"/>
    <s v="OFF-ST-10003123"/>
    <x v="1"/>
    <x v="4"/>
    <s v="Fellowes Bases and Tops For Staxonsteel/High-Stak Systems"/>
    <x v="4191"/>
    <n v="3"/>
    <n v="0"/>
    <n v="23.968799999999998"/>
  </r>
  <r>
    <n v="7089"/>
    <x v="3517"/>
    <x v="1"/>
    <x v="969"/>
    <d v="2012-10-27T00:00:00"/>
    <s v="Second Class"/>
    <s v="JF-15415"/>
    <s v="Jennifer Ferguson"/>
    <x v="0"/>
    <s v="United States"/>
    <x v="306"/>
    <x v="33"/>
    <n v="89431"/>
    <x v="1"/>
    <s v="OFF-AR-10001955"/>
    <x v="1"/>
    <x v="6"/>
    <s v="Newell 319"/>
    <x v="1378"/>
    <n v="4"/>
    <n v="0"/>
    <n v="23.807999999999993"/>
  </r>
  <r>
    <n v="7090"/>
    <x v="3518"/>
    <x v="3"/>
    <x v="140"/>
    <d v="2014-06-20T00:00:00"/>
    <s v="Second Class"/>
    <s v="KH-16690"/>
    <s v="Kristen Hastings"/>
    <x v="1"/>
    <s v="United States"/>
    <x v="1"/>
    <x v="1"/>
    <n v="90032"/>
    <x v="1"/>
    <s v="TEC-PH-10001809"/>
    <x v="2"/>
    <x v="7"/>
    <s v="Panasonic KX T7736-B Digital phone"/>
    <x v="668"/>
    <n v="1"/>
    <n v="0.2"/>
    <n v="7.4974999999999987"/>
  </r>
  <r>
    <n v="7091"/>
    <x v="3519"/>
    <x v="1"/>
    <x v="1145"/>
    <d v="2012-01-13T00:00:00"/>
    <s v="Standard Class"/>
    <s v="CC-12685"/>
    <s v="Craig Carroll"/>
    <x v="0"/>
    <s v="United States"/>
    <x v="0"/>
    <x v="0"/>
    <n v="42420"/>
    <x v="0"/>
    <s v="OFF-PA-10000474"/>
    <x v="1"/>
    <x v="10"/>
    <s v="Staples"/>
    <x v="1938"/>
    <n v="3"/>
    <n v="0"/>
    <n v="49.970399999999991"/>
  </r>
  <r>
    <n v="7092"/>
    <x v="3519"/>
    <x v="1"/>
    <x v="1145"/>
    <d v="2012-01-13T00:00:00"/>
    <s v="Standard Class"/>
    <s v="CC-12685"/>
    <s v="Craig Carroll"/>
    <x v="0"/>
    <s v="United States"/>
    <x v="0"/>
    <x v="0"/>
    <n v="42420"/>
    <x v="0"/>
    <s v="OFF-AP-10001205"/>
    <x v="1"/>
    <x v="9"/>
    <s v="Belkin 5 Outlet SurgeMaster Power Centers"/>
    <x v="4793"/>
    <n v="3"/>
    <n v="0"/>
    <n v="45.763200000000012"/>
  </r>
  <r>
    <n v="7093"/>
    <x v="3519"/>
    <x v="1"/>
    <x v="1145"/>
    <d v="2012-01-13T00:00:00"/>
    <s v="Standard Class"/>
    <s v="CC-12685"/>
    <s v="Craig Carroll"/>
    <x v="0"/>
    <s v="United States"/>
    <x v="0"/>
    <x v="0"/>
    <n v="42420"/>
    <x v="0"/>
    <s v="OFF-AR-10004691"/>
    <x v="1"/>
    <x v="6"/>
    <s v="Boston 1730 StandUp Electric Pencil Sharpener"/>
    <x v="3931"/>
    <n v="2"/>
    <n v="0"/>
    <n v="11.117599999999999"/>
  </r>
  <r>
    <n v="7094"/>
    <x v="3519"/>
    <x v="1"/>
    <x v="1145"/>
    <d v="2012-01-13T00:00:00"/>
    <s v="Standard Class"/>
    <s v="CC-12685"/>
    <s v="Craig Carroll"/>
    <x v="0"/>
    <s v="United States"/>
    <x v="0"/>
    <x v="0"/>
    <n v="42420"/>
    <x v="0"/>
    <s v="OFF-PA-10004996"/>
    <x v="1"/>
    <x v="10"/>
    <s v="Speediset Carbonless Redi-Letter 7&quot; x 8 1/2&quot;"/>
    <x v="3786"/>
    <n v="5"/>
    <n v="0"/>
    <n v="24.2285"/>
  </r>
  <r>
    <n v="7095"/>
    <x v="3520"/>
    <x v="1"/>
    <x v="97"/>
    <d v="2012-02-13T00:00:00"/>
    <s v="Second Class"/>
    <s v="JF-15565"/>
    <s v="Jill Fjeld"/>
    <x v="0"/>
    <s v="United States"/>
    <x v="27"/>
    <x v="10"/>
    <n v="62521"/>
    <x v="2"/>
    <s v="TEC-AC-10001908"/>
    <x v="2"/>
    <x v="11"/>
    <s v="Logitech Wireless Headset h800"/>
    <x v="4620"/>
    <n v="6"/>
    <n v="0.2"/>
    <n v="89.990999999999985"/>
  </r>
  <r>
    <n v="7096"/>
    <x v="3521"/>
    <x v="0"/>
    <x v="1146"/>
    <d v="2013-08-21T00:00:00"/>
    <s v="First Class"/>
    <s v="RP-19390"/>
    <s v="Resi Pölking"/>
    <x v="0"/>
    <s v="United States"/>
    <x v="20"/>
    <x v="15"/>
    <n v="10009"/>
    <x v="3"/>
    <s v="OFF-BI-10000666"/>
    <x v="1"/>
    <x v="8"/>
    <s v="Surelock Post Binders"/>
    <x v="4794"/>
    <n v="6"/>
    <n v="0.2"/>
    <n v="55.007999999999996"/>
  </r>
  <r>
    <n v="7097"/>
    <x v="3521"/>
    <x v="0"/>
    <x v="1146"/>
    <d v="2013-08-21T00:00:00"/>
    <s v="First Class"/>
    <s v="RP-19390"/>
    <s v="Resi Pölking"/>
    <x v="0"/>
    <s v="United States"/>
    <x v="20"/>
    <x v="15"/>
    <n v="10009"/>
    <x v="3"/>
    <s v="OFF-BI-10004318"/>
    <x v="1"/>
    <x v="8"/>
    <s v="Ibico EB-19 Dual Function Manual Binding System"/>
    <x v="4795"/>
    <n v="2"/>
    <n v="0.2"/>
    <n v="89.954799999999992"/>
  </r>
  <r>
    <n v="7098"/>
    <x v="3521"/>
    <x v="0"/>
    <x v="1146"/>
    <d v="2013-08-21T00:00:00"/>
    <s v="First Class"/>
    <s v="RP-19390"/>
    <s v="Resi Pölking"/>
    <x v="0"/>
    <s v="United States"/>
    <x v="20"/>
    <x v="15"/>
    <n v="10009"/>
    <x v="3"/>
    <s v="OFF-BI-10003429"/>
    <x v="1"/>
    <x v="8"/>
    <s v="Cardinal HOLDit! Binder Insert Strips,Extra Strips"/>
    <x v="1046"/>
    <n v="5"/>
    <n v="0.2"/>
    <n v="9.1785000000000014"/>
  </r>
  <r>
    <n v="7099"/>
    <x v="3522"/>
    <x v="3"/>
    <x v="44"/>
    <d v="2014-11-11T00:00:00"/>
    <s v="Standard Class"/>
    <s v="CD-11980"/>
    <s v="Carol Darley"/>
    <x v="0"/>
    <s v="United States"/>
    <x v="20"/>
    <x v="15"/>
    <n v="10011"/>
    <x v="3"/>
    <s v="OFF-PA-10003302"/>
    <x v="1"/>
    <x v="10"/>
    <s v="Xerox 1906"/>
    <x v="4796"/>
    <n v="9"/>
    <n v="0"/>
    <n v="149.91119999999998"/>
  </r>
  <r>
    <n v="7100"/>
    <x v="3523"/>
    <x v="1"/>
    <x v="207"/>
    <d v="2012-12-30T00:00:00"/>
    <s v="Second Class"/>
    <s v="DF-13135"/>
    <s v="David Flashing"/>
    <x v="0"/>
    <s v="United States"/>
    <x v="20"/>
    <x v="15"/>
    <n v="10009"/>
    <x v="3"/>
    <s v="OFF-PA-10003302"/>
    <x v="1"/>
    <x v="10"/>
    <s v="Xerox 1906"/>
    <x v="3543"/>
    <n v="6"/>
    <n v="0"/>
    <n v="99.940799999999982"/>
  </r>
  <r>
    <n v="7101"/>
    <x v="3524"/>
    <x v="2"/>
    <x v="533"/>
    <d v="2011-11-28T00:00:00"/>
    <s v="Standard Class"/>
    <s v="SM-20005"/>
    <s v="Sally Matthias"/>
    <x v="0"/>
    <s v="United States"/>
    <x v="48"/>
    <x v="16"/>
    <n v="85254"/>
    <x v="1"/>
    <s v="OFF-EN-10002621"/>
    <x v="1"/>
    <x v="12"/>
    <s v="Staples"/>
    <x v="3032"/>
    <n v="3"/>
    <n v="0.2"/>
    <n v="8.8019999999999978"/>
  </r>
  <r>
    <n v="7102"/>
    <x v="3525"/>
    <x v="0"/>
    <x v="1147"/>
    <d v="2013-08-06T00:00:00"/>
    <s v="Second Class"/>
    <s v="SG-20890"/>
    <s v="Susan Gilcrest"/>
    <x v="1"/>
    <s v="United States"/>
    <x v="112"/>
    <x v="5"/>
    <n v="79109"/>
    <x v="2"/>
    <s v="OFF-PA-10000249"/>
    <x v="1"/>
    <x v="10"/>
    <s v="Staples"/>
    <x v="3073"/>
    <n v="2"/>
    <n v="0.2"/>
    <n v="6.6311999999999989"/>
  </r>
  <r>
    <n v="7103"/>
    <x v="3526"/>
    <x v="2"/>
    <x v="158"/>
    <d v="2011-09-24T00:00:00"/>
    <s v="First Class"/>
    <s v="LH-16750"/>
    <s v="Larry Hughes"/>
    <x v="0"/>
    <s v="United States"/>
    <x v="10"/>
    <x v="9"/>
    <n v="19140"/>
    <x v="3"/>
    <s v="OFF-BI-10000050"/>
    <x v="1"/>
    <x v="8"/>
    <s v="Angle-D Binders with Locking Rings, Label Holders"/>
    <x v="4797"/>
    <n v="3"/>
    <n v="0.7"/>
    <n v="-5.036999999999999"/>
  </r>
  <r>
    <n v="7104"/>
    <x v="3527"/>
    <x v="3"/>
    <x v="507"/>
    <d v="2014-09-09T00:00:00"/>
    <s v="Standard Class"/>
    <s v="EJ-14155"/>
    <s v="Eva Jacobs"/>
    <x v="0"/>
    <s v="United States"/>
    <x v="157"/>
    <x v="1"/>
    <n v="92704"/>
    <x v="1"/>
    <s v="OFF-ST-10003805"/>
    <x v="1"/>
    <x v="4"/>
    <s v="24 Capacity Maxi Data Binder Racks, Pearl"/>
    <x v="4798"/>
    <n v="2"/>
    <n v="0"/>
    <n v="105.27499999999998"/>
  </r>
  <r>
    <n v="7105"/>
    <x v="3528"/>
    <x v="3"/>
    <x v="249"/>
    <d v="2014-06-22T00:00:00"/>
    <s v="Second Class"/>
    <s v="KH-16330"/>
    <s v="Katharine Harms"/>
    <x v="1"/>
    <s v="United States"/>
    <x v="46"/>
    <x v="24"/>
    <n v="43055"/>
    <x v="3"/>
    <s v="FUR-CH-10000785"/>
    <x v="0"/>
    <x v="1"/>
    <s v="Global Ergonomic Managers Chair"/>
    <x v="4799"/>
    <n v="6"/>
    <n v="0.3"/>
    <n v="-43.435200000000009"/>
  </r>
  <r>
    <n v="7106"/>
    <x v="3528"/>
    <x v="3"/>
    <x v="249"/>
    <d v="2014-06-22T00:00:00"/>
    <s v="Second Class"/>
    <s v="KH-16330"/>
    <s v="Katharine Harms"/>
    <x v="1"/>
    <s v="United States"/>
    <x v="46"/>
    <x v="24"/>
    <n v="43055"/>
    <x v="3"/>
    <s v="FUR-FU-10004909"/>
    <x v="0"/>
    <x v="5"/>
    <s v="Contemporary Wood/Metal Frame"/>
    <x v="4800"/>
    <n v="3"/>
    <n v="0.2"/>
    <n v="7.2719999999999949"/>
  </r>
  <r>
    <n v="7107"/>
    <x v="3528"/>
    <x v="3"/>
    <x v="249"/>
    <d v="2014-06-22T00:00:00"/>
    <s v="Second Class"/>
    <s v="KH-16330"/>
    <s v="Katharine Harms"/>
    <x v="1"/>
    <s v="United States"/>
    <x v="46"/>
    <x v="24"/>
    <n v="43055"/>
    <x v="3"/>
    <s v="TEC-AC-10001553"/>
    <x v="2"/>
    <x v="11"/>
    <s v="Memorex 25GB 6X Branded Blu-Ray Recordable Disc, 15/Pack"/>
    <x v="4801"/>
    <n v="9"/>
    <n v="0.2"/>
    <n v="1.5291000000000032"/>
  </r>
  <r>
    <n v="7108"/>
    <x v="3529"/>
    <x v="0"/>
    <x v="475"/>
    <d v="2013-04-27T00:00:00"/>
    <s v="Standard Class"/>
    <s v="KM-16720"/>
    <s v="Kunst Miller"/>
    <x v="0"/>
    <s v="United States"/>
    <x v="20"/>
    <x v="15"/>
    <n v="10035"/>
    <x v="3"/>
    <s v="TEC-PH-10004774"/>
    <x v="2"/>
    <x v="7"/>
    <s v="Gear Head AU3700S Headset"/>
    <x v="2275"/>
    <n v="2"/>
    <n v="0"/>
    <n v="0.77939999999999898"/>
  </r>
  <r>
    <n v="7109"/>
    <x v="3529"/>
    <x v="0"/>
    <x v="475"/>
    <d v="2013-04-27T00:00:00"/>
    <s v="Standard Class"/>
    <s v="KM-16720"/>
    <s v="Kunst Miller"/>
    <x v="0"/>
    <s v="United States"/>
    <x v="20"/>
    <x v="15"/>
    <n v="10035"/>
    <x v="3"/>
    <s v="OFF-AR-10004582"/>
    <x v="1"/>
    <x v="6"/>
    <s v="BIC Brite Liner Grip Highlighters"/>
    <x v="175"/>
    <n v="2"/>
    <n v="0"/>
    <n v="1.4759999999999998"/>
  </r>
  <r>
    <n v="7110"/>
    <x v="3529"/>
    <x v="0"/>
    <x v="475"/>
    <d v="2013-04-27T00:00:00"/>
    <s v="Standard Class"/>
    <s v="KM-16720"/>
    <s v="Kunst Miller"/>
    <x v="0"/>
    <s v="United States"/>
    <x v="20"/>
    <x v="15"/>
    <n v="10035"/>
    <x v="3"/>
    <s v="OFF-ST-10000991"/>
    <x v="1"/>
    <x v="4"/>
    <s v="Space Solutions HD Industrial Steel Shelving."/>
    <x v="4802"/>
    <n v="4"/>
    <n v="0"/>
    <n v="13.796400000000006"/>
  </r>
  <r>
    <n v="7111"/>
    <x v="3529"/>
    <x v="0"/>
    <x v="475"/>
    <d v="2013-04-27T00:00:00"/>
    <s v="Standard Class"/>
    <s v="KM-16720"/>
    <s v="Kunst Miller"/>
    <x v="0"/>
    <s v="United States"/>
    <x v="20"/>
    <x v="15"/>
    <n v="10035"/>
    <x v="3"/>
    <s v="OFF-SU-10002522"/>
    <x v="1"/>
    <x v="14"/>
    <s v="Acme Kleen Earth Office Shears"/>
    <x v="3433"/>
    <n v="2"/>
    <n v="0"/>
    <n v="2.2503999999999991"/>
  </r>
  <r>
    <n v="7112"/>
    <x v="3529"/>
    <x v="0"/>
    <x v="475"/>
    <d v="2013-04-27T00:00:00"/>
    <s v="Standard Class"/>
    <s v="KM-16720"/>
    <s v="Kunst Miller"/>
    <x v="0"/>
    <s v="United States"/>
    <x v="20"/>
    <x v="15"/>
    <n v="10035"/>
    <x v="3"/>
    <s v="OFF-AR-10004022"/>
    <x v="1"/>
    <x v="6"/>
    <s v="Panasonic KP-380BK Classic Electric Pencil Sharpener"/>
    <x v="1002"/>
    <n v="2"/>
    <n v="0"/>
    <n v="17.989999999999995"/>
  </r>
  <r>
    <n v="7113"/>
    <x v="3529"/>
    <x v="0"/>
    <x v="475"/>
    <d v="2013-04-27T00:00:00"/>
    <s v="Standard Class"/>
    <s v="KM-16720"/>
    <s v="Kunst Miller"/>
    <x v="0"/>
    <s v="United States"/>
    <x v="20"/>
    <x v="15"/>
    <n v="10035"/>
    <x v="3"/>
    <s v="OFF-SU-10001218"/>
    <x v="1"/>
    <x v="14"/>
    <s v="Fiskars Softgrip Scissors"/>
    <x v="2803"/>
    <n v="5"/>
    <n v="0"/>
    <n v="15.372000000000003"/>
  </r>
  <r>
    <n v="7114"/>
    <x v="3529"/>
    <x v="0"/>
    <x v="475"/>
    <d v="2013-04-27T00:00:00"/>
    <s v="Standard Class"/>
    <s v="KM-16720"/>
    <s v="Kunst Miller"/>
    <x v="0"/>
    <s v="United States"/>
    <x v="20"/>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x v="0"/>
    <x v="33"/>
    <n v="89015"/>
    <x v="1"/>
    <s v="FUR-TA-10003392"/>
    <x v="0"/>
    <x v="3"/>
    <s v="Global Adaptabilities Conference Tables"/>
    <x v="4804"/>
    <n v="6"/>
    <n v="0"/>
    <n v="320.31720000000001"/>
  </r>
  <r>
    <n v="7116"/>
    <x v="3530"/>
    <x v="0"/>
    <x v="465"/>
    <d v="2013-05-07T00:00:00"/>
    <s v="First Class"/>
    <s v="LW-16990"/>
    <s v="Lindsay Williams"/>
    <x v="1"/>
    <s v="United States"/>
    <x v="0"/>
    <x v="33"/>
    <n v="89015"/>
    <x v="1"/>
    <s v="OFF-BI-10001890"/>
    <x v="1"/>
    <x v="8"/>
    <s v="Avery Poly Binder Pockets"/>
    <x v="4805"/>
    <n v="2"/>
    <n v="0.2"/>
    <n v="2.0047999999999995"/>
  </r>
  <r>
    <n v="7117"/>
    <x v="3531"/>
    <x v="2"/>
    <x v="638"/>
    <d v="2011-10-23T00:00:00"/>
    <s v="Second Class"/>
    <s v="IG-15085"/>
    <s v="Ivan Gibson"/>
    <x v="0"/>
    <s v="United States"/>
    <x v="4"/>
    <x v="4"/>
    <n v="98103"/>
    <x v="1"/>
    <s v="OFF-PA-10000167"/>
    <x v="1"/>
    <x v="10"/>
    <s v="Xerox 1925"/>
    <x v="1168"/>
    <n v="2"/>
    <n v="0"/>
    <n v="27.881999999999998"/>
  </r>
  <r>
    <n v="7118"/>
    <x v="3531"/>
    <x v="2"/>
    <x v="638"/>
    <d v="2011-10-23T00:00:00"/>
    <s v="Second Class"/>
    <s v="IG-15085"/>
    <s v="Ivan Gibson"/>
    <x v="0"/>
    <s v="United States"/>
    <x v="4"/>
    <x v="4"/>
    <n v="98103"/>
    <x v="1"/>
    <s v="OFF-BI-10003784"/>
    <x v="1"/>
    <x v="8"/>
    <s v="Computer Printout Index Tabs"/>
    <x v="2956"/>
    <n v="1"/>
    <n v="0.2"/>
    <n v="0.47039999999999987"/>
  </r>
  <r>
    <n v="7119"/>
    <x v="3532"/>
    <x v="3"/>
    <x v="778"/>
    <d v="2014-02-18T00:00:00"/>
    <s v="Standard Class"/>
    <s v="JP-15460"/>
    <s v="Jennifer Patt"/>
    <x v="1"/>
    <s v="United States"/>
    <x v="20"/>
    <x v="15"/>
    <n v="10009"/>
    <x v="3"/>
    <s v="OFF-PA-10001184"/>
    <x v="1"/>
    <x v="10"/>
    <s v="Xerox 1903"/>
    <x v="1465"/>
    <n v="3"/>
    <n v="0"/>
    <n v="8.7906000000000013"/>
  </r>
  <r>
    <n v="7120"/>
    <x v="3533"/>
    <x v="3"/>
    <x v="701"/>
    <d v="2014-11-25T00:00:00"/>
    <s v="Standard Class"/>
    <s v="GG-14650"/>
    <s v="Greg Guthrie"/>
    <x v="1"/>
    <s v="United States"/>
    <x v="4"/>
    <x v="4"/>
    <n v="98103"/>
    <x v="1"/>
    <s v="OFF-BI-10002103"/>
    <x v="1"/>
    <x v="8"/>
    <s v="Cardinal Slant-D Ring Binder, Heavy Gauge Vinyl"/>
    <x v="1162"/>
    <n v="2"/>
    <n v="0.2"/>
    <n v="4.5187999999999997"/>
  </r>
  <r>
    <n v="7121"/>
    <x v="3534"/>
    <x v="2"/>
    <x v="407"/>
    <d v="2011-01-27T00:00:00"/>
    <s v="Standard Class"/>
    <s v="MM-18280"/>
    <s v="Muhammed MacIntyre"/>
    <x v="1"/>
    <s v="United States"/>
    <x v="214"/>
    <x v="18"/>
    <n v="37167"/>
    <x v="0"/>
    <s v="OFF-BI-10003091"/>
    <x v="1"/>
    <x v="8"/>
    <s v="GBC DocuBind TL200 Manual Binding Machine"/>
    <x v="4806"/>
    <n v="1"/>
    <n v="0.7"/>
    <n v="-51.515399999999985"/>
  </r>
  <r>
    <n v="7122"/>
    <x v="3535"/>
    <x v="3"/>
    <x v="96"/>
    <d v="2014-12-09T00:00:00"/>
    <s v="Standard Class"/>
    <s v="SO-20335"/>
    <s v="Sean O'Donnell"/>
    <x v="0"/>
    <s v="United States"/>
    <x v="4"/>
    <x v="4"/>
    <n v="98105"/>
    <x v="1"/>
    <s v="OFF-PA-10001593"/>
    <x v="1"/>
    <x v="10"/>
    <s v="Xerox 1947"/>
    <x v="1085"/>
    <n v="7"/>
    <n v="0"/>
    <n v="18.837"/>
  </r>
  <r>
    <n v="7123"/>
    <x v="3535"/>
    <x v="3"/>
    <x v="96"/>
    <d v="2014-12-09T00:00:00"/>
    <s v="Standard Class"/>
    <s v="SO-20335"/>
    <s v="Sean O'Donnell"/>
    <x v="0"/>
    <s v="United States"/>
    <x v="4"/>
    <x v="4"/>
    <n v="98105"/>
    <x v="1"/>
    <s v="FUR-BO-10002598"/>
    <x v="0"/>
    <x v="0"/>
    <s v="Hon Metal Bookcases, Putty"/>
    <x v="1741"/>
    <n v="2"/>
    <n v="0"/>
    <n v="41.168399999999991"/>
  </r>
  <r>
    <n v="7124"/>
    <x v="3536"/>
    <x v="1"/>
    <x v="101"/>
    <d v="2012-08-16T00:00:00"/>
    <s v="Standard Class"/>
    <s v="MF-18250"/>
    <s v="Monica Federle"/>
    <x v="1"/>
    <s v="United States"/>
    <x v="20"/>
    <x v="15"/>
    <n v="10035"/>
    <x v="3"/>
    <s v="FUR-FU-10000320"/>
    <x v="0"/>
    <x v="5"/>
    <s v="OIC Stacking Trays"/>
    <x v="4807"/>
    <n v="3"/>
    <n v="0"/>
    <n v="4.4088000000000012"/>
  </r>
  <r>
    <n v="7125"/>
    <x v="3536"/>
    <x v="1"/>
    <x v="101"/>
    <d v="2012-08-16T00:00:00"/>
    <s v="Standard Class"/>
    <s v="MF-18250"/>
    <s v="Monica Federle"/>
    <x v="1"/>
    <s v="United States"/>
    <x v="20"/>
    <x v="15"/>
    <n v="10035"/>
    <x v="3"/>
    <s v="OFF-PA-10001815"/>
    <x v="1"/>
    <x v="10"/>
    <s v="Xerox 1885"/>
    <x v="3803"/>
    <n v="3"/>
    <n v="0"/>
    <n v="69.177599999999984"/>
  </r>
  <r>
    <n v="7126"/>
    <x v="3537"/>
    <x v="0"/>
    <x v="720"/>
    <d v="2013-09-30T00:00:00"/>
    <s v="Second Class"/>
    <s v="JG-15160"/>
    <s v="James Galang"/>
    <x v="0"/>
    <s v="United States"/>
    <x v="118"/>
    <x v="32"/>
    <n v="30318"/>
    <x v="0"/>
    <s v="OFF-PA-10003971"/>
    <x v="1"/>
    <x v="10"/>
    <s v="Xerox 1965"/>
    <x v="1465"/>
    <n v="3"/>
    <n v="0"/>
    <n v="8.7906000000000013"/>
  </r>
  <r>
    <n v="7127"/>
    <x v="3537"/>
    <x v="0"/>
    <x v="720"/>
    <d v="2013-09-30T00:00:00"/>
    <s v="Second Class"/>
    <s v="JG-15160"/>
    <s v="James Galang"/>
    <x v="0"/>
    <s v="United States"/>
    <x v="118"/>
    <x v="32"/>
    <n v="30318"/>
    <x v="0"/>
    <s v="OFF-AR-10004685"/>
    <x v="1"/>
    <x v="6"/>
    <s v="Binney &amp; Smith Crayola Metallic Colored Pencils, 8-Color Set"/>
    <x v="4808"/>
    <n v="3"/>
    <n v="0"/>
    <n v="4.5836999999999994"/>
  </r>
  <r>
    <n v="7128"/>
    <x v="3538"/>
    <x v="0"/>
    <x v="696"/>
    <d v="2013-11-21T00:00:00"/>
    <s v="Standard Class"/>
    <s v="JM-16195"/>
    <s v="Justin MacKendrick"/>
    <x v="0"/>
    <s v="United States"/>
    <x v="46"/>
    <x v="13"/>
    <n v="19711"/>
    <x v="3"/>
    <s v="OFF-PA-10001609"/>
    <x v="1"/>
    <x v="10"/>
    <s v="Tops Wirebound Message Log Books"/>
    <x v="4809"/>
    <n v="5"/>
    <n v="0"/>
    <n v="7.5669999999999993"/>
  </r>
  <r>
    <n v="7129"/>
    <x v="3538"/>
    <x v="0"/>
    <x v="696"/>
    <d v="2013-11-21T00:00:00"/>
    <s v="Standard Class"/>
    <s v="JM-16195"/>
    <s v="Justin MacKendrick"/>
    <x v="0"/>
    <s v="United States"/>
    <x v="46"/>
    <x v="13"/>
    <n v="19711"/>
    <x v="3"/>
    <s v="FUR-FU-10000550"/>
    <x v="0"/>
    <x v="5"/>
    <s v="Stacking Trays by OIC"/>
    <x v="548"/>
    <n v="4"/>
    <n v="0"/>
    <n v="6.573599999999999"/>
  </r>
  <r>
    <n v="7130"/>
    <x v="3539"/>
    <x v="0"/>
    <x v="947"/>
    <d v="2013-04-23T00:00:00"/>
    <s v="Standard Class"/>
    <s v="PK-19075"/>
    <s v="Pete Kriz"/>
    <x v="0"/>
    <s v="United States"/>
    <x v="316"/>
    <x v="18"/>
    <n v="37211"/>
    <x v="0"/>
    <s v="TEC-AC-10004209"/>
    <x v="2"/>
    <x v="11"/>
    <s v="Memorex Froggy Flash Drive 4 GB"/>
    <x v="2083"/>
    <n v="4"/>
    <n v="0.2"/>
    <n v="8.3524000000000012"/>
  </r>
  <r>
    <n v="7131"/>
    <x v="3539"/>
    <x v="0"/>
    <x v="947"/>
    <d v="2013-04-23T00:00:00"/>
    <s v="Standard Class"/>
    <s v="PK-19075"/>
    <s v="Pete Kriz"/>
    <x v="0"/>
    <s v="United States"/>
    <x v="316"/>
    <x v="18"/>
    <n v="37211"/>
    <x v="0"/>
    <s v="OFF-PA-10003022"/>
    <x v="1"/>
    <x v="10"/>
    <s v="Standard Line “While You Were Out” Hardbound Telephone Message Book"/>
    <x v="4810"/>
    <n v="7"/>
    <n v="0.2"/>
    <n v="40.003599999999999"/>
  </r>
  <r>
    <n v="7132"/>
    <x v="3540"/>
    <x v="3"/>
    <x v="200"/>
    <d v="2014-12-02T00:00:00"/>
    <s v="Standard Class"/>
    <s v="TT-21460"/>
    <s v="Tonja Turnell"/>
    <x v="2"/>
    <s v="United States"/>
    <x v="102"/>
    <x v="14"/>
    <n v="47374"/>
    <x v="2"/>
    <s v="FUR-TA-10001039"/>
    <x v="0"/>
    <x v="3"/>
    <s v="KI Adjustable-Height Table"/>
    <x v="4811"/>
    <n v="3"/>
    <n v="0"/>
    <n v="67.064400000000006"/>
  </r>
  <r>
    <n v="7133"/>
    <x v="3540"/>
    <x v="3"/>
    <x v="200"/>
    <d v="2014-12-02T00:00:00"/>
    <s v="Standard Class"/>
    <s v="TT-21460"/>
    <s v="Tonja Turnell"/>
    <x v="2"/>
    <s v="United States"/>
    <x v="102"/>
    <x v="14"/>
    <n v="47374"/>
    <x v="2"/>
    <s v="TEC-PH-10002624"/>
    <x v="2"/>
    <x v="7"/>
    <s v="Samsung Galaxy S4 Mini"/>
    <x v="2135"/>
    <n v="4"/>
    <n v="0"/>
    <n v="545.18839999999977"/>
  </r>
  <r>
    <n v="7134"/>
    <x v="3540"/>
    <x v="3"/>
    <x v="200"/>
    <d v="2014-12-02T00:00:00"/>
    <s v="Standard Class"/>
    <s v="TT-21460"/>
    <s v="Tonja Turnell"/>
    <x v="2"/>
    <s v="United States"/>
    <x v="102"/>
    <x v="14"/>
    <n v="47374"/>
    <x v="2"/>
    <s v="FUR-FU-10001473"/>
    <x v="0"/>
    <x v="5"/>
    <s v="DAX Wood Document Frame"/>
    <x v="1302"/>
    <n v="2"/>
    <n v="0"/>
    <n v="9.8856000000000002"/>
  </r>
  <r>
    <n v="7135"/>
    <x v="3540"/>
    <x v="3"/>
    <x v="200"/>
    <d v="2014-12-02T00:00:00"/>
    <s v="Standard Class"/>
    <s v="TT-21460"/>
    <s v="Tonja Turnell"/>
    <x v="2"/>
    <s v="United States"/>
    <x v="102"/>
    <x v="14"/>
    <n v="47374"/>
    <x v="2"/>
    <s v="TEC-PH-10001819"/>
    <x v="2"/>
    <x v="7"/>
    <s v="Innergie mMini Combo Duo USB Travel Charging Kit"/>
    <x v="2273"/>
    <n v="2"/>
    <n v="0"/>
    <n v="43.190399999999997"/>
  </r>
  <r>
    <n v="7136"/>
    <x v="3540"/>
    <x v="3"/>
    <x v="200"/>
    <d v="2014-12-02T00:00:00"/>
    <s v="Standard Class"/>
    <s v="TT-21460"/>
    <s v="Tonja Turnell"/>
    <x v="2"/>
    <s v="United States"/>
    <x v="102"/>
    <x v="14"/>
    <n v="47374"/>
    <x v="2"/>
    <s v="FUR-CH-10004287"/>
    <x v="0"/>
    <x v="1"/>
    <s v="SAFCO Arco Folding Chair"/>
    <x v="4812"/>
    <n v="3"/>
    <n v="0"/>
    <n v="240.29399999999995"/>
  </r>
  <r>
    <n v="7137"/>
    <x v="3541"/>
    <x v="1"/>
    <x v="312"/>
    <d v="2012-11-27T00:00:00"/>
    <s v="Standard Class"/>
    <s v="SS-20875"/>
    <s v="Sung Shariari"/>
    <x v="0"/>
    <s v="United States"/>
    <x v="100"/>
    <x v="2"/>
    <n v="33180"/>
    <x v="0"/>
    <s v="OFF-BI-10004728"/>
    <x v="1"/>
    <x v="8"/>
    <s v="Wilson Jones Turn Tabs Binder Tool for Ring Binders"/>
    <x v="2200"/>
    <n v="5"/>
    <n v="0.7"/>
    <n v="-5.7840000000000007"/>
  </r>
  <r>
    <n v="7138"/>
    <x v="3541"/>
    <x v="1"/>
    <x v="312"/>
    <d v="2012-11-27T00:00:00"/>
    <s v="Standard Class"/>
    <s v="SS-20875"/>
    <s v="Sung Shariari"/>
    <x v="0"/>
    <s v="United States"/>
    <x v="100"/>
    <x v="2"/>
    <n v="33180"/>
    <x v="0"/>
    <s v="OFF-ST-10000918"/>
    <x v="1"/>
    <x v="4"/>
    <s v="Crate-A-Files"/>
    <x v="4813"/>
    <n v="2"/>
    <n v="0.2"/>
    <n v="1.3079999999999989"/>
  </r>
  <r>
    <n v="7139"/>
    <x v="3541"/>
    <x v="1"/>
    <x v="312"/>
    <d v="2012-11-27T00:00:00"/>
    <s v="Standard Class"/>
    <s v="SS-20875"/>
    <s v="Sung Shariari"/>
    <x v="0"/>
    <s v="United States"/>
    <x v="100"/>
    <x v="2"/>
    <n v="33180"/>
    <x v="0"/>
    <s v="OFF-BI-10004593"/>
    <x v="1"/>
    <x v="8"/>
    <s v="Ibico Laser Imprintable Binding System Covers"/>
    <x v="4814"/>
    <n v="4"/>
    <n v="0.7"/>
    <n v="-50.304000000000002"/>
  </r>
  <r>
    <n v="7140"/>
    <x v="3541"/>
    <x v="1"/>
    <x v="312"/>
    <d v="2012-11-27T00:00:00"/>
    <s v="Standard Class"/>
    <s v="SS-20875"/>
    <s v="Sung Shariari"/>
    <x v="0"/>
    <s v="United States"/>
    <x v="100"/>
    <x v="2"/>
    <n v="33180"/>
    <x v="0"/>
    <s v="FUR-BO-10001337"/>
    <x v="0"/>
    <x v="0"/>
    <s v="O'Sullivan Living Dimensions 2-Shelf Bookcases"/>
    <x v="4815"/>
    <n v="3"/>
    <n v="0.2"/>
    <n v="-36.294000000000011"/>
  </r>
  <r>
    <n v="7141"/>
    <x v="3542"/>
    <x v="3"/>
    <x v="210"/>
    <d v="2014-09-08T00:00:00"/>
    <s v="Same Day"/>
    <s v="TG-21640"/>
    <s v="Trudy Glocke"/>
    <x v="0"/>
    <s v="United States"/>
    <x v="490"/>
    <x v="25"/>
    <n v="63301"/>
    <x v="2"/>
    <s v="TEC-AC-10002473"/>
    <x v="2"/>
    <x v="11"/>
    <s v="Maxell 4.7GB DVD-R"/>
    <x v="4816"/>
    <n v="4"/>
    <n v="0"/>
    <n v="46.543199999999999"/>
  </r>
  <r>
    <n v="7142"/>
    <x v="3542"/>
    <x v="3"/>
    <x v="210"/>
    <d v="2014-09-08T00:00:00"/>
    <s v="Same Day"/>
    <s v="TG-21640"/>
    <s v="Trudy Glocke"/>
    <x v="0"/>
    <s v="United States"/>
    <x v="490"/>
    <x v="25"/>
    <n v="63301"/>
    <x v="2"/>
    <s v="FUR-FU-10003623"/>
    <x v="0"/>
    <x v="5"/>
    <s v="DataProducts Ampli Magnifier Task Lamp, Black,"/>
    <x v="4817"/>
    <n v="5"/>
    <n v="0"/>
    <n v="37.883999999999993"/>
  </r>
  <r>
    <n v="7143"/>
    <x v="3543"/>
    <x v="2"/>
    <x v="156"/>
    <d v="2011-11-29T00:00:00"/>
    <s v="Standard Class"/>
    <s v="HP-14815"/>
    <s v="Harold Pawlan"/>
    <x v="2"/>
    <s v="United States"/>
    <x v="173"/>
    <x v="17"/>
    <n v="23464"/>
    <x v="0"/>
    <s v="FUR-FU-10002045"/>
    <x v="0"/>
    <x v="5"/>
    <s v="Executive Impressions 14&quot;"/>
    <x v="4818"/>
    <n v="5"/>
    <n v="0"/>
    <n v="48.906000000000006"/>
  </r>
  <r>
    <n v="7144"/>
    <x v="3544"/>
    <x v="3"/>
    <x v="825"/>
    <d v="2014-03-17T00:00:00"/>
    <s v="Standard Class"/>
    <s v="MH-17290"/>
    <s v="Marc Harrigan"/>
    <x v="2"/>
    <s v="United States"/>
    <x v="10"/>
    <x v="9"/>
    <n v="19140"/>
    <x v="3"/>
    <s v="TEC-PH-10002555"/>
    <x v="2"/>
    <x v="7"/>
    <s v="Nortel Meridian M5316 Digital phone"/>
    <x v="4819"/>
    <n v="5"/>
    <n v="0.4"/>
    <n v="-181.26499999999999"/>
  </r>
  <r>
    <n v="7145"/>
    <x v="3544"/>
    <x v="3"/>
    <x v="825"/>
    <d v="2014-03-17T00:00:00"/>
    <s v="Standard Class"/>
    <s v="MH-17290"/>
    <s v="Marc Harrigan"/>
    <x v="2"/>
    <s v="United States"/>
    <x v="10"/>
    <x v="9"/>
    <n v="19140"/>
    <x v="3"/>
    <s v="OFF-BI-10002794"/>
    <x v="1"/>
    <x v="8"/>
    <s v="Avery Trapezoid Ring Binder, 3&quot; Capacity, Black, 1040 sheets"/>
    <x v="4241"/>
    <n v="1"/>
    <n v="0.7"/>
    <n v="-8.6057999999999986"/>
  </r>
  <r>
    <n v="7146"/>
    <x v="3544"/>
    <x v="3"/>
    <x v="825"/>
    <d v="2014-03-17T00:00:00"/>
    <s v="Standard Class"/>
    <s v="MH-17290"/>
    <s v="Marc Harrigan"/>
    <x v="2"/>
    <s v="United States"/>
    <x v="10"/>
    <x v="9"/>
    <n v="19140"/>
    <x v="3"/>
    <s v="FUR-TA-10004086"/>
    <x v="0"/>
    <x v="3"/>
    <s v="KI Adjustable-Height Table"/>
    <x v="1259"/>
    <n v="3"/>
    <n v="0.4"/>
    <n v="-46.429200000000023"/>
  </r>
  <r>
    <n v="7147"/>
    <x v="3544"/>
    <x v="3"/>
    <x v="825"/>
    <d v="2014-03-17T00:00:00"/>
    <s v="Standard Class"/>
    <s v="MH-17290"/>
    <s v="Marc Harrigan"/>
    <x v="2"/>
    <s v="United States"/>
    <x v="10"/>
    <x v="9"/>
    <n v="19140"/>
    <x v="3"/>
    <s v="OFF-ST-10004946"/>
    <x v="1"/>
    <x v="4"/>
    <s v="Desktop 3-Pocket Hot File"/>
    <x v="4820"/>
    <n v="1"/>
    <n v="0.2"/>
    <n v="3.2460000000000022"/>
  </r>
  <r>
    <n v="7148"/>
    <x v="3545"/>
    <x v="0"/>
    <x v="1"/>
    <d v="2013-06-18T00:00:00"/>
    <s v="Standard Class"/>
    <s v="CB-12415"/>
    <s v="Christy Brittain"/>
    <x v="0"/>
    <s v="United States"/>
    <x v="85"/>
    <x v="15"/>
    <n v="11561"/>
    <x v="3"/>
    <s v="OFF-PA-10000241"/>
    <x v="1"/>
    <x v="10"/>
    <s v="IBM Multi-Purpose Copy Paper, 8 1/2 x 11&quot;, Case"/>
    <x v="1663"/>
    <n v="3"/>
    <n v="0"/>
    <n v="41.822999999999993"/>
  </r>
  <r>
    <n v="7149"/>
    <x v="3545"/>
    <x v="0"/>
    <x v="1"/>
    <d v="2013-06-18T00:00:00"/>
    <s v="Standard Class"/>
    <s v="CB-12415"/>
    <s v="Christy Brittain"/>
    <x v="0"/>
    <s v="United States"/>
    <x v="85"/>
    <x v="15"/>
    <n v="11561"/>
    <x v="3"/>
    <s v="OFF-AP-10004036"/>
    <x v="1"/>
    <x v="9"/>
    <s v="Bionaire 99.97% HEPA Air Cleaner"/>
    <x v="4821"/>
    <n v="3"/>
    <n v="0"/>
    <n v="18.396000000000001"/>
  </r>
  <r>
    <n v="7150"/>
    <x v="3546"/>
    <x v="1"/>
    <x v="153"/>
    <d v="2012-06-30T00:00:00"/>
    <s v="Standard Class"/>
    <s v="VD-21670"/>
    <s v="Valerie Dominguez"/>
    <x v="0"/>
    <s v="United States"/>
    <x v="12"/>
    <x v="5"/>
    <n v="77070"/>
    <x v="2"/>
    <s v="TEC-PH-10001578"/>
    <x v="2"/>
    <x v="7"/>
    <s v="Polycom SoundStation2 EX Conference phone"/>
    <x v="4822"/>
    <n v="3"/>
    <n v="0.2"/>
    <n v="109.33649999999994"/>
  </r>
  <r>
    <n v="7151"/>
    <x v="3547"/>
    <x v="3"/>
    <x v="66"/>
    <d v="2014-12-27T00:00:00"/>
    <s v="Standard Class"/>
    <s v="SR-20425"/>
    <s v="Sharelle Roach"/>
    <x v="2"/>
    <s v="United States"/>
    <x v="428"/>
    <x v="19"/>
    <n v="35401"/>
    <x v="0"/>
    <s v="FUR-CH-10002647"/>
    <x v="0"/>
    <x v="1"/>
    <s v="Situations Contoured Folding Chairs, 4/Set"/>
    <x v="1741"/>
    <n v="2"/>
    <n v="0"/>
    <n v="35.490000000000009"/>
  </r>
  <r>
    <n v="7152"/>
    <x v="3548"/>
    <x v="3"/>
    <x v="66"/>
    <d v="2014-12-26T00:00:00"/>
    <s v="Second Class"/>
    <s v="AG-10330"/>
    <s v="Alex Grayson"/>
    <x v="0"/>
    <s v="United States"/>
    <x v="123"/>
    <x v="16"/>
    <n v="85204"/>
    <x v="1"/>
    <s v="FUR-TA-10003008"/>
    <x v="0"/>
    <x v="3"/>
    <s v="Lesro Round Back Collection Coffee Table, End Table"/>
    <x v="4823"/>
    <n v="2"/>
    <n v="0.5"/>
    <n v="-135.08699999999999"/>
  </r>
  <r>
    <n v="7153"/>
    <x v="3549"/>
    <x v="2"/>
    <x v="1148"/>
    <d v="2011-10-15T00:00:00"/>
    <s v="Standard Class"/>
    <s v="BP-11095"/>
    <s v="Bart Pistole"/>
    <x v="1"/>
    <s v="United States"/>
    <x v="108"/>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x v="22"/>
    <x v="10"/>
    <n v="60610"/>
    <x v="2"/>
    <s v="OFF-AP-10004980"/>
    <x v="1"/>
    <x v="9"/>
    <s v="3M Replacement Filter for Office Air Cleaner for 20' x 33' Room"/>
    <x v="4824"/>
    <n v="7"/>
    <n v="0.8"/>
    <n v="-108.8304"/>
  </r>
  <r>
    <n v="7155"/>
    <x v="3551"/>
    <x v="1"/>
    <x v="707"/>
    <d v="2012-12-27T00:00:00"/>
    <s v="Second Class"/>
    <s v="LH-16900"/>
    <s v="Lena Hernandez"/>
    <x v="0"/>
    <s v="United States"/>
    <x v="38"/>
    <x v="32"/>
    <n v="31907"/>
    <x v="0"/>
    <s v="FUR-FU-10000747"/>
    <x v="0"/>
    <x v="5"/>
    <s v="Tenex B1-RE Series Chair Mats for Low Pile Carpets"/>
    <x v="4825"/>
    <n v="6"/>
    <n v="0"/>
    <n v="46.899599999999964"/>
  </r>
  <r>
    <n v="7156"/>
    <x v="3551"/>
    <x v="1"/>
    <x v="707"/>
    <d v="2012-12-27T00:00:00"/>
    <s v="Second Class"/>
    <s v="LH-16900"/>
    <s v="Lena Hernandez"/>
    <x v="0"/>
    <s v="United States"/>
    <x v="38"/>
    <x v="32"/>
    <n v="31907"/>
    <x v="0"/>
    <s v="OFF-BI-10004492"/>
    <x v="1"/>
    <x v="8"/>
    <s v="Tuf-Vin Binders"/>
    <x v="4826"/>
    <n v="5"/>
    <n v="0"/>
    <n v="74.212999999999994"/>
  </r>
  <r>
    <n v="7157"/>
    <x v="3552"/>
    <x v="3"/>
    <x v="568"/>
    <d v="2014-05-05T00:00:00"/>
    <s v="Standard Class"/>
    <s v="KT-16480"/>
    <s v="Kean Thornton"/>
    <x v="0"/>
    <s v="United States"/>
    <x v="334"/>
    <x v="30"/>
    <n v="7050"/>
    <x v="3"/>
    <s v="OFF-LA-10004055"/>
    <x v="1"/>
    <x v="2"/>
    <s v="Color-Coded Legal Exhibit Labels"/>
    <x v="3358"/>
    <n v="1"/>
    <n v="0"/>
    <n v="2.4058999999999999"/>
  </r>
  <r>
    <n v="7158"/>
    <x v="3553"/>
    <x v="0"/>
    <x v="463"/>
    <d v="2013-04-01T00:00:00"/>
    <s v="Second Class"/>
    <s v="CC-12220"/>
    <s v="Chris Cortes"/>
    <x v="0"/>
    <s v="United States"/>
    <x v="1"/>
    <x v="1"/>
    <n v="90032"/>
    <x v="1"/>
    <s v="OFF-ST-10002485"/>
    <x v="1"/>
    <x v="4"/>
    <s v="Rogers Deluxe File Chest"/>
    <x v="1190"/>
    <n v="4"/>
    <n v="0"/>
    <n v="0.87919999999999732"/>
  </r>
  <r>
    <n v="7159"/>
    <x v="3553"/>
    <x v="0"/>
    <x v="463"/>
    <d v="2013-04-01T00:00:00"/>
    <s v="Second Class"/>
    <s v="CC-12220"/>
    <s v="Chris Cortes"/>
    <x v="0"/>
    <s v="United States"/>
    <x v="1"/>
    <x v="1"/>
    <n v="90032"/>
    <x v="1"/>
    <s v="OFF-PA-10001243"/>
    <x v="1"/>
    <x v="10"/>
    <s v="Xerox 1983"/>
    <x v="156"/>
    <n v="1"/>
    <n v="0"/>
    <n v="2.9302000000000001"/>
  </r>
  <r>
    <n v="7160"/>
    <x v="3554"/>
    <x v="1"/>
    <x v="1149"/>
    <d v="2012-05-18T00:00:00"/>
    <s v="Second Class"/>
    <s v="BF-11170"/>
    <s v="Ben Ferrer"/>
    <x v="2"/>
    <s v="United States"/>
    <x v="22"/>
    <x v="10"/>
    <n v="60623"/>
    <x v="2"/>
    <s v="TEC-PH-10004447"/>
    <x v="2"/>
    <x v="7"/>
    <s v="Toshiba IPT2010-SD IP Telephone"/>
    <x v="2705"/>
    <n v="2"/>
    <n v="0.2"/>
    <n v="16.678799999999995"/>
  </r>
  <r>
    <n v="7161"/>
    <x v="3554"/>
    <x v="1"/>
    <x v="1149"/>
    <d v="2012-05-18T00:00:00"/>
    <s v="Second Class"/>
    <s v="BF-11170"/>
    <s v="Ben Ferrer"/>
    <x v="2"/>
    <s v="United States"/>
    <x v="22"/>
    <x v="10"/>
    <n v="60623"/>
    <x v="2"/>
    <s v="OFF-FA-10002280"/>
    <x v="1"/>
    <x v="13"/>
    <s v="Advantus Plastic Paper Clips"/>
    <x v="4698"/>
    <n v="4"/>
    <n v="0.2"/>
    <n v="5.6"/>
  </r>
  <r>
    <n v="7162"/>
    <x v="3555"/>
    <x v="2"/>
    <x v="1129"/>
    <d v="2011-07-09T00:00:00"/>
    <s v="Standard Class"/>
    <s v="MS-17770"/>
    <s v="Maxwell Schwartz"/>
    <x v="0"/>
    <s v="United States"/>
    <x v="102"/>
    <x v="17"/>
    <n v="23223"/>
    <x v="0"/>
    <s v="OFF-PA-10004734"/>
    <x v="1"/>
    <x v="10"/>
    <s v="Southworth Structures Collection"/>
    <x v="1388"/>
    <n v="3"/>
    <n v="0"/>
    <n v="10.92"/>
  </r>
  <r>
    <n v="7163"/>
    <x v="3555"/>
    <x v="2"/>
    <x v="1129"/>
    <d v="2011-07-09T00:00:00"/>
    <s v="Standard Class"/>
    <s v="MS-17770"/>
    <s v="Maxwell Schwartz"/>
    <x v="0"/>
    <s v="United States"/>
    <x v="102"/>
    <x v="17"/>
    <n v="23223"/>
    <x v="0"/>
    <s v="OFF-BI-10000145"/>
    <x v="1"/>
    <x v="8"/>
    <s v="Zipper Ring Binder Pockets"/>
    <x v="4827"/>
    <n v="5"/>
    <n v="0"/>
    <n v="7.6440000000000001"/>
  </r>
  <r>
    <n v="7164"/>
    <x v="3556"/>
    <x v="2"/>
    <x v="1150"/>
    <d v="2011-04-24T00:00:00"/>
    <s v="Second Class"/>
    <s v="AH-10030"/>
    <s v="Aaron Hawkins"/>
    <x v="1"/>
    <s v="United States"/>
    <x v="21"/>
    <x v="15"/>
    <n v="12180"/>
    <x v="3"/>
    <s v="OFF-EN-10004773"/>
    <x v="1"/>
    <x v="12"/>
    <s v="Staples"/>
    <x v="4828"/>
    <n v="8"/>
    <n v="0"/>
    <n v="121.44159999999999"/>
  </r>
  <r>
    <n v="7165"/>
    <x v="3556"/>
    <x v="2"/>
    <x v="1150"/>
    <d v="2011-04-24T00:00:00"/>
    <s v="Second Class"/>
    <s v="AH-10030"/>
    <s v="Aaron Hawkins"/>
    <x v="1"/>
    <s v="United States"/>
    <x v="21"/>
    <x v="15"/>
    <n v="12180"/>
    <x v="3"/>
    <s v="OFF-BI-10004970"/>
    <x v="1"/>
    <x v="8"/>
    <s v="ACCOHIDE 3-Ring Binder, Blue, 1&quot;"/>
    <x v="4541"/>
    <n v="3"/>
    <n v="0.2"/>
    <n v="3.3452999999999995"/>
  </r>
  <r>
    <n v="7166"/>
    <x v="3557"/>
    <x v="0"/>
    <x v="251"/>
    <d v="2013-09-23T00:00:00"/>
    <s v="First Class"/>
    <s v="CK-12595"/>
    <s v="Clytie Kelty"/>
    <x v="0"/>
    <s v="United States"/>
    <x v="205"/>
    <x v="34"/>
    <n v="2908"/>
    <x v="3"/>
    <s v="OFF-ST-10000604"/>
    <x v="1"/>
    <x v="4"/>
    <s v="Home/Office Personal File Carts"/>
    <x v="2876"/>
    <n v="2"/>
    <n v="0"/>
    <n v="17.379999999999995"/>
  </r>
  <r>
    <n v="7167"/>
    <x v="3558"/>
    <x v="2"/>
    <x v="192"/>
    <d v="2011-07-24T00:00:00"/>
    <s v="Second Class"/>
    <s v="NP-18325"/>
    <s v="Naresj Patel"/>
    <x v="0"/>
    <s v="United States"/>
    <x v="8"/>
    <x v="1"/>
    <n v="94122"/>
    <x v="1"/>
    <s v="OFF-AR-10003190"/>
    <x v="1"/>
    <x v="6"/>
    <s v="Newell 32"/>
    <x v="132"/>
    <n v="4"/>
    <n v="0"/>
    <n v="3.2256"/>
  </r>
  <r>
    <n v="7168"/>
    <x v="3558"/>
    <x v="2"/>
    <x v="192"/>
    <d v="2011-07-24T00:00:00"/>
    <s v="Second Class"/>
    <s v="NP-18325"/>
    <s v="Naresj Patel"/>
    <x v="0"/>
    <s v="United States"/>
    <x v="8"/>
    <x v="1"/>
    <n v="94122"/>
    <x v="1"/>
    <s v="FUR-CH-10000155"/>
    <x v="0"/>
    <x v="1"/>
    <s v="Global Comet Stacking Armless Chair"/>
    <x v="4829"/>
    <n v="3"/>
    <n v="0.2"/>
    <n v="71.77200000000002"/>
  </r>
  <r>
    <n v="7169"/>
    <x v="3558"/>
    <x v="2"/>
    <x v="192"/>
    <d v="2011-07-24T00:00:00"/>
    <s v="Second Class"/>
    <s v="NP-18325"/>
    <s v="Naresj Patel"/>
    <x v="0"/>
    <s v="United States"/>
    <x v="8"/>
    <x v="1"/>
    <n v="94122"/>
    <x v="1"/>
    <s v="OFF-ST-10003058"/>
    <x v="1"/>
    <x v="4"/>
    <s v="Eldon Mobile Mega Data Cart  Mega Stackable  Add-On Trays"/>
    <x v="4830"/>
    <n v="10"/>
    <n v="0"/>
    <n v="68.584999999999994"/>
  </r>
  <r>
    <n v="7170"/>
    <x v="3558"/>
    <x v="2"/>
    <x v="192"/>
    <d v="2011-07-24T00:00:00"/>
    <s v="Second Class"/>
    <s v="NP-18325"/>
    <s v="Naresj Patel"/>
    <x v="0"/>
    <s v="United States"/>
    <x v="8"/>
    <x v="1"/>
    <n v="94122"/>
    <x v="1"/>
    <s v="FUR-TA-10004767"/>
    <x v="0"/>
    <x v="3"/>
    <s v="Safco Drafting Table"/>
    <x v="3011"/>
    <n v="3"/>
    <n v="0.2"/>
    <n v="19.164599999999979"/>
  </r>
  <r>
    <n v="7171"/>
    <x v="3559"/>
    <x v="3"/>
    <x v="1048"/>
    <d v="2014-10-15T00:00:00"/>
    <s v="Standard Class"/>
    <s v="GM-14440"/>
    <s v="Gary McGarr"/>
    <x v="0"/>
    <s v="United States"/>
    <x v="20"/>
    <x v="15"/>
    <n v="10009"/>
    <x v="3"/>
    <s v="FUR-CH-10002372"/>
    <x v="0"/>
    <x v="1"/>
    <s v="Office Star - Ergonomically Designed Knee Chair"/>
    <x v="3489"/>
    <n v="2"/>
    <n v="0.1"/>
    <n v="3.2392000000000074"/>
  </r>
  <r>
    <n v="7172"/>
    <x v="3560"/>
    <x v="3"/>
    <x v="1016"/>
    <d v="2014-04-28T00:00:00"/>
    <s v="Second Class"/>
    <s v="SG-20605"/>
    <s v="Speros Goranitis"/>
    <x v="0"/>
    <s v="United States"/>
    <x v="8"/>
    <x v="1"/>
    <n v="94109"/>
    <x v="1"/>
    <s v="TEC-AC-10000158"/>
    <x v="2"/>
    <x v="11"/>
    <s v="Sony 64GB Class 10 Micro SDHC R40 Memory Card"/>
    <x v="3313"/>
    <n v="3"/>
    <n v="0"/>
    <n v="22.6737"/>
  </r>
  <r>
    <n v="7173"/>
    <x v="3561"/>
    <x v="3"/>
    <x v="606"/>
    <d v="2014-03-31T00:00:00"/>
    <s v="Standard Class"/>
    <s v="HK-14890"/>
    <s v="Heather Kirkland"/>
    <x v="1"/>
    <s v="United States"/>
    <x v="12"/>
    <x v="5"/>
    <n v="77070"/>
    <x v="2"/>
    <s v="TEC-AC-10000158"/>
    <x v="2"/>
    <x v="11"/>
    <s v="Sony 64GB Class 10 Micro SDHC R40 Memory Card"/>
    <x v="740"/>
    <n v="5"/>
    <n v="0.2"/>
    <n v="1.7995000000000019"/>
  </r>
  <r>
    <n v="7174"/>
    <x v="3561"/>
    <x v="3"/>
    <x v="606"/>
    <d v="2014-03-31T00:00:00"/>
    <s v="Standard Class"/>
    <s v="HK-14890"/>
    <s v="Heather Kirkland"/>
    <x v="1"/>
    <s v="United States"/>
    <x v="12"/>
    <x v="5"/>
    <n v="77070"/>
    <x v="2"/>
    <s v="TEC-CO-10002313"/>
    <x v="2"/>
    <x v="16"/>
    <s v="Canon PC1080F Personal Copier"/>
    <x v="4697"/>
    <n v="5"/>
    <n v="0.2"/>
    <n v="569.99050000000011"/>
  </r>
  <r>
    <n v="7175"/>
    <x v="3561"/>
    <x v="3"/>
    <x v="606"/>
    <d v="2014-03-31T00:00:00"/>
    <s v="Standard Class"/>
    <s v="HK-14890"/>
    <s v="Heather Kirkland"/>
    <x v="1"/>
    <s v="United States"/>
    <x v="12"/>
    <x v="5"/>
    <n v="77070"/>
    <x v="2"/>
    <s v="OFF-PA-10002581"/>
    <x v="1"/>
    <x v="10"/>
    <s v="Xerox 1951"/>
    <x v="1355"/>
    <n v="3"/>
    <n v="0.2"/>
    <n v="23.234999999999992"/>
  </r>
  <r>
    <n v="7176"/>
    <x v="3561"/>
    <x v="3"/>
    <x v="606"/>
    <d v="2014-03-31T00:00:00"/>
    <s v="Standard Class"/>
    <s v="HK-14890"/>
    <s v="Heather Kirkland"/>
    <x v="1"/>
    <s v="United States"/>
    <x v="12"/>
    <x v="5"/>
    <n v="77070"/>
    <x v="2"/>
    <s v="OFF-AP-10001205"/>
    <x v="1"/>
    <x v="9"/>
    <s v="Belkin 5 Outlet SurgeMaster Power Centers"/>
    <x v="4831"/>
    <n v="8"/>
    <n v="0.8"/>
    <n v="-226.63679999999999"/>
  </r>
  <r>
    <n v="7177"/>
    <x v="3561"/>
    <x v="3"/>
    <x v="606"/>
    <d v="2014-03-31T00:00:00"/>
    <s v="Standard Class"/>
    <s v="HK-14890"/>
    <s v="Heather Kirkland"/>
    <x v="1"/>
    <s v="United States"/>
    <x v="12"/>
    <x v="5"/>
    <n v="77070"/>
    <x v="2"/>
    <s v="OFF-ST-10000344"/>
    <x v="1"/>
    <x v="4"/>
    <s v="Neat Ideas Personal Hanging Folder Files, Black"/>
    <x v="4832"/>
    <n v="3"/>
    <n v="0.2"/>
    <n v="2.4173999999999989"/>
  </r>
  <r>
    <n v="7178"/>
    <x v="3562"/>
    <x v="3"/>
    <x v="464"/>
    <d v="2014-05-11T00:00:00"/>
    <s v="Standard Class"/>
    <s v="MY-18295"/>
    <s v="Muhammed Yedwab"/>
    <x v="1"/>
    <s v="United States"/>
    <x v="10"/>
    <x v="9"/>
    <n v="19140"/>
    <x v="3"/>
    <s v="OFF-BI-10002897"/>
    <x v="1"/>
    <x v="8"/>
    <s v="Black Avery Memo-Size 3-Ring Binder, 5 1/2&quot; x 8 1/2&quot;"/>
    <x v="4833"/>
    <n v="2"/>
    <n v="0.7"/>
    <n v="-1.5413999999999999"/>
  </r>
  <r>
    <n v="7179"/>
    <x v="3562"/>
    <x v="3"/>
    <x v="464"/>
    <d v="2014-05-11T00:00:00"/>
    <s v="Standard Class"/>
    <s v="MY-18295"/>
    <s v="Muhammed Yedwab"/>
    <x v="1"/>
    <s v="United States"/>
    <x v="10"/>
    <x v="9"/>
    <n v="19140"/>
    <x v="3"/>
    <s v="OFF-BI-10003694"/>
    <x v="1"/>
    <x v="8"/>
    <s v="Avery 3 1/2&quot; Diskette Storage Pages, 10/Pack"/>
    <x v="4834"/>
    <n v="3"/>
    <n v="0.7"/>
    <n v="-7.5167999999999964"/>
  </r>
  <r>
    <n v="7180"/>
    <x v="3563"/>
    <x v="0"/>
    <x v="696"/>
    <d v="2013-11-19T00:00:00"/>
    <s v="Standard Class"/>
    <s v="RC-19960"/>
    <s v="Ryan Crowe"/>
    <x v="0"/>
    <s v="United States"/>
    <x v="248"/>
    <x v="39"/>
    <n v="21215"/>
    <x v="3"/>
    <s v="TEC-PH-10001644"/>
    <x v="2"/>
    <x v="7"/>
    <s v="BlueLounge Milo Smartphone Stand, White/Metallic"/>
    <x v="1324"/>
    <n v="3"/>
    <n v="0"/>
    <n v="25.191600000000005"/>
  </r>
  <r>
    <n v="7181"/>
    <x v="3564"/>
    <x v="2"/>
    <x v="1037"/>
    <d v="2011-01-08T00:00:00"/>
    <s v="First Class"/>
    <s v="JO-15145"/>
    <s v="Jack O'Briant"/>
    <x v="1"/>
    <s v="United States"/>
    <x v="417"/>
    <x v="32"/>
    <n v="30605"/>
    <x v="0"/>
    <s v="OFF-AR-10002399"/>
    <x v="1"/>
    <x v="6"/>
    <s v="Dixon Prang Watercolor Pencils, 10-Color Set with Brush"/>
    <x v="4835"/>
    <n v="3"/>
    <n v="0"/>
    <n v="5.2397999999999998"/>
  </r>
  <r>
    <n v="7182"/>
    <x v="3565"/>
    <x v="0"/>
    <x v="797"/>
    <d v="2013-12-31T00:00:00"/>
    <s v="Second Class"/>
    <s v="MW-18220"/>
    <s v="Mitch Webber"/>
    <x v="0"/>
    <s v="United States"/>
    <x v="152"/>
    <x v="24"/>
    <n v="43130"/>
    <x v="3"/>
    <s v="TEC-AC-10003063"/>
    <x v="2"/>
    <x v="11"/>
    <s v="Micro Innovations USB RF Wireless Keyboard with Mouse"/>
    <x v="4836"/>
    <n v="2"/>
    <n v="0.2"/>
    <n v="0.5"/>
  </r>
  <r>
    <n v="7183"/>
    <x v="3566"/>
    <x v="3"/>
    <x v="504"/>
    <d v="2014-05-05T00:00:00"/>
    <s v="Standard Class"/>
    <s v="NZ-18565"/>
    <s v="Nick Zandusky"/>
    <x v="2"/>
    <s v="United States"/>
    <x v="1"/>
    <x v="1"/>
    <n v="90032"/>
    <x v="1"/>
    <s v="OFF-BI-10002071"/>
    <x v="1"/>
    <x v="8"/>
    <s v="Fellowes Black Plastic Comb Bindings"/>
    <x v="4837"/>
    <n v="5"/>
    <n v="0.2"/>
    <n v="7.5529999999999982"/>
  </r>
  <r>
    <n v="7184"/>
    <x v="3567"/>
    <x v="3"/>
    <x v="81"/>
    <d v="2014-04-24T00:00:00"/>
    <s v="First Class"/>
    <s v="JM-15250"/>
    <s v="Janet Martin"/>
    <x v="0"/>
    <s v="United States"/>
    <x v="248"/>
    <x v="39"/>
    <n v="21215"/>
    <x v="3"/>
    <s v="FUR-CH-10004218"/>
    <x v="0"/>
    <x v="1"/>
    <s v="Global Fabric Manager's Chair, Dark Gray"/>
    <x v="4838"/>
    <n v="9"/>
    <n v="0"/>
    <n v="227.20500000000004"/>
  </r>
  <r>
    <n v="7185"/>
    <x v="3568"/>
    <x v="3"/>
    <x v="629"/>
    <d v="2014-08-25T00:00:00"/>
    <s v="Standard Class"/>
    <s v="ED-13885"/>
    <s v="Emily Ducich"/>
    <x v="2"/>
    <s v="United States"/>
    <x v="12"/>
    <x v="5"/>
    <n v="77095"/>
    <x v="2"/>
    <s v="OFF-SU-10000432"/>
    <x v="1"/>
    <x v="14"/>
    <s v="Acco Side-Punched Conventional Columnar Pads"/>
    <x v="4839"/>
    <n v="2"/>
    <n v="0.2"/>
    <n v="-1.0410000000000006"/>
  </r>
  <r>
    <n v="7186"/>
    <x v="3568"/>
    <x v="3"/>
    <x v="629"/>
    <d v="2014-08-25T00:00:00"/>
    <s v="Standard Class"/>
    <s v="ED-13885"/>
    <s v="Emily Ducich"/>
    <x v="2"/>
    <s v="United States"/>
    <x v="12"/>
    <x v="5"/>
    <n v="77095"/>
    <x v="2"/>
    <s v="OFF-AR-10003183"/>
    <x v="1"/>
    <x v="6"/>
    <s v="Avery Fluorescent Highlighter Four-Color Set"/>
    <x v="2245"/>
    <n v="3"/>
    <n v="0.2"/>
    <n v="1.0019999999999993"/>
  </r>
  <r>
    <n v="7187"/>
    <x v="3568"/>
    <x v="3"/>
    <x v="629"/>
    <d v="2014-08-25T00:00:00"/>
    <s v="Standard Class"/>
    <s v="ED-13885"/>
    <s v="Emily Ducich"/>
    <x v="2"/>
    <s v="United States"/>
    <x v="12"/>
    <x v="5"/>
    <n v="77095"/>
    <x v="2"/>
    <s v="FUR-CH-10002017"/>
    <x v="0"/>
    <x v="1"/>
    <s v="SAFCO Optional Arm Kit for Workspace Cribbage Stacking Chair"/>
    <x v="4840"/>
    <n v="4"/>
    <n v="0.3"/>
    <n v="-2.1312000000000033"/>
  </r>
  <r>
    <n v="7188"/>
    <x v="3568"/>
    <x v="3"/>
    <x v="629"/>
    <d v="2014-08-25T00:00:00"/>
    <s v="Standard Class"/>
    <s v="ED-13885"/>
    <s v="Emily Ducich"/>
    <x v="2"/>
    <s v="United States"/>
    <x v="12"/>
    <x v="5"/>
    <n v="77095"/>
    <x v="2"/>
    <s v="FUR-FU-10003247"/>
    <x v="0"/>
    <x v="5"/>
    <s v="36X48 HARDFLOOR CHAIRMAT"/>
    <x v="1331"/>
    <n v="2"/>
    <n v="0.6"/>
    <n v="-22.238800000000001"/>
  </r>
  <r>
    <n v="7189"/>
    <x v="3568"/>
    <x v="3"/>
    <x v="629"/>
    <d v="2014-08-25T00:00:00"/>
    <s v="Standard Class"/>
    <s v="ED-13885"/>
    <s v="Emily Ducich"/>
    <x v="2"/>
    <s v="United States"/>
    <x v="12"/>
    <x v="5"/>
    <n v="77095"/>
    <x v="2"/>
    <s v="OFF-AP-10001563"/>
    <x v="1"/>
    <x v="9"/>
    <s v="Belkin Premiere Surge Master II 8-outlet surge protector"/>
    <x v="4841"/>
    <n v="4"/>
    <n v="0.8"/>
    <n v="-99.103200000000044"/>
  </r>
  <r>
    <n v="7190"/>
    <x v="3569"/>
    <x v="0"/>
    <x v="396"/>
    <d v="2013-11-16T00:00:00"/>
    <s v="First Class"/>
    <s v="DW-13480"/>
    <s v="Dianna Wilson"/>
    <x v="2"/>
    <s v="United States"/>
    <x v="70"/>
    <x v="1"/>
    <n v="92024"/>
    <x v="1"/>
    <s v="TEC-PH-10004908"/>
    <x v="2"/>
    <x v="7"/>
    <s v="Panasonic KX TS3282W Corded phone"/>
    <x v="4842"/>
    <n v="3"/>
    <n v="0.2"/>
    <n v="25.496999999999986"/>
  </r>
  <r>
    <n v="7191"/>
    <x v="3569"/>
    <x v="0"/>
    <x v="396"/>
    <d v="2013-11-16T00:00:00"/>
    <s v="First Class"/>
    <s v="DW-13480"/>
    <s v="Dianna Wilson"/>
    <x v="2"/>
    <s v="United States"/>
    <x v="70"/>
    <x v="1"/>
    <n v="92024"/>
    <x v="1"/>
    <s v="FUR-TA-10003392"/>
    <x v="0"/>
    <x v="3"/>
    <s v="Global Adaptabilities Conference Tables"/>
    <x v="3008"/>
    <n v="3"/>
    <n v="0.2"/>
    <n v="-8.4294000000000153"/>
  </r>
  <r>
    <n v="7192"/>
    <x v="3570"/>
    <x v="0"/>
    <x v="393"/>
    <d v="2013-10-07T00:00:00"/>
    <s v="Second Class"/>
    <s v="JK-15205"/>
    <s v="Jamie Kunitz"/>
    <x v="0"/>
    <s v="United States"/>
    <x v="146"/>
    <x v="2"/>
    <n v="33012"/>
    <x v="0"/>
    <s v="OFF-BI-10004140"/>
    <x v="1"/>
    <x v="8"/>
    <s v="Avery Non-Stick Binders"/>
    <x v="4843"/>
    <n v="4"/>
    <n v="0.7"/>
    <n v="-4.49"/>
  </r>
  <r>
    <n v="7193"/>
    <x v="3570"/>
    <x v="0"/>
    <x v="393"/>
    <d v="2013-10-07T00:00:00"/>
    <s v="Second Class"/>
    <s v="JK-15205"/>
    <s v="Jamie Kunitz"/>
    <x v="0"/>
    <s v="United States"/>
    <x v="146"/>
    <x v="2"/>
    <n v="33012"/>
    <x v="0"/>
    <s v="OFF-AR-10003631"/>
    <x v="1"/>
    <x v="6"/>
    <s v="Staples"/>
    <x v="4844"/>
    <n v="8"/>
    <n v="0.2"/>
    <n v="5.0335999999999999"/>
  </r>
  <r>
    <n v="7194"/>
    <x v="3571"/>
    <x v="0"/>
    <x v="1151"/>
    <d v="2013-02-14T00:00:00"/>
    <s v="First Class"/>
    <s v="JS-15880"/>
    <s v="John Stevenson"/>
    <x v="0"/>
    <s v="United States"/>
    <x v="118"/>
    <x v="32"/>
    <n v="30318"/>
    <x v="0"/>
    <s v="OFF-ST-10003716"/>
    <x v="1"/>
    <x v="4"/>
    <s v="Tennsco Double-Tier Lockers"/>
    <x v="4845"/>
    <n v="6"/>
    <n v="0"/>
    <n v="175.51560000000001"/>
  </r>
  <r>
    <n v="7195"/>
    <x v="3571"/>
    <x v="0"/>
    <x v="1151"/>
    <d v="2013-02-14T00:00:00"/>
    <s v="First Class"/>
    <s v="JS-15880"/>
    <s v="John Stevenson"/>
    <x v="0"/>
    <s v="United States"/>
    <x v="118"/>
    <x v="32"/>
    <n v="30318"/>
    <x v="0"/>
    <s v="OFF-BI-10003274"/>
    <x v="1"/>
    <x v="8"/>
    <s v="Avery Durable Slant Ring Binders, No Labels"/>
    <x v="204"/>
    <n v="4"/>
    <n v="0"/>
    <n v="7.4824000000000002"/>
  </r>
  <r>
    <n v="7196"/>
    <x v="3572"/>
    <x v="0"/>
    <x v="373"/>
    <d v="2013-11-18T00:00:00"/>
    <s v="Standard Class"/>
    <s v="PO-19180"/>
    <s v="Philisse Overcash"/>
    <x v="2"/>
    <s v="United States"/>
    <x v="4"/>
    <x v="4"/>
    <n v="98103"/>
    <x v="1"/>
    <s v="FUR-FU-10004848"/>
    <x v="0"/>
    <x v="5"/>
    <s v="DAX Solid Wood Frames"/>
    <x v="4846"/>
    <n v="2"/>
    <n v="0"/>
    <n v="7.2297999999999991"/>
  </r>
  <r>
    <n v="7197"/>
    <x v="3573"/>
    <x v="2"/>
    <x v="759"/>
    <d v="2011-04-30T00:00:00"/>
    <s v="Standard Class"/>
    <s v="MH-17290"/>
    <s v="Marc Harrigan"/>
    <x v="2"/>
    <s v="United States"/>
    <x v="1"/>
    <x v="1"/>
    <n v="90036"/>
    <x v="1"/>
    <s v="OFF-AR-10003504"/>
    <x v="1"/>
    <x v="6"/>
    <s v="Newell 347"/>
    <x v="1591"/>
    <n v="5"/>
    <n v="0"/>
    <n v="6.2059999999999977"/>
  </r>
  <r>
    <n v="7198"/>
    <x v="3573"/>
    <x v="2"/>
    <x v="759"/>
    <d v="2011-04-30T00:00:00"/>
    <s v="Standard Class"/>
    <s v="MH-17290"/>
    <s v="Marc Harrigan"/>
    <x v="2"/>
    <s v="United States"/>
    <x v="1"/>
    <x v="1"/>
    <n v="90036"/>
    <x v="1"/>
    <s v="OFF-LA-10000305"/>
    <x v="1"/>
    <x v="2"/>
    <s v="Avery 495"/>
    <x v="2380"/>
    <n v="2"/>
    <n v="0"/>
    <n v="5.7959999999999994"/>
  </r>
  <r>
    <n v="7199"/>
    <x v="3574"/>
    <x v="1"/>
    <x v="1067"/>
    <d v="2012-08-15T00:00:00"/>
    <s v="Standard Class"/>
    <s v="PO-19180"/>
    <s v="Philisse Overcash"/>
    <x v="2"/>
    <s v="United States"/>
    <x v="20"/>
    <x v="15"/>
    <n v="10035"/>
    <x v="3"/>
    <s v="OFF-AR-10001427"/>
    <x v="1"/>
    <x v="6"/>
    <s v="Newell 330"/>
    <x v="493"/>
    <n v="2"/>
    <n v="0"/>
    <n v="3.1096000000000004"/>
  </r>
  <r>
    <n v="7200"/>
    <x v="3574"/>
    <x v="1"/>
    <x v="1067"/>
    <d v="2012-08-15T00:00:00"/>
    <s v="Standard Class"/>
    <s v="PO-19180"/>
    <s v="Philisse Overcash"/>
    <x v="2"/>
    <s v="United States"/>
    <x v="20"/>
    <x v="15"/>
    <n v="10035"/>
    <x v="3"/>
    <s v="TEC-PH-10004614"/>
    <x v="2"/>
    <x v="7"/>
    <s v="AT&amp;T 841000 Phone"/>
    <x v="4847"/>
    <n v="2"/>
    <n v="0"/>
    <n v="34.5"/>
  </r>
  <r>
    <n v="7201"/>
    <x v="3575"/>
    <x v="0"/>
    <x v="581"/>
    <d v="2013-12-04T00:00:00"/>
    <s v="Standard Class"/>
    <s v="HF-14995"/>
    <s v="Herbert Flentye"/>
    <x v="0"/>
    <s v="United States"/>
    <x v="2"/>
    <x v="2"/>
    <n v="33311"/>
    <x v="0"/>
    <s v="TEC-PH-10001944"/>
    <x v="2"/>
    <x v="7"/>
    <s v="Wi-Ex zBoost YX540 Cellular Phone Signal Booster"/>
    <x v="4848"/>
    <n v="1"/>
    <n v="0.2"/>
    <n v="14.594999999999985"/>
  </r>
  <r>
    <n v="7202"/>
    <x v="3575"/>
    <x v="0"/>
    <x v="581"/>
    <d v="2013-12-04T00:00:00"/>
    <s v="Standard Class"/>
    <s v="HF-14995"/>
    <s v="Herbert Flentye"/>
    <x v="0"/>
    <s v="United States"/>
    <x v="2"/>
    <x v="2"/>
    <n v="33311"/>
    <x v="0"/>
    <s v="FUR-TA-10001039"/>
    <x v="0"/>
    <x v="3"/>
    <s v="KI Adjustable-Height Table"/>
    <x v="4849"/>
    <n v="7"/>
    <n v="0.45"/>
    <n v="-114.35339999999997"/>
  </r>
  <r>
    <n v="7203"/>
    <x v="3576"/>
    <x v="0"/>
    <x v="99"/>
    <d v="2013-10-29T00:00:00"/>
    <s v="Same Day"/>
    <s v="VB-21745"/>
    <s v="Victoria Brennan"/>
    <x v="1"/>
    <s v="United States"/>
    <x v="30"/>
    <x v="15"/>
    <n v="14609"/>
    <x v="3"/>
    <s v="FUR-FU-10003806"/>
    <x v="0"/>
    <x v="5"/>
    <s v="Tenex Chairmat w/ Average Lip, 45&quot; x 53&quot;"/>
    <x v="4850"/>
    <n v="5"/>
    <n v="0"/>
    <n v="75.679999999999978"/>
  </r>
  <r>
    <n v="7204"/>
    <x v="3577"/>
    <x v="2"/>
    <x v="282"/>
    <d v="2012-01-02T00:00:00"/>
    <s v="Standard Class"/>
    <s v="MG-17890"/>
    <s v="Michael Granlund"/>
    <x v="2"/>
    <s v="United States"/>
    <x v="490"/>
    <x v="10"/>
    <n v="60174"/>
    <x v="2"/>
    <s v="FUR-FU-10002111"/>
    <x v="0"/>
    <x v="5"/>
    <s v="Master Caster Door Stop, Large Brown"/>
    <x v="4851"/>
    <n v="3"/>
    <n v="0.6"/>
    <n v="-4.804800000000002"/>
  </r>
  <r>
    <n v="7205"/>
    <x v="3578"/>
    <x v="1"/>
    <x v="229"/>
    <d v="2012-09-17T00:00:00"/>
    <s v="Standard Class"/>
    <s v="BO-11425"/>
    <s v="Bobby Odegard"/>
    <x v="0"/>
    <s v="United States"/>
    <x v="20"/>
    <x v="15"/>
    <n v="10024"/>
    <x v="3"/>
    <s v="OFF-AR-10000817"/>
    <x v="1"/>
    <x v="6"/>
    <s v="Manco Dry-Lighter Erasable Highlighter"/>
    <x v="2398"/>
    <n v="2"/>
    <n v="0"/>
    <n v="2.0671999999999997"/>
  </r>
  <r>
    <n v="7206"/>
    <x v="3579"/>
    <x v="3"/>
    <x v="280"/>
    <d v="2014-10-07T00:00:00"/>
    <s v="Standard Class"/>
    <s v="CM-12115"/>
    <s v="Chad McGuire"/>
    <x v="0"/>
    <s v="United States"/>
    <x v="8"/>
    <x v="1"/>
    <n v="94109"/>
    <x v="1"/>
    <s v="FUR-FU-10001424"/>
    <x v="0"/>
    <x v="5"/>
    <s v="Dax Clear Box Frame"/>
    <x v="45"/>
    <n v="2"/>
    <n v="0"/>
    <n v="5.936399999999999"/>
  </r>
  <r>
    <n v="7207"/>
    <x v="3579"/>
    <x v="3"/>
    <x v="280"/>
    <d v="2014-10-07T00:00:00"/>
    <s v="Standard Class"/>
    <s v="CM-12115"/>
    <s v="Chad McGuire"/>
    <x v="0"/>
    <s v="United States"/>
    <x v="8"/>
    <x v="1"/>
    <n v="94109"/>
    <x v="1"/>
    <s v="TEC-MA-10002930"/>
    <x v="2"/>
    <x v="15"/>
    <s v="Ricoh - Ink Collector Unit for GX3000 Series Printers"/>
    <x v="4852"/>
    <n v="11"/>
    <n v="0.2"/>
    <n v="32.301500000000019"/>
  </r>
  <r>
    <n v="7208"/>
    <x v="3580"/>
    <x v="0"/>
    <x v="108"/>
    <d v="2013-09-14T00:00:00"/>
    <s v="First Class"/>
    <s v="LC-16930"/>
    <s v="Linda Cazamias"/>
    <x v="1"/>
    <s v="United States"/>
    <x v="42"/>
    <x v="16"/>
    <n v="85023"/>
    <x v="1"/>
    <s v="OFF-AR-10003759"/>
    <x v="1"/>
    <x v="6"/>
    <s v="Crayola Anti Dust Chalk, 12/Pack"/>
    <x v="2154"/>
    <n v="2"/>
    <n v="0.2"/>
    <n v="0.90999999999999981"/>
  </r>
  <r>
    <n v="7209"/>
    <x v="3580"/>
    <x v="0"/>
    <x v="108"/>
    <d v="2013-09-14T00:00:00"/>
    <s v="First Class"/>
    <s v="LC-16930"/>
    <s v="Linda Cazamias"/>
    <x v="1"/>
    <s v="United States"/>
    <x v="42"/>
    <x v="16"/>
    <n v="85023"/>
    <x v="1"/>
    <s v="OFF-PA-10001837"/>
    <x v="1"/>
    <x v="10"/>
    <s v="Xerox 1976"/>
    <x v="561"/>
    <n v="4"/>
    <n v="0.2"/>
    <n v="7.2576000000000001"/>
  </r>
  <r>
    <n v="7210"/>
    <x v="3580"/>
    <x v="0"/>
    <x v="108"/>
    <d v="2013-09-14T00:00:00"/>
    <s v="First Class"/>
    <s v="LC-16930"/>
    <s v="Linda Cazamias"/>
    <x v="1"/>
    <s v="United States"/>
    <x v="42"/>
    <x v="16"/>
    <n v="85023"/>
    <x v="1"/>
    <s v="OFF-PA-10001667"/>
    <x v="1"/>
    <x v="10"/>
    <s v="Great White Multi-Use Recycled Paper (20Lb. and 84 Bright)"/>
    <x v="383"/>
    <n v="2"/>
    <n v="0.2"/>
    <n v="2.9899999999999993"/>
  </r>
  <r>
    <n v="7211"/>
    <x v="3581"/>
    <x v="0"/>
    <x v="799"/>
    <d v="2013-06-07T00:00:00"/>
    <s v="Standard Class"/>
    <s v="EH-13765"/>
    <s v="Edward Hooks"/>
    <x v="1"/>
    <s v="United States"/>
    <x v="4"/>
    <x v="4"/>
    <n v="98115"/>
    <x v="1"/>
    <s v="OFF-PA-10000246"/>
    <x v="1"/>
    <x v="10"/>
    <s v="Riverleaf Stik-Withit Designer Note Cubes"/>
    <x v="4740"/>
    <n v="3"/>
    <n v="0"/>
    <n v="13.8828"/>
  </r>
  <r>
    <n v="7212"/>
    <x v="3581"/>
    <x v="0"/>
    <x v="799"/>
    <d v="2013-06-07T00:00:00"/>
    <s v="Standard Class"/>
    <s v="EH-13765"/>
    <s v="Edward Hooks"/>
    <x v="1"/>
    <s v="United States"/>
    <x v="4"/>
    <x v="4"/>
    <n v="98115"/>
    <x v="1"/>
    <s v="OFF-BI-10001078"/>
    <x v="1"/>
    <x v="8"/>
    <s v="Acco PRESSTEX Data Binder with Storage Hooks, Dark Blue, 14 7/8&quot; X 11&quot;"/>
    <x v="4853"/>
    <n v="12"/>
    <n v="0.2"/>
    <n v="18.7224"/>
  </r>
  <r>
    <n v="7213"/>
    <x v="3581"/>
    <x v="0"/>
    <x v="799"/>
    <d v="2013-06-07T00:00:00"/>
    <s v="Standard Class"/>
    <s v="EH-13765"/>
    <s v="Edward Hooks"/>
    <x v="1"/>
    <s v="United States"/>
    <x v="4"/>
    <x v="4"/>
    <n v="98115"/>
    <x v="1"/>
    <s v="OFF-BI-10000138"/>
    <x v="1"/>
    <x v="8"/>
    <s v="Acco Translucent Poly Ring Binders"/>
    <x v="3938"/>
    <n v="3"/>
    <n v="0.2"/>
    <n v="3.9312000000000005"/>
  </r>
  <r>
    <n v="7214"/>
    <x v="3582"/>
    <x v="3"/>
    <x v="453"/>
    <d v="2014-10-20T00:00:00"/>
    <s v="Standard Class"/>
    <s v="MC-17275"/>
    <s v="Marc Crier"/>
    <x v="0"/>
    <s v="United States"/>
    <x v="491"/>
    <x v="1"/>
    <n v="93010"/>
    <x v="1"/>
    <s v="OFF-LA-10002034"/>
    <x v="1"/>
    <x v="2"/>
    <s v="Avery 478"/>
    <x v="1674"/>
    <n v="3"/>
    <n v="0"/>
    <n v="7.2176999999999998"/>
  </r>
  <r>
    <n v="7215"/>
    <x v="3583"/>
    <x v="1"/>
    <x v="874"/>
    <d v="2012-09-30T00:00:00"/>
    <s v="Second Class"/>
    <s v="HW-14935"/>
    <s v="Helen Wasserman"/>
    <x v="1"/>
    <s v="United States"/>
    <x v="66"/>
    <x v="12"/>
    <n v="48205"/>
    <x v="2"/>
    <s v="OFF-AR-10000127"/>
    <x v="1"/>
    <x v="6"/>
    <s v="Newell 321"/>
    <x v="1235"/>
    <n v="5"/>
    <n v="0"/>
    <n v="4.7559999999999985"/>
  </r>
  <r>
    <n v="7216"/>
    <x v="3583"/>
    <x v="1"/>
    <x v="874"/>
    <d v="2012-09-30T00:00:00"/>
    <s v="Second Class"/>
    <s v="HW-14935"/>
    <s v="Helen Wasserman"/>
    <x v="1"/>
    <s v="United States"/>
    <x v="66"/>
    <x v="12"/>
    <n v="48205"/>
    <x v="2"/>
    <s v="OFF-PA-10003172"/>
    <x v="1"/>
    <x v="10"/>
    <s v="Xerox 1996"/>
    <x v="243"/>
    <n v="4"/>
    <n v="0"/>
    <n v="12.441600000000001"/>
  </r>
  <r>
    <n v="7217"/>
    <x v="3584"/>
    <x v="1"/>
    <x v="910"/>
    <d v="2012-05-06T00:00:00"/>
    <s v="First Class"/>
    <s v="LC-16870"/>
    <s v="Lena Cacioppo"/>
    <x v="0"/>
    <s v="United States"/>
    <x v="8"/>
    <x v="1"/>
    <n v="94109"/>
    <x v="1"/>
    <s v="OFF-AR-10001246"/>
    <x v="1"/>
    <x v="6"/>
    <s v="Newell 317"/>
    <x v="138"/>
    <n v="3"/>
    <n v="0"/>
    <n v="2.5577999999999994"/>
  </r>
  <r>
    <n v="7218"/>
    <x v="3584"/>
    <x v="1"/>
    <x v="910"/>
    <d v="2012-05-06T00:00:00"/>
    <s v="First Class"/>
    <s v="LC-16870"/>
    <s v="Lena Cacioppo"/>
    <x v="0"/>
    <s v="United States"/>
    <x v="8"/>
    <x v="1"/>
    <n v="94109"/>
    <x v="1"/>
    <s v="OFF-BI-10002026"/>
    <x v="1"/>
    <x v="8"/>
    <s v="Ibico Recycled Linen-Style Covers"/>
    <x v="4854"/>
    <n v="2"/>
    <n v="0.2"/>
    <n v="21.873599999999996"/>
  </r>
  <r>
    <n v="7219"/>
    <x v="3584"/>
    <x v="1"/>
    <x v="910"/>
    <d v="2012-05-06T00:00:00"/>
    <s v="First Class"/>
    <s v="LC-16870"/>
    <s v="Lena Cacioppo"/>
    <x v="0"/>
    <s v="United States"/>
    <x v="8"/>
    <x v="1"/>
    <n v="94109"/>
    <x v="1"/>
    <s v="TEC-AC-10000844"/>
    <x v="2"/>
    <x v="11"/>
    <s v="Logitech Gaming G510s - Keyboard"/>
    <x v="2121"/>
    <n v="4"/>
    <n v="0"/>
    <n v="122.38559999999998"/>
  </r>
  <r>
    <n v="7220"/>
    <x v="3584"/>
    <x v="1"/>
    <x v="910"/>
    <d v="2012-05-06T00:00:00"/>
    <s v="First Class"/>
    <s v="LC-16870"/>
    <s v="Lena Cacioppo"/>
    <x v="0"/>
    <s v="United States"/>
    <x v="8"/>
    <x v="1"/>
    <n v="94109"/>
    <x v="1"/>
    <s v="OFF-BI-10001575"/>
    <x v="1"/>
    <x v="8"/>
    <s v="GBC Linen Binding Covers"/>
    <x v="2000"/>
    <n v="2"/>
    <n v="0.2"/>
    <n v="17.348799999999997"/>
  </r>
  <r>
    <n v="7221"/>
    <x v="3585"/>
    <x v="3"/>
    <x v="1152"/>
    <d v="2014-01-14T00:00:00"/>
    <s v="Standard Class"/>
    <s v="BP-11290"/>
    <s v="Beth Paige"/>
    <x v="0"/>
    <s v="United States"/>
    <x v="10"/>
    <x v="9"/>
    <n v="19140"/>
    <x v="3"/>
    <s v="OFF-BI-10004632"/>
    <x v="1"/>
    <x v="8"/>
    <s v="Ibico Hi-Tech Manual Binding System"/>
    <x v="4855"/>
    <n v="3"/>
    <n v="0.7"/>
    <n v="-228.74250000000006"/>
  </r>
  <r>
    <n v="7222"/>
    <x v="3586"/>
    <x v="3"/>
    <x v="678"/>
    <d v="2014-02-01T00:00:00"/>
    <s v="Standard Class"/>
    <s v="TG-21310"/>
    <s v="Toby Gnade"/>
    <x v="0"/>
    <s v="United States"/>
    <x v="20"/>
    <x v="15"/>
    <n v="10035"/>
    <x v="3"/>
    <s v="TEC-PH-10000193"/>
    <x v="2"/>
    <x v="7"/>
    <s v="Jensen SMPS-640 - speaker phone"/>
    <x v="4856"/>
    <n v="3"/>
    <n v="0"/>
    <n v="35.864399999999996"/>
  </r>
  <r>
    <n v="7223"/>
    <x v="3587"/>
    <x v="3"/>
    <x v="264"/>
    <d v="2014-09-07T00:00:00"/>
    <s v="Standard Class"/>
    <s v="MC-18100"/>
    <s v="Mick Crebagga"/>
    <x v="0"/>
    <s v="United States"/>
    <x v="22"/>
    <x v="10"/>
    <n v="60623"/>
    <x v="2"/>
    <s v="TEC-AC-10003441"/>
    <x v="2"/>
    <x v="11"/>
    <s v="Kingston Digital DataTraveler 32GB USB 2.0"/>
    <x v="1390"/>
    <n v="3"/>
    <n v="0.2"/>
    <n v="-7.1190000000000015"/>
  </r>
  <r>
    <n v="7224"/>
    <x v="3588"/>
    <x v="0"/>
    <x v="216"/>
    <d v="2013-07-19T00:00:00"/>
    <s v="Standard Class"/>
    <s v="RB-19360"/>
    <s v="Raymond Buch"/>
    <x v="0"/>
    <s v="United States"/>
    <x v="8"/>
    <x v="1"/>
    <n v="94122"/>
    <x v="1"/>
    <s v="TEC-PH-10004093"/>
    <x v="2"/>
    <x v="7"/>
    <s v="Panasonic Kx-TS550"/>
    <x v="4360"/>
    <n v="3"/>
    <n v="0.2"/>
    <n v="12.417299999999997"/>
  </r>
  <r>
    <n v="7225"/>
    <x v="3588"/>
    <x v="0"/>
    <x v="216"/>
    <d v="2013-07-19T00:00:00"/>
    <s v="Standard Class"/>
    <s v="RB-19360"/>
    <s v="Raymond Buch"/>
    <x v="0"/>
    <s v="United States"/>
    <x v="8"/>
    <x v="1"/>
    <n v="94122"/>
    <x v="1"/>
    <s v="OFF-AP-10002998"/>
    <x v="1"/>
    <x v="9"/>
    <s v="Holmes 99% HEPA Air Purifier"/>
    <x v="4857"/>
    <n v="7"/>
    <n v="0"/>
    <n v="50.03459999999999"/>
  </r>
  <r>
    <n v="7226"/>
    <x v="3588"/>
    <x v="0"/>
    <x v="216"/>
    <d v="2013-07-19T00:00:00"/>
    <s v="Standard Class"/>
    <s v="RB-19360"/>
    <s v="Raymond Buch"/>
    <x v="0"/>
    <s v="United States"/>
    <x v="8"/>
    <x v="1"/>
    <n v="94122"/>
    <x v="1"/>
    <s v="FUR-FU-10000073"/>
    <x v="0"/>
    <x v="5"/>
    <s v="Deflect-O Glasstique Clear Desk Accessories"/>
    <x v="4858"/>
    <n v="4"/>
    <n v="0"/>
    <n v="10.163999999999998"/>
  </r>
  <r>
    <n v="7227"/>
    <x v="3589"/>
    <x v="3"/>
    <x v="642"/>
    <d v="2014-03-01T00:00:00"/>
    <s v="Standard Class"/>
    <s v="ES-14080"/>
    <s v="Erin Smith"/>
    <x v="1"/>
    <s v="United States"/>
    <x v="10"/>
    <x v="9"/>
    <n v="19134"/>
    <x v="3"/>
    <s v="OFF-PA-10001125"/>
    <x v="1"/>
    <x v="10"/>
    <s v="Xerox 1988"/>
    <x v="3971"/>
    <n v="5"/>
    <n v="0.2"/>
    <n v="38.724999999999994"/>
  </r>
  <r>
    <n v="7228"/>
    <x v="3589"/>
    <x v="3"/>
    <x v="642"/>
    <d v="2014-03-01T00:00:00"/>
    <s v="Standard Class"/>
    <s v="ES-14080"/>
    <s v="Erin Smith"/>
    <x v="1"/>
    <s v="United States"/>
    <x v="10"/>
    <x v="9"/>
    <n v="19134"/>
    <x v="3"/>
    <s v="TEC-AC-10003033"/>
    <x v="2"/>
    <x v="11"/>
    <s v="Plantronics CS510 - Over-the-Head monaural Wireless Headset System"/>
    <x v="4859"/>
    <n v="5"/>
    <n v="0.2"/>
    <n v="214.4674999999998"/>
  </r>
  <r>
    <n v="7229"/>
    <x v="3590"/>
    <x v="2"/>
    <x v="836"/>
    <d v="2011-07-22T00:00:00"/>
    <s v="First Class"/>
    <s v="RD-19720"/>
    <s v="Roger Demir"/>
    <x v="0"/>
    <s v="United States"/>
    <x v="8"/>
    <x v="1"/>
    <n v="94122"/>
    <x v="1"/>
    <s v="OFF-BI-10002498"/>
    <x v="1"/>
    <x v="8"/>
    <s v="Clear Mylar Reinforcing Strips"/>
    <x v="4860"/>
    <n v="6"/>
    <n v="0.2"/>
    <n v="30.277799999999992"/>
  </r>
  <r>
    <n v="7230"/>
    <x v="3590"/>
    <x v="2"/>
    <x v="836"/>
    <d v="2011-07-22T00:00:00"/>
    <s v="First Class"/>
    <s v="RD-19720"/>
    <s v="Roger Demir"/>
    <x v="0"/>
    <s v="United States"/>
    <x v="8"/>
    <x v="1"/>
    <n v="94122"/>
    <x v="1"/>
    <s v="OFF-PA-10004569"/>
    <x v="1"/>
    <x v="10"/>
    <s v="Wirebound Message Books, Two 4 1/4&quot; x 5&quot; Forms per Page"/>
    <x v="4861"/>
    <n v="3"/>
    <n v="0"/>
    <n v="10.7301"/>
  </r>
  <r>
    <n v="7231"/>
    <x v="3591"/>
    <x v="3"/>
    <x v="677"/>
    <d v="2014-03-16T00:00:00"/>
    <s v="First Class"/>
    <s v="SC-20380"/>
    <s v="Shahid Collister"/>
    <x v="0"/>
    <s v="United States"/>
    <x v="54"/>
    <x v="29"/>
    <n v="6824"/>
    <x v="3"/>
    <s v="OFF-BI-10002353"/>
    <x v="1"/>
    <x v="8"/>
    <s v="GBC VeloBind Cover Sets"/>
    <x v="4862"/>
    <n v="2"/>
    <n v="0"/>
    <n v="15.44"/>
  </r>
  <r>
    <n v="7232"/>
    <x v="3591"/>
    <x v="3"/>
    <x v="677"/>
    <d v="2014-03-16T00:00:00"/>
    <s v="First Class"/>
    <s v="SC-20380"/>
    <s v="Shahid Collister"/>
    <x v="0"/>
    <s v="United States"/>
    <x v="54"/>
    <x v="29"/>
    <n v="6824"/>
    <x v="3"/>
    <s v="OFF-AP-10001564"/>
    <x v="1"/>
    <x v="9"/>
    <s v="Hoover Commercial Lightweight Upright Vacuum with E-Z Empty Dirt Cup"/>
    <x v="4369"/>
    <n v="2"/>
    <n v="0"/>
    <n v="120.94159999999999"/>
  </r>
  <r>
    <n v="7233"/>
    <x v="3591"/>
    <x v="3"/>
    <x v="677"/>
    <d v="2014-03-16T00:00:00"/>
    <s v="First Class"/>
    <s v="SC-20380"/>
    <s v="Shahid Collister"/>
    <x v="0"/>
    <s v="United States"/>
    <x v="54"/>
    <x v="29"/>
    <n v="6824"/>
    <x v="3"/>
    <s v="OFF-PA-10003673"/>
    <x v="1"/>
    <x v="10"/>
    <s v="Strathmore Photo Mount Cards"/>
    <x v="3320"/>
    <n v="4"/>
    <n v="0"/>
    <n v="12.475199999999999"/>
  </r>
  <r>
    <n v="7234"/>
    <x v="3592"/>
    <x v="0"/>
    <x v="387"/>
    <d v="2013-03-13T00:00:00"/>
    <s v="Standard Class"/>
    <s v="GB-14575"/>
    <s v="Giulietta Baptist"/>
    <x v="0"/>
    <s v="United States"/>
    <x v="20"/>
    <x v="15"/>
    <n v="10011"/>
    <x v="3"/>
    <s v="FUR-FU-10003347"/>
    <x v="0"/>
    <x v="5"/>
    <s v="Coloredge Poster Frame"/>
    <x v="4863"/>
    <n v="8"/>
    <n v="0"/>
    <n v="44.304000000000002"/>
  </r>
  <r>
    <n v="7235"/>
    <x v="3592"/>
    <x v="0"/>
    <x v="387"/>
    <d v="2013-03-13T00:00:00"/>
    <s v="Standard Class"/>
    <s v="GB-14575"/>
    <s v="Giulietta Baptist"/>
    <x v="0"/>
    <s v="United States"/>
    <x v="20"/>
    <x v="15"/>
    <n v="10011"/>
    <x v="3"/>
    <s v="OFF-PA-10001934"/>
    <x v="1"/>
    <x v="10"/>
    <s v="Xerox 1993"/>
    <x v="91"/>
    <n v="2"/>
    <n v="0"/>
    <n v="6.3504000000000005"/>
  </r>
  <r>
    <n v="7236"/>
    <x v="3592"/>
    <x v="0"/>
    <x v="387"/>
    <d v="2013-03-13T00:00:00"/>
    <s v="Standard Class"/>
    <s v="GB-14575"/>
    <s v="Giulietta Baptist"/>
    <x v="0"/>
    <s v="United States"/>
    <x v="20"/>
    <x v="15"/>
    <n v="10011"/>
    <x v="3"/>
    <s v="OFF-BI-10000632"/>
    <x v="1"/>
    <x v="8"/>
    <s v="Satellite Sectional Post Binders"/>
    <x v="1971"/>
    <n v="2"/>
    <n v="0.2"/>
    <n v="22.573199999999996"/>
  </r>
  <r>
    <n v="7237"/>
    <x v="3593"/>
    <x v="2"/>
    <x v="1035"/>
    <d v="2011-12-10T00:00:00"/>
    <s v="First Class"/>
    <s v="FP-14320"/>
    <s v="Frank Preis"/>
    <x v="0"/>
    <s v="United States"/>
    <x v="1"/>
    <x v="1"/>
    <n v="90049"/>
    <x v="1"/>
    <s v="OFF-AR-10003190"/>
    <x v="1"/>
    <x v="6"/>
    <s v="Newell 32"/>
    <x v="880"/>
    <n v="3"/>
    <n v="0"/>
    <n v="2.4192"/>
  </r>
  <r>
    <n v="7238"/>
    <x v="3594"/>
    <x v="0"/>
    <x v="212"/>
    <d v="2013-07-11T00:00:00"/>
    <s v="Same Day"/>
    <s v="EA-14035"/>
    <s v="Erin Ashbrook"/>
    <x v="1"/>
    <s v="United States"/>
    <x v="10"/>
    <x v="9"/>
    <n v="19143"/>
    <x v="3"/>
    <s v="TEC-MA-10000904"/>
    <x v="2"/>
    <x v="15"/>
    <s v="Brother MFC-9340CDW LED All-In-One Printer, Copier Scanner"/>
    <x v="4864"/>
    <n v="3"/>
    <n v="0.7"/>
    <n v="-319.19159999999999"/>
  </r>
  <r>
    <n v="7239"/>
    <x v="3595"/>
    <x v="0"/>
    <x v="435"/>
    <d v="2013-12-31T00:00:00"/>
    <s v="Standard Class"/>
    <s v="SC-20305"/>
    <s v="Sean Christensen"/>
    <x v="0"/>
    <s v="United States"/>
    <x v="49"/>
    <x v="1"/>
    <n v="95123"/>
    <x v="1"/>
    <s v="FUR-FU-10000771"/>
    <x v="0"/>
    <x v="5"/>
    <s v="Eldon 200 Class Desk Accessories, Smoke"/>
    <x v="3384"/>
    <n v="7"/>
    <n v="0"/>
    <n v="18.463200000000004"/>
  </r>
  <r>
    <n v="7240"/>
    <x v="3595"/>
    <x v="0"/>
    <x v="435"/>
    <d v="2013-12-31T00:00:00"/>
    <s v="Standard Class"/>
    <s v="SC-20305"/>
    <s v="Sean Christensen"/>
    <x v="0"/>
    <s v="United States"/>
    <x v="49"/>
    <x v="1"/>
    <n v="95123"/>
    <x v="1"/>
    <s v="OFF-EN-10001990"/>
    <x v="1"/>
    <x v="12"/>
    <s v="Staples"/>
    <x v="1500"/>
    <n v="7"/>
    <n v="0"/>
    <n v="18.687199999999997"/>
  </r>
  <r>
    <n v="7241"/>
    <x v="3596"/>
    <x v="3"/>
    <x v="756"/>
    <d v="2014-04-26T00:00:00"/>
    <s v="Second Class"/>
    <s v="JF-15355"/>
    <s v="Jay Fein"/>
    <x v="0"/>
    <s v="United States"/>
    <x v="45"/>
    <x v="1"/>
    <n v="91104"/>
    <x v="1"/>
    <s v="FUR-FU-10002445"/>
    <x v="0"/>
    <x v="5"/>
    <s v="DAX Two-Tone Rosewood/Black Document Frame, Desktop, 5 x 7"/>
    <x v="3766"/>
    <n v="7"/>
    <n v="0"/>
    <n v="26.544000000000004"/>
  </r>
  <r>
    <n v="7242"/>
    <x v="3596"/>
    <x v="3"/>
    <x v="756"/>
    <d v="2014-04-26T00:00:00"/>
    <s v="Second Class"/>
    <s v="JF-15355"/>
    <s v="Jay Fein"/>
    <x v="0"/>
    <s v="United States"/>
    <x v="45"/>
    <x v="1"/>
    <n v="91104"/>
    <x v="1"/>
    <s v="OFF-BI-10003638"/>
    <x v="1"/>
    <x v="8"/>
    <s v="GBC Durable Plastic Covers"/>
    <x v="4865"/>
    <n v="6"/>
    <n v="0.2"/>
    <n v="30.185999999999996"/>
  </r>
  <r>
    <n v="7243"/>
    <x v="3596"/>
    <x v="3"/>
    <x v="756"/>
    <d v="2014-04-26T00:00:00"/>
    <s v="Second Class"/>
    <s v="JF-15355"/>
    <s v="Jay Fein"/>
    <x v="0"/>
    <s v="United States"/>
    <x v="45"/>
    <x v="1"/>
    <n v="91104"/>
    <x v="1"/>
    <s v="FUR-FU-10004864"/>
    <x v="0"/>
    <x v="5"/>
    <s v="Eldon 500 Class Desk Accessories"/>
    <x v="4866"/>
    <n v="2"/>
    <n v="0"/>
    <n v="7.9662000000000006"/>
  </r>
  <r>
    <n v="7244"/>
    <x v="3597"/>
    <x v="3"/>
    <x v="629"/>
    <d v="2014-08-23T00:00:00"/>
    <s v="Second Class"/>
    <s v="TP-21415"/>
    <s v="Tom Prescott"/>
    <x v="0"/>
    <s v="United States"/>
    <x v="10"/>
    <x v="9"/>
    <n v="19134"/>
    <x v="3"/>
    <s v="FUR-CH-10002024"/>
    <x v="0"/>
    <x v="1"/>
    <s v="HON 5400 Series Task Chairs for Big and Tall"/>
    <x v="4867"/>
    <n v="9"/>
    <n v="0.3"/>
    <n v="-630.88200000000006"/>
  </r>
  <r>
    <n v="7245"/>
    <x v="3598"/>
    <x v="3"/>
    <x v="1053"/>
    <d v="2014-05-26T00:00:00"/>
    <s v="First Class"/>
    <s v="RL-19615"/>
    <s v="Rob Lucas"/>
    <x v="0"/>
    <s v="United States"/>
    <x v="1"/>
    <x v="1"/>
    <n v="90049"/>
    <x v="1"/>
    <s v="OFF-AR-10002445"/>
    <x v="1"/>
    <x v="6"/>
    <s v="SANFORD Major Accent Highlighters"/>
    <x v="4868"/>
    <n v="7"/>
    <n v="0"/>
    <n v="18.832800000000002"/>
  </r>
  <r>
    <n v="7246"/>
    <x v="3599"/>
    <x v="3"/>
    <x v="839"/>
    <d v="2014-02-14T00:00:00"/>
    <s v="Standard Class"/>
    <s v="SB-20170"/>
    <s v="Sarah Bern"/>
    <x v="0"/>
    <s v="United States"/>
    <x v="1"/>
    <x v="1"/>
    <n v="90032"/>
    <x v="1"/>
    <s v="OFF-ST-10001370"/>
    <x v="1"/>
    <x v="4"/>
    <s v="Sensible Storage WireTech Storage Systems"/>
    <x v="1383"/>
    <n v="5"/>
    <n v="0"/>
    <n v="17.744999999999962"/>
  </r>
  <r>
    <n v="7247"/>
    <x v="3600"/>
    <x v="2"/>
    <x v="223"/>
    <d v="2011-03-08T00:00:00"/>
    <s v="Standard Class"/>
    <s v="JS-15595"/>
    <s v="Jill Stevenson"/>
    <x v="1"/>
    <s v="United States"/>
    <x v="38"/>
    <x v="24"/>
    <n v="43229"/>
    <x v="3"/>
    <s v="OFF-LA-10000305"/>
    <x v="1"/>
    <x v="2"/>
    <s v="Avery 495"/>
    <x v="1150"/>
    <n v="3"/>
    <n v="0.2"/>
    <n v="4.9139999999999988"/>
  </r>
  <r>
    <n v="7248"/>
    <x v="3600"/>
    <x v="2"/>
    <x v="223"/>
    <d v="2011-03-08T00:00:00"/>
    <s v="Standard Class"/>
    <s v="JS-15595"/>
    <s v="Jill Stevenson"/>
    <x v="1"/>
    <s v="United States"/>
    <x v="38"/>
    <x v="24"/>
    <n v="43229"/>
    <x v="3"/>
    <s v="FUR-BO-10001972"/>
    <x v="0"/>
    <x v="0"/>
    <s v="O'Sullivan 4-Shelf Bookcase in Odessa Pine"/>
    <x v="4869"/>
    <n v="5"/>
    <n v="0.5"/>
    <n v="-199.61700000000002"/>
  </r>
  <r>
    <n v="7249"/>
    <x v="3600"/>
    <x v="2"/>
    <x v="223"/>
    <d v="2011-03-08T00:00:00"/>
    <s v="Standard Class"/>
    <s v="JS-15595"/>
    <s v="Jill Stevenson"/>
    <x v="1"/>
    <s v="United States"/>
    <x v="38"/>
    <x v="24"/>
    <n v="43229"/>
    <x v="3"/>
    <s v="OFF-ST-10002486"/>
    <x v="1"/>
    <x v="4"/>
    <s v="Eldon Shelf Savers Cubes and Bins"/>
    <x v="4870"/>
    <n v="8"/>
    <n v="0.2"/>
    <n v="-10.051200000000003"/>
  </r>
  <r>
    <n v="7250"/>
    <x v="3601"/>
    <x v="1"/>
    <x v="593"/>
    <d v="2012-06-09T00:00:00"/>
    <s v="Second Class"/>
    <s v="BP-11155"/>
    <s v="Becky Pak"/>
    <x v="0"/>
    <s v="United States"/>
    <x v="1"/>
    <x v="1"/>
    <n v="90008"/>
    <x v="1"/>
    <s v="TEC-AC-10001874"/>
    <x v="2"/>
    <x v="11"/>
    <s v="Logitech Wireless Anywhere Mouse MX for PC and Mac"/>
    <x v="1006"/>
    <n v="2"/>
    <n v="0"/>
    <n v="35.994"/>
  </r>
  <r>
    <n v="7251"/>
    <x v="3601"/>
    <x v="1"/>
    <x v="593"/>
    <d v="2012-06-09T00:00:00"/>
    <s v="Second Class"/>
    <s v="BP-11155"/>
    <s v="Becky Pak"/>
    <x v="0"/>
    <s v="United States"/>
    <x v="1"/>
    <x v="1"/>
    <n v="90008"/>
    <x v="1"/>
    <s v="TEC-AC-10003870"/>
    <x v="2"/>
    <x v="11"/>
    <s v="Logitech Z-906 Speaker sys - home theater - 5.1-CH"/>
    <x v="4871"/>
    <n v="3"/>
    <n v="0"/>
    <n v="395.98800000000006"/>
  </r>
  <r>
    <n v="7252"/>
    <x v="3602"/>
    <x v="0"/>
    <x v="278"/>
    <d v="2013-09-03T00:00:00"/>
    <s v="Standard Class"/>
    <s v="EM-13825"/>
    <s v="Elizabeth Moffitt"/>
    <x v="1"/>
    <s v="United States"/>
    <x v="389"/>
    <x v="2"/>
    <n v="33021"/>
    <x v="0"/>
    <s v="OFF-LA-10002473"/>
    <x v="1"/>
    <x v="2"/>
    <s v="Avery 484"/>
    <x v="2145"/>
    <n v="4"/>
    <n v="0.2"/>
    <n v="3.3408000000000002"/>
  </r>
  <r>
    <n v="7253"/>
    <x v="3603"/>
    <x v="0"/>
    <x v="126"/>
    <d v="2013-09-19T00:00:00"/>
    <s v="Standard Class"/>
    <s v="SC-20695"/>
    <s v="Steve Chapman"/>
    <x v="1"/>
    <s v="United States"/>
    <x v="43"/>
    <x v="12"/>
    <n v="48066"/>
    <x v="2"/>
    <s v="OFF-PA-10003790"/>
    <x v="1"/>
    <x v="10"/>
    <s v="Xerox 1991"/>
    <x v="4243"/>
    <n v="3"/>
    <n v="0"/>
    <n v="31.519199999999998"/>
  </r>
  <r>
    <n v="7254"/>
    <x v="3604"/>
    <x v="0"/>
    <x v="198"/>
    <d v="2013-06-05T00:00:00"/>
    <s v="Standard Class"/>
    <s v="EM-14140"/>
    <s v="Eugene Moren"/>
    <x v="2"/>
    <s v="United States"/>
    <x v="384"/>
    <x v="6"/>
    <n v="54880"/>
    <x v="2"/>
    <s v="OFF-AP-10002684"/>
    <x v="1"/>
    <x v="9"/>
    <s v="Acco 7-Outlet Masterpiece Power Center, Wihtout Fax/Phone Line Protection"/>
    <x v="4872"/>
    <n v="3"/>
    <n v="0"/>
    <n v="109.42199999999997"/>
  </r>
  <r>
    <n v="7255"/>
    <x v="3604"/>
    <x v="0"/>
    <x v="198"/>
    <d v="2013-06-05T00:00:00"/>
    <s v="Standard Class"/>
    <s v="EM-14140"/>
    <s v="Eugene Moren"/>
    <x v="2"/>
    <s v="United States"/>
    <x v="384"/>
    <x v="6"/>
    <n v="54880"/>
    <x v="2"/>
    <s v="FUR-FU-10001037"/>
    <x v="0"/>
    <x v="5"/>
    <s v="DAX Charcoal/Nickel-Tone Document Frame, 5 x 7"/>
    <x v="4625"/>
    <n v="5"/>
    <n v="0"/>
    <n v="21.33"/>
  </r>
  <r>
    <n v="7256"/>
    <x v="3604"/>
    <x v="0"/>
    <x v="198"/>
    <d v="2013-06-05T00:00:00"/>
    <s v="Standard Class"/>
    <s v="EM-14140"/>
    <s v="Eugene Moren"/>
    <x v="2"/>
    <s v="United States"/>
    <x v="384"/>
    <x v="6"/>
    <n v="54880"/>
    <x v="2"/>
    <s v="OFF-ST-10000876"/>
    <x v="1"/>
    <x v="4"/>
    <s v="Eldon Simplefile Box Office"/>
    <x v="4873"/>
    <n v="4"/>
    <n v="0"/>
    <n v="13.9328"/>
  </r>
  <r>
    <n v="7257"/>
    <x v="3604"/>
    <x v="0"/>
    <x v="198"/>
    <d v="2013-06-05T00:00:00"/>
    <s v="Standard Class"/>
    <s v="EM-14140"/>
    <s v="Eugene Moren"/>
    <x v="2"/>
    <s v="United States"/>
    <x v="384"/>
    <x v="6"/>
    <n v="54880"/>
    <x v="2"/>
    <s v="OFF-AR-10003732"/>
    <x v="1"/>
    <x v="6"/>
    <s v="Newell 333"/>
    <x v="348"/>
    <n v="2"/>
    <n v="0"/>
    <n v="1.4455999999999998"/>
  </r>
  <r>
    <n v="7258"/>
    <x v="3604"/>
    <x v="0"/>
    <x v="198"/>
    <d v="2013-06-05T00:00:00"/>
    <s v="Standard Class"/>
    <s v="EM-14140"/>
    <s v="Eugene Moren"/>
    <x v="2"/>
    <s v="United States"/>
    <x v="384"/>
    <x v="6"/>
    <n v="54880"/>
    <x v="2"/>
    <s v="OFF-PA-10000994"/>
    <x v="1"/>
    <x v="10"/>
    <s v="Xerox 1915"/>
    <x v="2713"/>
    <n v="6"/>
    <n v="0"/>
    <n v="301.96799999999996"/>
  </r>
  <r>
    <n v="7259"/>
    <x v="3604"/>
    <x v="0"/>
    <x v="198"/>
    <d v="2013-06-05T00:00:00"/>
    <s v="Standard Class"/>
    <s v="EM-14140"/>
    <s v="Eugene Moren"/>
    <x v="2"/>
    <s v="United States"/>
    <x v="384"/>
    <x v="6"/>
    <n v="54880"/>
    <x v="2"/>
    <s v="OFF-AR-10000940"/>
    <x v="1"/>
    <x v="6"/>
    <s v="Newell 343"/>
    <x v="456"/>
    <n v="5"/>
    <n v="0"/>
    <n v="3.9690000000000003"/>
  </r>
  <r>
    <n v="7260"/>
    <x v="3604"/>
    <x v="0"/>
    <x v="198"/>
    <d v="2013-06-05T00:00:00"/>
    <s v="Standard Class"/>
    <s v="EM-14140"/>
    <s v="Eugene Moren"/>
    <x v="2"/>
    <s v="United States"/>
    <x v="384"/>
    <x v="6"/>
    <n v="54880"/>
    <x v="2"/>
    <s v="OFF-PA-10004888"/>
    <x v="1"/>
    <x v="10"/>
    <s v="Xerox 217"/>
    <x v="1568"/>
    <n v="7"/>
    <n v="0"/>
    <n v="21.772800000000004"/>
  </r>
  <r>
    <n v="7261"/>
    <x v="3604"/>
    <x v="0"/>
    <x v="198"/>
    <d v="2013-06-05T00:00:00"/>
    <s v="Standard Class"/>
    <s v="EM-14140"/>
    <s v="Eugene Moren"/>
    <x v="2"/>
    <s v="United States"/>
    <x v="384"/>
    <x v="6"/>
    <n v="54880"/>
    <x v="2"/>
    <s v="TEC-PH-10000441"/>
    <x v="2"/>
    <x v="7"/>
    <s v="VTech DS6151"/>
    <x v="4874"/>
    <n v="1"/>
    <n v="0"/>
    <n v="35.277200000000008"/>
  </r>
  <r>
    <n v="7262"/>
    <x v="3605"/>
    <x v="3"/>
    <x v="193"/>
    <d v="2014-06-14T00:00:00"/>
    <s v="Second Class"/>
    <s v="GZ-14545"/>
    <s v="George Zrebassa"/>
    <x v="1"/>
    <s v="United States"/>
    <x v="302"/>
    <x v="1"/>
    <n v="91360"/>
    <x v="1"/>
    <s v="OFF-AR-10001231"/>
    <x v="1"/>
    <x v="6"/>
    <s v="Sanford EarthWrite Recycled Pencils, Medium Soft, #2"/>
    <x v="4875"/>
    <n v="7"/>
    <n v="0"/>
    <n v="4.1160000000000005"/>
  </r>
  <r>
    <n v="7263"/>
    <x v="3606"/>
    <x v="3"/>
    <x v="760"/>
    <d v="2014-10-29T00:00:00"/>
    <s v="Standard Class"/>
    <s v="ML-17395"/>
    <s v="Marina Lichtenstein"/>
    <x v="1"/>
    <s v="United States"/>
    <x v="10"/>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x v="10"/>
    <x v="9"/>
    <n v="19134"/>
    <x v="3"/>
    <s v="OFF-EN-10003068"/>
    <x v="1"/>
    <x v="12"/>
    <s v="#6 3/4 Gummed Flap White Envelopes"/>
    <x v="2511"/>
    <n v="4"/>
    <n v="0.2"/>
    <n v="11.087999999999997"/>
  </r>
  <r>
    <n v="7265"/>
    <x v="3607"/>
    <x v="3"/>
    <x v="487"/>
    <d v="2014-06-18T00:00:00"/>
    <s v="Standard Class"/>
    <s v="PG-18895"/>
    <s v="Paul Gonzalez"/>
    <x v="0"/>
    <s v="United States"/>
    <x v="24"/>
    <x v="17"/>
    <n v="22153"/>
    <x v="0"/>
    <s v="OFF-AR-10004260"/>
    <x v="1"/>
    <x v="6"/>
    <s v="Boston 1799 Powerhouse Electric Pencil Sharpener"/>
    <x v="2570"/>
    <n v="7"/>
    <n v="0"/>
    <n v="50.9208"/>
  </r>
  <r>
    <n v="7266"/>
    <x v="3608"/>
    <x v="2"/>
    <x v="533"/>
    <d v="2011-11-26T00:00:00"/>
    <s v="Second Class"/>
    <s v="DK-12835"/>
    <s v="Damala Kotsonis"/>
    <x v="1"/>
    <s v="United States"/>
    <x v="12"/>
    <x v="5"/>
    <n v="77095"/>
    <x v="2"/>
    <s v="FUR-CH-10001973"/>
    <x v="0"/>
    <x v="1"/>
    <s v="Office Star Flex Back Scooter Chair with White Frame"/>
    <x v="1177"/>
    <n v="2"/>
    <n v="0.3"/>
    <n v="-35.513599999999997"/>
  </r>
  <r>
    <n v="7267"/>
    <x v="3609"/>
    <x v="3"/>
    <x v="1153"/>
    <d v="2014-08-17T00:00:00"/>
    <s v="Same Day"/>
    <s v="SJ-20215"/>
    <s v="Sarah Jordon"/>
    <x v="0"/>
    <s v="United States"/>
    <x v="29"/>
    <x v="18"/>
    <n v="38401"/>
    <x v="0"/>
    <s v="OFF-BI-10002824"/>
    <x v="1"/>
    <x v="8"/>
    <s v="Recycled Easel Ring Binders"/>
    <x v="4876"/>
    <n v="3"/>
    <n v="0.7"/>
    <n v="-11.190000000000001"/>
  </r>
  <r>
    <n v="7268"/>
    <x v="3609"/>
    <x v="3"/>
    <x v="1153"/>
    <d v="2014-08-17T00:00:00"/>
    <s v="Same Day"/>
    <s v="SJ-20215"/>
    <s v="Sarah Jordon"/>
    <x v="0"/>
    <s v="United States"/>
    <x v="29"/>
    <x v="18"/>
    <n v="38401"/>
    <x v="0"/>
    <s v="OFF-ST-10004950"/>
    <x v="1"/>
    <x v="4"/>
    <s v="Acco Perma 3000 Stacking Storage Drawers"/>
    <x v="1743"/>
    <n v="4"/>
    <n v="0.2"/>
    <n v="-0.83920000000000172"/>
  </r>
  <r>
    <n v="7269"/>
    <x v="3610"/>
    <x v="0"/>
    <x v="1154"/>
    <d v="2013-01-20T00:00:00"/>
    <s v="Standard Class"/>
    <s v="AG-10675"/>
    <s v="Anna Gayman"/>
    <x v="0"/>
    <s v="United States"/>
    <x v="3"/>
    <x v="3"/>
    <n v="28027"/>
    <x v="0"/>
    <s v="OFF-PA-10004039"/>
    <x v="1"/>
    <x v="10"/>
    <s v="Xerox 1882"/>
    <x v="2879"/>
    <n v="2"/>
    <n v="0.2"/>
    <n v="32.468400000000003"/>
  </r>
  <r>
    <n v="7270"/>
    <x v="3610"/>
    <x v="0"/>
    <x v="1154"/>
    <d v="2013-01-20T00:00:00"/>
    <s v="Standard Class"/>
    <s v="AG-10675"/>
    <s v="Anna Gayman"/>
    <x v="0"/>
    <s v="United States"/>
    <x v="3"/>
    <x v="3"/>
    <n v="28027"/>
    <x v="0"/>
    <s v="FUR-FU-10003374"/>
    <x v="0"/>
    <x v="5"/>
    <s v="Electrix Fluorescent Magnifier Lamps &amp; Weighted Base"/>
    <x v="4877"/>
    <n v="8"/>
    <n v="0.2"/>
    <n v="31.577600000000018"/>
  </r>
  <r>
    <n v="7271"/>
    <x v="3611"/>
    <x v="0"/>
    <x v="1142"/>
    <d v="2013-09-23T00:00:00"/>
    <s v="Standard Class"/>
    <s v="KD-16495"/>
    <s v="Keith Dawkins"/>
    <x v="1"/>
    <s v="United States"/>
    <x v="49"/>
    <x v="1"/>
    <n v="95123"/>
    <x v="1"/>
    <s v="FUR-BO-10001918"/>
    <x v="0"/>
    <x v="0"/>
    <s v="Sauder Forest Hills Library with Doors, Woodland Oak Finish"/>
    <x v="4878"/>
    <n v="2"/>
    <n v="0.15"/>
    <n v="-12.878400000000013"/>
  </r>
  <r>
    <n v="7272"/>
    <x v="3611"/>
    <x v="0"/>
    <x v="1142"/>
    <d v="2013-09-23T00:00:00"/>
    <s v="Standard Class"/>
    <s v="KD-16495"/>
    <s v="Keith Dawkins"/>
    <x v="1"/>
    <s v="United States"/>
    <x v="49"/>
    <x v="1"/>
    <n v="95123"/>
    <x v="1"/>
    <s v="OFF-AP-10002287"/>
    <x v="1"/>
    <x v="9"/>
    <s v="Eureka Sanitaire  Multi-Pro Heavy-Duty Upright, Disposable Bags"/>
    <x v="2053"/>
    <n v="4"/>
    <n v="0"/>
    <n v="4.5448000000000004"/>
  </r>
  <r>
    <n v="7273"/>
    <x v="3612"/>
    <x v="0"/>
    <x v="1155"/>
    <d v="2013-10-15T00:00:00"/>
    <s v="Standard Class"/>
    <s v="EB-13975"/>
    <s v="Erica Bern"/>
    <x v="1"/>
    <s v="United States"/>
    <x v="247"/>
    <x v="3"/>
    <n v="27405"/>
    <x v="0"/>
    <s v="OFF-SU-10004498"/>
    <x v="1"/>
    <x v="14"/>
    <s v="Martin-Yale Premier Letter Opener"/>
    <x v="4879"/>
    <n v="2"/>
    <n v="0.2"/>
    <n v="-4.3792000000000009"/>
  </r>
  <r>
    <n v="7274"/>
    <x v="3612"/>
    <x v="0"/>
    <x v="1155"/>
    <d v="2013-10-15T00:00:00"/>
    <s v="Standard Class"/>
    <s v="EB-13975"/>
    <s v="Erica Bern"/>
    <x v="1"/>
    <s v="United States"/>
    <x v="247"/>
    <x v="3"/>
    <n v="27405"/>
    <x v="0"/>
    <s v="OFF-BI-10002557"/>
    <x v="1"/>
    <x v="8"/>
    <s v="Presstex Flexible Ring Binders"/>
    <x v="4880"/>
    <n v="3"/>
    <n v="0.7"/>
    <n v="-2.7300000000000004"/>
  </r>
  <r>
    <n v="7275"/>
    <x v="3613"/>
    <x v="1"/>
    <x v="50"/>
    <d v="2012-11-17T00:00:00"/>
    <s v="Standard Class"/>
    <s v="AW-10930"/>
    <s v="Arthur Wiediger"/>
    <x v="2"/>
    <s v="United States"/>
    <x v="433"/>
    <x v="37"/>
    <n v="59601"/>
    <x v="1"/>
    <s v="TEC-PH-10004908"/>
    <x v="2"/>
    <x v="7"/>
    <s v="Panasonic KX TS3282W Corded phone"/>
    <x v="107"/>
    <n v="5"/>
    <n v="0.2"/>
    <n v="42.494999999999948"/>
  </r>
  <r>
    <n v="7276"/>
    <x v="3613"/>
    <x v="1"/>
    <x v="50"/>
    <d v="2012-11-17T00:00:00"/>
    <s v="Standard Class"/>
    <s v="AW-10930"/>
    <s v="Arthur Wiediger"/>
    <x v="2"/>
    <s v="United States"/>
    <x v="433"/>
    <x v="37"/>
    <n v="59601"/>
    <x v="1"/>
    <s v="FUR-FU-10000794"/>
    <x v="0"/>
    <x v="5"/>
    <s v="Eldon Stackable Tray, Side-Load, Legal, Smoke"/>
    <x v="4881"/>
    <n v="7"/>
    <n v="0"/>
    <n v="21.7532"/>
  </r>
  <r>
    <n v="7277"/>
    <x v="3614"/>
    <x v="2"/>
    <x v="981"/>
    <d v="2011-11-06T00:00:00"/>
    <s v="Standard Class"/>
    <s v="JK-16120"/>
    <s v="Julie Kriz"/>
    <x v="2"/>
    <s v="United States"/>
    <x v="2"/>
    <x v="2"/>
    <n v="33311"/>
    <x v="0"/>
    <s v="TEC-AC-10004171"/>
    <x v="2"/>
    <x v="11"/>
    <s v="Razer Kraken 7.1 Surround Sound Over Ear USB Gaming Headset"/>
    <x v="4882"/>
    <n v="10"/>
    <n v="0.2"/>
    <n v="239.976"/>
  </r>
  <r>
    <n v="7278"/>
    <x v="3615"/>
    <x v="0"/>
    <x v="1080"/>
    <d v="2013-07-22T00:00:00"/>
    <s v="First Class"/>
    <s v="TC-21535"/>
    <s v="Tracy Collins"/>
    <x v="2"/>
    <s v="United States"/>
    <x v="8"/>
    <x v="1"/>
    <n v="94110"/>
    <x v="1"/>
    <s v="TEC-PH-10002070"/>
    <x v="2"/>
    <x v="7"/>
    <s v="Griffin GC36547 PowerJolt SE Lightning Charger"/>
    <x v="4883"/>
    <n v="2"/>
    <n v="0.2"/>
    <n v="4.4979999999999958"/>
  </r>
  <r>
    <n v="7279"/>
    <x v="3615"/>
    <x v="0"/>
    <x v="1080"/>
    <d v="2013-07-22T00:00:00"/>
    <s v="First Class"/>
    <s v="TC-21535"/>
    <s v="Tracy Collins"/>
    <x v="2"/>
    <s v="United States"/>
    <x v="8"/>
    <x v="1"/>
    <n v="94110"/>
    <x v="1"/>
    <s v="TEC-AC-10003095"/>
    <x v="2"/>
    <x v="11"/>
    <s v="Logitech G35 7.1-Channel Surround Sound Headset"/>
    <x v="1948"/>
    <n v="3"/>
    <n v="0"/>
    <n v="132.58980000000003"/>
  </r>
  <r>
    <n v="7280"/>
    <x v="3616"/>
    <x v="0"/>
    <x v="675"/>
    <d v="2013-05-15T00:00:00"/>
    <s v="Same Day"/>
    <s v="TH-21235"/>
    <s v="Tiffany House"/>
    <x v="1"/>
    <s v="United States"/>
    <x v="420"/>
    <x v="16"/>
    <n v="85364"/>
    <x v="1"/>
    <s v="TEC-AC-10003832"/>
    <x v="2"/>
    <x v="11"/>
    <s v="Imation 16GB Mini TravelDrive USB 2.0 Flash Drive"/>
    <x v="4884"/>
    <n v="7"/>
    <n v="0.2"/>
    <n v="48.701099999999997"/>
  </r>
  <r>
    <n v="7281"/>
    <x v="3617"/>
    <x v="1"/>
    <x v="780"/>
    <d v="2012-02-27T00:00:00"/>
    <s v="Standard Class"/>
    <s v="PW-19240"/>
    <s v="Pierre Wener"/>
    <x v="0"/>
    <s v="United States"/>
    <x v="29"/>
    <x v="39"/>
    <n v="21044"/>
    <x v="3"/>
    <s v="OFF-BI-10003527"/>
    <x v="1"/>
    <x v="8"/>
    <s v="Fellowes PB500 Electric Punch Plastic Comb Binding Machine with Manual Bind"/>
    <x v="4885"/>
    <n v="2"/>
    <n v="0"/>
    <n v="1270.99"/>
  </r>
  <r>
    <n v="7282"/>
    <x v="3618"/>
    <x v="3"/>
    <x v="524"/>
    <d v="2014-10-22T00:00:00"/>
    <s v="Standard Class"/>
    <s v="GH-14410"/>
    <s v="Gary Hansen"/>
    <x v="2"/>
    <s v="United States"/>
    <x v="420"/>
    <x v="16"/>
    <n v="85364"/>
    <x v="1"/>
    <s v="TEC-MA-10001148"/>
    <x v="2"/>
    <x v="15"/>
    <s v="Swingline SM12-08 MicroCut Jam Free Shredder"/>
    <x v="4886"/>
    <n v="5"/>
    <n v="0.7"/>
    <n v="-479.98799999999994"/>
  </r>
  <r>
    <n v="7283"/>
    <x v="3619"/>
    <x v="3"/>
    <x v="738"/>
    <d v="2014-06-30T00:00:00"/>
    <s v="Standard Class"/>
    <s v="JK-15730"/>
    <s v="Joe Kamberova"/>
    <x v="0"/>
    <s v="United States"/>
    <x v="22"/>
    <x v="10"/>
    <n v="60653"/>
    <x v="2"/>
    <s v="OFF-BI-10002432"/>
    <x v="1"/>
    <x v="8"/>
    <s v="Wilson Jones Standard D-Ring Binders"/>
    <x v="4887"/>
    <n v="3"/>
    <n v="0.8"/>
    <n v="-5.0094000000000012"/>
  </r>
  <r>
    <n v="7284"/>
    <x v="3620"/>
    <x v="3"/>
    <x v="428"/>
    <d v="2014-09-14T00:00:00"/>
    <s v="Standard Class"/>
    <s v="LC-17140"/>
    <s v="Logan Currie"/>
    <x v="0"/>
    <s v="United States"/>
    <x v="138"/>
    <x v="24"/>
    <n v="44105"/>
    <x v="3"/>
    <s v="OFF-AR-10001374"/>
    <x v="1"/>
    <x v="6"/>
    <s v="BIC Brite Liner Highlighters, Chisel Tip"/>
    <x v="233"/>
    <n v="5"/>
    <n v="0.2"/>
    <n v="3.8879999999999972"/>
  </r>
  <r>
    <n v="7285"/>
    <x v="3620"/>
    <x v="3"/>
    <x v="428"/>
    <d v="2014-09-14T00:00:00"/>
    <s v="Standard Class"/>
    <s v="LC-17140"/>
    <s v="Logan Currie"/>
    <x v="0"/>
    <s v="United States"/>
    <x v="138"/>
    <x v="24"/>
    <n v="44105"/>
    <x v="3"/>
    <s v="FUR-FU-10000723"/>
    <x v="0"/>
    <x v="5"/>
    <s v="Deflect-o EconoMat Studded, No Bevel Mat for Low Pile Carpeting"/>
    <x v="520"/>
    <n v="2"/>
    <n v="0.2"/>
    <n v="-9.0903999999999989"/>
  </r>
  <r>
    <n v="7286"/>
    <x v="3621"/>
    <x v="3"/>
    <x v="336"/>
    <d v="2014-10-20T00:00:00"/>
    <s v="Standard Class"/>
    <s v="BK-11260"/>
    <s v="Berenike Kampe"/>
    <x v="0"/>
    <s v="United States"/>
    <x v="8"/>
    <x v="1"/>
    <n v="94110"/>
    <x v="1"/>
    <s v="TEC-AC-10003614"/>
    <x v="2"/>
    <x v="11"/>
    <s v="Verbatim 25 GB 6x Blu-ray Single Layer Recordable Disc, 10/Pack"/>
    <x v="4888"/>
    <n v="4"/>
    <n v="0"/>
    <n v="15.298799999999996"/>
  </r>
  <r>
    <n v="7287"/>
    <x v="3622"/>
    <x v="0"/>
    <x v="23"/>
    <d v="2013-06-26T00:00:00"/>
    <s v="Standard Class"/>
    <s v="BS-11365"/>
    <s v="Bill Shonely"/>
    <x v="1"/>
    <s v="United States"/>
    <x v="268"/>
    <x v="26"/>
    <n v="73120"/>
    <x v="2"/>
    <s v="TEC-AC-10004877"/>
    <x v="2"/>
    <x v="11"/>
    <s v="Imation 30456 USB Flash Drive 8GB"/>
    <x v="4889"/>
    <n v="1"/>
    <n v="0"/>
    <n v="0.5519999999999996"/>
  </r>
  <r>
    <n v="7288"/>
    <x v="3622"/>
    <x v="0"/>
    <x v="23"/>
    <d v="2013-06-26T00:00:00"/>
    <s v="Standard Class"/>
    <s v="BS-11365"/>
    <s v="Bill Shonely"/>
    <x v="1"/>
    <s v="United States"/>
    <x v="268"/>
    <x v="26"/>
    <n v="73120"/>
    <x v="2"/>
    <s v="FUR-FU-10004270"/>
    <x v="0"/>
    <x v="5"/>
    <s v="Executive Impressions 13&quot; Clairmont Wall Clock"/>
    <x v="2206"/>
    <n v="3"/>
    <n v="0"/>
    <n v="23.652900000000002"/>
  </r>
  <r>
    <n v="7289"/>
    <x v="3623"/>
    <x v="2"/>
    <x v="814"/>
    <d v="2011-09-07T00:00:00"/>
    <s v="Standard Class"/>
    <s v="AG-10525"/>
    <s v="Andy Gerbode"/>
    <x v="1"/>
    <s v="United States"/>
    <x v="12"/>
    <x v="5"/>
    <n v="77095"/>
    <x v="2"/>
    <s v="TEC-MA-10002210"/>
    <x v="2"/>
    <x v="15"/>
    <s v="Epson TM-T88V Direct Thermal Printer - Monochrome - Desktop"/>
    <x v="4890"/>
    <n v="3"/>
    <n v="0.4"/>
    <n v="-121.27049999999997"/>
  </r>
  <r>
    <n v="7290"/>
    <x v="3624"/>
    <x v="0"/>
    <x v="806"/>
    <d v="2013-01-31T00:00:00"/>
    <s v="First Class"/>
    <s v="SC-20725"/>
    <s v="Steven Cartwright"/>
    <x v="0"/>
    <s v="United States"/>
    <x v="8"/>
    <x v="1"/>
    <n v="94122"/>
    <x v="1"/>
    <s v="OFF-ST-10000675"/>
    <x v="1"/>
    <x v="4"/>
    <s v="File Shuttle II and Handi-File, Black"/>
    <x v="2412"/>
    <n v="9"/>
    <n v="0"/>
    <n v="76.252499999999998"/>
  </r>
  <r>
    <n v="7291"/>
    <x v="3624"/>
    <x v="0"/>
    <x v="806"/>
    <d v="2013-01-31T00:00:00"/>
    <s v="First Class"/>
    <s v="SC-20725"/>
    <s v="Steven Cartwright"/>
    <x v="0"/>
    <s v="United States"/>
    <x v="8"/>
    <x v="1"/>
    <n v="94122"/>
    <x v="1"/>
    <s v="OFF-BI-10004781"/>
    <x v="1"/>
    <x v="8"/>
    <s v="GBC Wire Binding Strips"/>
    <x v="4891"/>
    <n v="2"/>
    <n v="0.2"/>
    <n v="17.7744"/>
  </r>
  <r>
    <n v="7292"/>
    <x v="3624"/>
    <x v="0"/>
    <x v="806"/>
    <d v="2013-01-31T00:00:00"/>
    <s v="First Class"/>
    <s v="SC-20725"/>
    <s v="Steven Cartwright"/>
    <x v="0"/>
    <s v="United States"/>
    <x v="8"/>
    <x v="1"/>
    <n v="94122"/>
    <x v="1"/>
    <s v="OFF-LA-10004689"/>
    <x v="1"/>
    <x v="2"/>
    <s v="Avery 512"/>
    <x v="4892"/>
    <n v="9"/>
    <n v="0"/>
    <n v="12.2247"/>
  </r>
  <r>
    <n v="7293"/>
    <x v="3625"/>
    <x v="3"/>
    <x v="769"/>
    <d v="2014-12-10T00:00:00"/>
    <s v="Standard Class"/>
    <s v="LR-16915"/>
    <s v="Lena Radford"/>
    <x v="0"/>
    <s v="United States"/>
    <x v="316"/>
    <x v="18"/>
    <n v="37211"/>
    <x v="0"/>
    <s v="TEC-MA-10001856"/>
    <x v="2"/>
    <x v="15"/>
    <s v="Okidata C610n Printer"/>
    <x v="4893"/>
    <n v="2"/>
    <n v="0.5"/>
    <n v="-272.58000000000015"/>
  </r>
  <r>
    <n v="7294"/>
    <x v="3626"/>
    <x v="0"/>
    <x v="1156"/>
    <d v="2013-01-29T00:00:00"/>
    <s v="Standard Class"/>
    <s v="CB-12415"/>
    <s v="Christy Brittain"/>
    <x v="0"/>
    <s v="United States"/>
    <x v="1"/>
    <x v="1"/>
    <n v="90036"/>
    <x v="1"/>
    <s v="FUR-FU-10000719"/>
    <x v="0"/>
    <x v="5"/>
    <s v="DAX Cubicle Frames, 8-1/2 x 11"/>
    <x v="4894"/>
    <n v="7"/>
    <n v="0"/>
    <n v="21.596400000000003"/>
  </r>
  <r>
    <n v="7295"/>
    <x v="3627"/>
    <x v="1"/>
    <x v="989"/>
    <d v="2012-05-31T00:00:00"/>
    <s v="Standard Class"/>
    <s v="RD-19900"/>
    <s v="Ruben Dartt"/>
    <x v="0"/>
    <s v="United States"/>
    <x v="234"/>
    <x v="4"/>
    <n v="98006"/>
    <x v="1"/>
    <s v="FUR-FU-10003849"/>
    <x v="0"/>
    <x v="5"/>
    <s v="DAX Metal Frame, Desktop, Stepped-Edge"/>
    <x v="4895"/>
    <n v="1"/>
    <n v="0"/>
    <n v="7.8935999999999993"/>
  </r>
  <r>
    <n v="7296"/>
    <x v="3628"/>
    <x v="2"/>
    <x v="417"/>
    <d v="2011-05-05T00:00:00"/>
    <s v="First Class"/>
    <s v="NC-18340"/>
    <s v="Nat Carroll"/>
    <x v="0"/>
    <s v="United States"/>
    <x v="12"/>
    <x v="5"/>
    <n v="77036"/>
    <x v="2"/>
    <s v="OFF-AR-10001725"/>
    <x v="1"/>
    <x v="6"/>
    <s v="Boston Home &amp; Office Model 2000 Electric Pencil Sharpeners"/>
    <x v="4896"/>
    <n v="2"/>
    <n v="0.2"/>
    <n v="2.8380000000000027"/>
  </r>
  <r>
    <n v="7297"/>
    <x v="3628"/>
    <x v="2"/>
    <x v="417"/>
    <d v="2011-05-05T00:00:00"/>
    <s v="First Class"/>
    <s v="NC-18340"/>
    <s v="Nat Carroll"/>
    <x v="0"/>
    <s v="United States"/>
    <x v="12"/>
    <x v="5"/>
    <n v="77036"/>
    <x v="2"/>
    <s v="OFF-FA-10000840"/>
    <x v="1"/>
    <x v="13"/>
    <s v="OIC Thumb-Tacks"/>
    <x v="3064"/>
    <n v="6"/>
    <n v="0.2"/>
    <n v="1.8467999999999996"/>
  </r>
  <r>
    <n v="7298"/>
    <x v="3629"/>
    <x v="1"/>
    <x v="1157"/>
    <d v="2012-02-14T00:00:00"/>
    <s v="Second Class"/>
    <s v="NB-18655"/>
    <s v="Nona Balk"/>
    <x v="1"/>
    <s v="United States"/>
    <x v="10"/>
    <x v="9"/>
    <n v="19143"/>
    <x v="3"/>
    <s v="OFF-ST-10000943"/>
    <x v="1"/>
    <x v="4"/>
    <s v="Eldon ProFile File 'N Store Portable File Tub Letter/Legal Size Black"/>
    <x v="4897"/>
    <n v="5"/>
    <n v="0.2"/>
    <n v="7.7240000000000002"/>
  </r>
  <r>
    <n v="7299"/>
    <x v="3630"/>
    <x v="2"/>
    <x v="728"/>
    <d v="2011-11-21T00:00:00"/>
    <s v="First Class"/>
    <s v="JK-15730"/>
    <s v="Joe Kamberova"/>
    <x v="0"/>
    <s v="United States"/>
    <x v="467"/>
    <x v="10"/>
    <n v="60016"/>
    <x v="2"/>
    <s v="FUR-TA-10002533"/>
    <x v="0"/>
    <x v="3"/>
    <s v="BPI Conference Tables"/>
    <x v="4898"/>
    <n v="4"/>
    <n v="0.5"/>
    <n v="-175.26000000000005"/>
  </r>
  <r>
    <n v="7300"/>
    <x v="3630"/>
    <x v="2"/>
    <x v="728"/>
    <d v="2011-11-21T00:00:00"/>
    <s v="First Class"/>
    <s v="JK-15730"/>
    <s v="Joe Kamberova"/>
    <x v="0"/>
    <s v="United States"/>
    <x v="467"/>
    <x v="10"/>
    <n v="60016"/>
    <x v="2"/>
    <s v="FUR-FU-10001546"/>
    <x v="0"/>
    <x v="5"/>
    <s v="Dana Swing-Arm Lamps"/>
    <x v="1086"/>
    <n v="2"/>
    <n v="0.6"/>
    <n v="-7.4759999999999991"/>
  </r>
  <r>
    <n v="7301"/>
    <x v="3630"/>
    <x v="2"/>
    <x v="728"/>
    <d v="2011-11-21T00:00:00"/>
    <s v="First Class"/>
    <s v="JK-15730"/>
    <s v="Joe Kamberova"/>
    <x v="0"/>
    <s v="United States"/>
    <x v="467"/>
    <x v="10"/>
    <n v="60016"/>
    <x v="2"/>
    <s v="FUR-BO-10003546"/>
    <x v="0"/>
    <x v="0"/>
    <s v="Hon 4-Shelf Metal Bookcases"/>
    <x v="4899"/>
    <n v="6"/>
    <n v="0.3"/>
    <n v="-30.293999999999983"/>
  </r>
  <r>
    <n v="7302"/>
    <x v="3630"/>
    <x v="2"/>
    <x v="728"/>
    <d v="2011-11-21T00:00:00"/>
    <s v="First Class"/>
    <s v="JK-15730"/>
    <s v="Joe Kamberova"/>
    <x v="0"/>
    <s v="United States"/>
    <x v="467"/>
    <x v="10"/>
    <n v="60016"/>
    <x v="2"/>
    <s v="OFF-BI-10004728"/>
    <x v="1"/>
    <x v="8"/>
    <s v="Wilson Jones Turn Tabs Binder Tool for Ring Binders"/>
    <x v="4900"/>
    <n v="3"/>
    <n v="0.8"/>
    <n v="-4.9164000000000012"/>
  </r>
  <r>
    <n v="7303"/>
    <x v="3630"/>
    <x v="2"/>
    <x v="728"/>
    <d v="2011-11-21T00:00:00"/>
    <s v="First Class"/>
    <s v="JK-15730"/>
    <s v="Joe Kamberova"/>
    <x v="0"/>
    <s v="United States"/>
    <x v="467"/>
    <x v="10"/>
    <n v="60016"/>
    <x v="2"/>
    <s v="OFF-ST-10000025"/>
    <x v="1"/>
    <x v="4"/>
    <s v="Fellowes Stor/Drawer Steel Plus Storage Drawers"/>
    <x v="4901"/>
    <n v="5"/>
    <n v="0.2"/>
    <n v="-66.801000000000045"/>
  </r>
  <r>
    <n v="7304"/>
    <x v="3631"/>
    <x v="3"/>
    <x v="507"/>
    <d v="2014-09-09T00:00:00"/>
    <s v="Standard Class"/>
    <s v="DO-13645"/>
    <s v="Doug O'Connell"/>
    <x v="0"/>
    <s v="United States"/>
    <x v="199"/>
    <x v="2"/>
    <n v="33437"/>
    <x v="0"/>
    <s v="FUR-CH-10003817"/>
    <x v="0"/>
    <x v="1"/>
    <s v="Global Value Steno Chair, Gray"/>
    <x v="2425"/>
    <n v="2"/>
    <n v="0.2"/>
    <n v="6.0740000000000016"/>
  </r>
  <r>
    <n v="7305"/>
    <x v="3631"/>
    <x v="3"/>
    <x v="507"/>
    <d v="2014-09-09T00:00:00"/>
    <s v="Standard Class"/>
    <s v="DO-13645"/>
    <s v="Doug O'Connell"/>
    <x v="0"/>
    <s v="United States"/>
    <x v="199"/>
    <x v="2"/>
    <n v="33437"/>
    <x v="0"/>
    <s v="OFF-PA-10000289"/>
    <x v="1"/>
    <x v="10"/>
    <s v="Xerox 213"/>
    <x v="563"/>
    <n v="2"/>
    <n v="0.2"/>
    <n v="3.6288"/>
  </r>
  <r>
    <n v="7306"/>
    <x v="3632"/>
    <x v="2"/>
    <x v="1158"/>
    <d v="2011-04-02T00:00:00"/>
    <s v="Standard Class"/>
    <s v="MG-18145"/>
    <s v="Mike Gockenbach"/>
    <x v="0"/>
    <s v="United States"/>
    <x v="243"/>
    <x v="5"/>
    <n v="75023"/>
    <x v="2"/>
    <s v="FUR-TA-10001889"/>
    <x v="0"/>
    <x v="3"/>
    <s v="Bush Advantage Collection Racetrack Conference Table"/>
    <x v="4902"/>
    <n v="3"/>
    <n v="0.3"/>
    <n v="-152.71559999999999"/>
  </r>
  <r>
    <n v="7307"/>
    <x v="3633"/>
    <x v="0"/>
    <x v="732"/>
    <d v="2013-11-08T00:00:00"/>
    <s v="Second Class"/>
    <s v="LH-17155"/>
    <s v="Logan Haushalter"/>
    <x v="0"/>
    <s v="United States"/>
    <x v="49"/>
    <x v="1"/>
    <n v="95123"/>
    <x v="1"/>
    <s v="TEC-AC-10002305"/>
    <x v="2"/>
    <x v="11"/>
    <s v="KeyTronic E03601U1 - Keyboard - Beige"/>
    <x v="2775"/>
    <n v="4"/>
    <n v="0"/>
    <n v="12.959999999999994"/>
  </r>
  <r>
    <n v="7308"/>
    <x v="3633"/>
    <x v="0"/>
    <x v="732"/>
    <d v="2013-11-08T00:00:00"/>
    <s v="Second Class"/>
    <s v="LH-17155"/>
    <s v="Logan Haushalter"/>
    <x v="0"/>
    <s v="United States"/>
    <x v="49"/>
    <x v="1"/>
    <n v="95123"/>
    <x v="1"/>
    <s v="FUR-CH-10004875"/>
    <x v="0"/>
    <x v="1"/>
    <s v="Harbour Creations 67200 Series Stacking Chairs"/>
    <x v="2417"/>
    <n v="2"/>
    <n v="0.2"/>
    <n v="9.9651999999999994"/>
  </r>
  <r>
    <n v="7309"/>
    <x v="3633"/>
    <x v="0"/>
    <x v="732"/>
    <d v="2013-11-08T00:00:00"/>
    <s v="Second Class"/>
    <s v="LH-17155"/>
    <s v="Logan Haushalter"/>
    <x v="0"/>
    <s v="United States"/>
    <x v="49"/>
    <x v="1"/>
    <n v="95123"/>
    <x v="1"/>
    <s v="OFF-EN-10001434"/>
    <x v="1"/>
    <x v="12"/>
    <s v="Strathmore #10 Envelopes, Ultimate White"/>
    <x v="3820"/>
    <n v="3"/>
    <n v="0"/>
    <n v="77.483699999999999"/>
  </r>
  <r>
    <n v="7310"/>
    <x v="3634"/>
    <x v="3"/>
    <x v="193"/>
    <d v="2014-06-15T00:00:00"/>
    <s v="Second Class"/>
    <s v="MM-18280"/>
    <s v="Muhammed MacIntyre"/>
    <x v="1"/>
    <s v="United States"/>
    <x v="20"/>
    <x v="15"/>
    <n v="10024"/>
    <x v="3"/>
    <s v="OFF-FA-10004395"/>
    <x v="1"/>
    <x v="13"/>
    <s v="Plymouth Boxed Rubber Bands by Plymouth"/>
    <x v="4903"/>
    <n v="3"/>
    <n v="0"/>
    <n v="0.70650000000000013"/>
  </r>
  <r>
    <n v="7311"/>
    <x v="3635"/>
    <x v="1"/>
    <x v="544"/>
    <d v="2012-08-14T00:00:00"/>
    <s v="Standard Class"/>
    <s v="BD-11320"/>
    <s v="Bill Donatelli"/>
    <x v="0"/>
    <s v="United States"/>
    <x v="66"/>
    <x v="12"/>
    <n v="48227"/>
    <x v="2"/>
    <s v="OFF-BI-10004632"/>
    <x v="1"/>
    <x v="8"/>
    <s v="GBC Binding covers"/>
    <x v="4904"/>
    <n v="5"/>
    <n v="0"/>
    <n v="29.137499999999996"/>
  </r>
  <r>
    <n v="7312"/>
    <x v="3636"/>
    <x v="1"/>
    <x v="330"/>
    <d v="2012-10-13T00:00:00"/>
    <s v="Standard Class"/>
    <s v="SC-20575"/>
    <s v="Sonia Cooley"/>
    <x v="0"/>
    <s v="United States"/>
    <x v="100"/>
    <x v="2"/>
    <n v="33178"/>
    <x v="0"/>
    <s v="OFF-BI-10000145"/>
    <x v="1"/>
    <x v="8"/>
    <s v="Zipper Ring Binder Pockets"/>
    <x v="1077"/>
    <n v="2"/>
    <n v="0.7"/>
    <n v="-1.3103999999999996"/>
  </r>
  <r>
    <n v="7313"/>
    <x v="3636"/>
    <x v="1"/>
    <x v="330"/>
    <d v="2012-10-13T00:00:00"/>
    <s v="Standard Class"/>
    <s v="SC-20575"/>
    <s v="Sonia Cooley"/>
    <x v="0"/>
    <s v="United States"/>
    <x v="100"/>
    <x v="2"/>
    <n v="33178"/>
    <x v="0"/>
    <s v="OFF-BI-10002498"/>
    <x v="1"/>
    <x v="8"/>
    <s v="Clear Mylar Reinforcing Strips"/>
    <x v="4905"/>
    <n v="2"/>
    <n v="0.7"/>
    <n v="-8.5974000000000004"/>
  </r>
  <r>
    <n v="7314"/>
    <x v="3636"/>
    <x v="1"/>
    <x v="330"/>
    <d v="2012-10-13T00:00:00"/>
    <s v="Standard Class"/>
    <s v="SC-20575"/>
    <s v="Sonia Cooley"/>
    <x v="0"/>
    <s v="United States"/>
    <x v="100"/>
    <x v="2"/>
    <n v="33178"/>
    <x v="0"/>
    <s v="OFF-AR-10001761"/>
    <x v="1"/>
    <x v="6"/>
    <s v="Avery Hi-Liter Smear-Safe Highlighters"/>
    <x v="1886"/>
    <n v="8"/>
    <n v="0.2"/>
    <n v="7.4751999999999992"/>
  </r>
  <r>
    <n v="7315"/>
    <x v="3637"/>
    <x v="0"/>
    <x v="316"/>
    <d v="2013-06-03T00:00:00"/>
    <s v="Standard Class"/>
    <s v="TN-21040"/>
    <s v="Tanja Norvell"/>
    <x v="2"/>
    <s v="United States"/>
    <x v="111"/>
    <x v="10"/>
    <n v="60068"/>
    <x v="2"/>
    <s v="TEC-PH-10001817"/>
    <x v="2"/>
    <x v="7"/>
    <s v="Wilson Electronics DB Pro Signal Booster"/>
    <x v="4906"/>
    <n v="1"/>
    <n v="0.2"/>
    <n v="25.060000000000016"/>
  </r>
  <r>
    <n v="7316"/>
    <x v="3638"/>
    <x v="3"/>
    <x v="943"/>
    <d v="2014-05-17T00:00:00"/>
    <s v="Second Class"/>
    <s v="ZC-21910"/>
    <s v="Zuschuss Carroll"/>
    <x v="0"/>
    <s v="United States"/>
    <x v="20"/>
    <x v="15"/>
    <n v="10024"/>
    <x v="3"/>
    <s v="OFF-AR-10004456"/>
    <x v="1"/>
    <x v="6"/>
    <s v="Panasonic KP-4ABK Battery-Operated Pencil Sharpener"/>
    <x v="2911"/>
    <n v="3"/>
    <n v="0"/>
    <n v="12.736799999999999"/>
  </r>
  <r>
    <n v="7317"/>
    <x v="3639"/>
    <x v="0"/>
    <x v="1159"/>
    <d v="2013-10-21T00:00:00"/>
    <s v="Standard Class"/>
    <s v="NB-18655"/>
    <s v="Nona Balk"/>
    <x v="1"/>
    <s v="United States"/>
    <x v="20"/>
    <x v="15"/>
    <n v="10011"/>
    <x v="3"/>
    <s v="FUR-TA-10001539"/>
    <x v="0"/>
    <x v="3"/>
    <s v="Chromcraft Rectangular Conference Tables"/>
    <x v="4907"/>
    <n v="1"/>
    <n v="0.4"/>
    <n v="-37.915200000000027"/>
  </r>
  <r>
    <n v="7318"/>
    <x v="3640"/>
    <x v="3"/>
    <x v="701"/>
    <d v="2014-11-22T00:00:00"/>
    <s v="Standard Class"/>
    <s v="KH-16330"/>
    <s v="Katharine Harms"/>
    <x v="1"/>
    <s v="United States"/>
    <x v="492"/>
    <x v="21"/>
    <n v="97123"/>
    <x v="1"/>
    <s v="OFF-PA-10003205"/>
    <x v="1"/>
    <x v="10"/>
    <s v="Wirebound Message Forms, Four 2 3/4 x 5 Forms per Page, Pink Paper"/>
    <x v="4908"/>
    <n v="3"/>
    <n v="0.2"/>
    <n v="6.6177000000000001"/>
  </r>
  <r>
    <n v="7319"/>
    <x v="3640"/>
    <x v="3"/>
    <x v="701"/>
    <d v="2014-11-22T00:00:00"/>
    <s v="Standard Class"/>
    <s v="KH-16330"/>
    <s v="Katharine Harms"/>
    <x v="1"/>
    <s v="United States"/>
    <x v="492"/>
    <x v="21"/>
    <n v="97123"/>
    <x v="1"/>
    <s v="OFF-BI-10002813"/>
    <x v="1"/>
    <x v="8"/>
    <s v="Avery Reinforcements for Hole-Punch Pages"/>
    <x v="4909"/>
    <n v="7"/>
    <n v="0.7"/>
    <n v="-3.4649999999999999"/>
  </r>
  <r>
    <n v="7320"/>
    <x v="3641"/>
    <x v="3"/>
    <x v="200"/>
    <d v="2014-11-30T00:00:00"/>
    <s v="Second Class"/>
    <s v="MN-17935"/>
    <s v="Michael Nguyen"/>
    <x v="0"/>
    <s v="United States"/>
    <x v="20"/>
    <x v="15"/>
    <n v="10009"/>
    <x v="3"/>
    <s v="TEC-PH-10002310"/>
    <x v="2"/>
    <x v="7"/>
    <s v="Plantronics Calisto P620-M USB Wireless Speakerphone System"/>
    <x v="508"/>
    <n v="5"/>
    <n v="0"/>
    <n v="264.58650000000006"/>
  </r>
  <r>
    <n v="7321"/>
    <x v="3641"/>
    <x v="3"/>
    <x v="200"/>
    <d v="2014-11-30T00:00:00"/>
    <s v="Second Class"/>
    <s v="MN-17935"/>
    <s v="Michael Nguyen"/>
    <x v="0"/>
    <s v="United States"/>
    <x v="20"/>
    <x v="15"/>
    <n v="10009"/>
    <x v="3"/>
    <s v="FUR-FU-10003623"/>
    <x v="0"/>
    <x v="5"/>
    <s v="DataProducts Ampli Magnifier Task Lamp, Black,"/>
    <x v="4817"/>
    <n v="5"/>
    <n v="0"/>
    <n v="37.883999999999993"/>
  </r>
  <r>
    <n v="7322"/>
    <x v="3642"/>
    <x v="3"/>
    <x v="213"/>
    <d v="2014-09-08T00:00:00"/>
    <s v="Standard Class"/>
    <s v="MY-18295"/>
    <s v="Muhammed Yedwab"/>
    <x v="1"/>
    <s v="United States"/>
    <x v="22"/>
    <x v="10"/>
    <n v="60623"/>
    <x v="2"/>
    <s v="OFF-PA-10003424"/>
    <x v="1"/>
    <x v="10"/>
    <s v="&quot;While you Were Out&quot; Message Book, One Form per Page"/>
    <x v="2965"/>
    <n v="3"/>
    <n v="0.2"/>
    <n v="3.3389999999999995"/>
  </r>
  <r>
    <n v="7323"/>
    <x v="3642"/>
    <x v="3"/>
    <x v="213"/>
    <d v="2014-09-08T00:00:00"/>
    <s v="Standard Class"/>
    <s v="MY-18295"/>
    <s v="Muhammed Yedwab"/>
    <x v="1"/>
    <s v="United States"/>
    <x v="22"/>
    <x v="10"/>
    <n v="60623"/>
    <x v="2"/>
    <s v="TEC-AC-10004353"/>
    <x v="2"/>
    <x v="11"/>
    <s v="Hypercom P1300 Pinpad"/>
    <x v="4649"/>
    <n v="2"/>
    <n v="0.2"/>
    <n v="21.42"/>
  </r>
  <r>
    <n v="7324"/>
    <x v="3643"/>
    <x v="3"/>
    <x v="256"/>
    <d v="2014-12-09T00:00:00"/>
    <s v="First Class"/>
    <s v="CS-11950"/>
    <s v="Carlos Soltero"/>
    <x v="0"/>
    <s v="United States"/>
    <x v="20"/>
    <x v="15"/>
    <n v="10024"/>
    <x v="3"/>
    <s v="FUR-FU-10001934"/>
    <x v="0"/>
    <x v="5"/>
    <s v="Magnifier Swing Arm Lamp"/>
    <x v="108"/>
    <n v="2"/>
    <n v="0"/>
    <n v="10.909600000000001"/>
  </r>
  <r>
    <n v="7325"/>
    <x v="3643"/>
    <x v="3"/>
    <x v="256"/>
    <d v="2014-12-09T00:00:00"/>
    <s v="First Class"/>
    <s v="CS-11950"/>
    <s v="Carlos Soltero"/>
    <x v="0"/>
    <s v="United States"/>
    <x v="20"/>
    <x v="15"/>
    <n v="10024"/>
    <x v="3"/>
    <s v="OFF-LA-10003766"/>
    <x v="1"/>
    <x v="2"/>
    <s v="Self-Adhesive Removable Labels"/>
    <x v="1242"/>
    <n v="3"/>
    <n v="0"/>
    <n v="4.5359999999999996"/>
  </r>
  <r>
    <n v="7326"/>
    <x v="3644"/>
    <x v="3"/>
    <x v="468"/>
    <d v="2014-11-18T00:00:00"/>
    <s v="Standard Class"/>
    <s v="MC-17845"/>
    <s v="Michael Chen"/>
    <x v="0"/>
    <s v="United States"/>
    <x v="422"/>
    <x v="4"/>
    <n v="99301"/>
    <x v="1"/>
    <s v="OFF-AP-10004540"/>
    <x v="1"/>
    <x v="9"/>
    <s v="Eureka The Boss Lite 10-Amp Upright Vacuum, Blue"/>
    <x v="4910"/>
    <n v="5"/>
    <n v="0"/>
    <n v="112.224"/>
  </r>
  <r>
    <n v="7327"/>
    <x v="3644"/>
    <x v="3"/>
    <x v="468"/>
    <d v="2014-11-18T00:00:00"/>
    <s v="Standard Class"/>
    <s v="MC-17845"/>
    <s v="Michael Chen"/>
    <x v="0"/>
    <s v="United States"/>
    <x v="422"/>
    <x v="4"/>
    <n v="99301"/>
    <x v="1"/>
    <s v="OFF-BI-10001543"/>
    <x v="1"/>
    <x v="8"/>
    <s v="GBC VeloBinder Manual Binding System"/>
    <x v="4911"/>
    <n v="1"/>
    <n v="0.2"/>
    <n v="10.077200000000001"/>
  </r>
  <r>
    <n v="7328"/>
    <x v="3645"/>
    <x v="2"/>
    <x v="772"/>
    <d v="2011-03-24T00:00:00"/>
    <s v="Standard Class"/>
    <s v="SC-20050"/>
    <s v="Sample Company A"/>
    <x v="2"/>
    <s v="United States"/>
    <x v="493"/>
    <x v="1"/>
    <n v="91505"/>
    <x v="1"/>
    <s v="FUR-FU-10004597"/>
    <x v="0"/>
    <x v="5"/>
    <s v="Eldon Cleatmat Chair Mats for Medium Pile Carpets"/>
    <x v="4912"/>
    <n v="2"/>
    <n v="0"/>
    <n v="14.430000000000007"/>
  </r>
  <r>
    <n v="7329"/>
    <x v="3645"/>
    <x v="2"/>
    <x v="772"/>
    <d v="2011-03-24T00:00:00"/>
    <s v="Standard Class"/>
    <s v="SC-20050"/>
    <s v="Sample Company A"/>
    <x v="2"/>
    <s v="United States"/>
    <x v="493"/>
    <x v="1"/>
    <n v="91505"/>
    <x v="1"/>
    <s v="TEC-MA-10001148"/>
    <x v="2"/>
    <x v="15"/>
    <s v="Swingline SM12-08 MicroCut Jam Free Shredder"/>
    <x v="4913"/>
    <n v="4"/>
    <n v="0.2"/>
    <n v="415.98959999999994"/>
  </r>
  <r>
    <n v="7330"/>
    <x v="3645"/>
    <x v="2"/>
    <x v="772"/>
    <d v="2011-03-24T00:00:00"/>
    <s v="Standard Class"/>
    <s v="SC-20050"/>
    <s v="Sample Company A"/>
    <x v="2"/>
    <s v="United States"/>
    <x v="493"/>
    <x v="1"/>
    <n v="91505"/>
    <x v="1"/>
    <s v="OFF-ST-10000078"/>
    <x v="1"/>
    <x v="4"/>
    <s v="Tennsco 6- and 18-Compartment Lockers"/>
    <x v="4914"/>
    <n v="7"/>
    <n v="0"/>
    <n v="334.11419999999987"/>
  </r>
  <r>
    <n v="7331"/>
    <x v="3646"/>
    <x v="0"/>
    <x v="396"/>
    <d v="2013-11-14T00:00:00"/>
    <s v="First Class"/>
    <s v="SP-20650"/>
    <s v="Stephanie Phelps"/>
    <x v="1"/>
    <s v="United States"/>
    <x v="22"/>
    <x v="10"/>
    <n v="60623"/>
    <x v="2"/>
    <s v="FUR-FU-10001037"/>
    <x v="0"/>
    <x v="5"/>
    <s v="DAX Charcoal/Nickel-Tone Document Frame, 5 x 7"/>
    <x v="4915"/>
    <n v="6"/>
    <n v="0.6"/>
    <n v="-8.532"/>
  </r>
  <r>
    <n v="7332"/>
    <x v="3647"/>
    <x v="3"/>
    <x v="40"/>
    <d v="2014-10-31T00:00:00"/>
    <s v="Standard Class"/>
    <s v="SC-20440"/>
    <s v="Shaun Chance"/>
    <x v="1"/>
    <s v="United States"/>
    <x v="152"/>
    <x v="9"/>
    <n v="17602"/>
    <x v="3"/>
    <s v="TEC-PH-10001433"/>
    <x v="2"/>
    <x v="7"/>
    <s v="Cisco Small Business SPA 502G VoIP phone"/>
    <x v="4916"/>
    <n v="1"/>
    <n v="0.4"/>
    <n v="-13.334099999999999"/>
  </r>
  <r>
    <n v="7333"/>
    <x v="3647"/>
    <x v="3"/>
    <x v="40"/>
    <d v="2014-10-31T00:00:00"/>
    <s v="Standard Class"/>
    <s v="SC-20440"/>
    <s v="Shaun Chance"/>
    <x v="1"/>
    <s v="United States"/>
    <x v="152"/>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x v="67"/>
    <x v="2"/>
    <n v="33614"/>
    <x v="0"/>
    <s v="FUR-FU-10001290"/>
    <x v="0"/>
    <x v="5"/>
    <s v="Executive Impressions Supervisor Wall Clock"/>
    <x v="4918"/>
    <n v="2"/>
    <n v="0.2"/>
    <n v="10.103999999999996"/>
  </r>
  <r>
    <n v="7335"/>
    <x v="3648"/>
    <x v="1"/>
    <x v="347"/>
    <d v="2012-04-17T00:00:00"/>
    <s v="Standard Class"/>
    <s v="PR-18880"/>
    <s v="Patrick Ryan"/>
    <x v="0"/>
    <s v="United States"/>
    <x v="67"/>
    <x v="2"/>
    <n v="33614"/>
    <x v="0"/>
    <s v="FUR-FU-10000087"/>
    <x v="0"/>
    <x v="5"/>
    <s v="Executive Impressions 14&quot; Two-Color Numerals Wall Clock"/>
    <x v="4919"/>
    <n v="3"/>
    <n v="0.2"/>
    <n v="14.313600000000005"/>
  </r>
  <r>
    <n v="7336"/>
    <x v="3649"/>
    <x v="1"/>
    <x v="707"/>
    <d v="2012-12-30T00:00:00"/>
    <s v="Standard Class"/>
    <s v="JK-15625"/>
    <s v="Jim Karlsson"/>
    <x v="0"/>
    <s v="United States"/>
    <x v="20"/>
    <x v="15"/>
    <n v="10024"/>
    <x v="3"/>
    <s v="TEC-AC-10002049"/>
    <x v="2"/>
    <x v="11"/>
    <s v="Plantronics Savi W720 Multi-Device Wireless Headset System"/>
    <x v="4036"/>
    <n v="2"/>
    <n v="0"/>
    <n v="371.31600000000003"/>
  </r>
  <r>
    <n v="7337"/>
    <x v="3649"/>
    <x v="1"/>
    <x v="707"/>
    <d v="2012-12-30T00:00:00"/>
    <s v="Standard Class"/>
    <s v="JK-15625"/>
    <s v="Jim Karlsson"/>
    <x v="0"/>
    <s v="United States"/>
    <x v="20"/>
    <x v="15"/>
    <n v="10024"/>
    <x v="3"/>
    <s v="FUR-BO-10002613"/>
    <x v="0"/>
    <x v="0"/>
    <s v="Atlantic Metals Mobile 4-Shelf Bookcases, Custom Colors"/>
    <x v="4920"/>
    <n v="2"/>
    <n v="0.2"/>
    <n v="56.195999999999955"/>
  </r>
  <r>
    <n v="7338"/>
    <x v="3650"/>
    <x v="3"/>
    <x v="296"/>
    <d v="2014-09-24T00:00:00"/>
    <s v="First Class"/>
    <s v="BM-11575"/>
    <s v="Brendan Murry"/>
    <x v="1"/>
    <s v="United States"/>
    <x v="1"/>
    <x v="1"/>
    <n v="90045"/>
    <x v="1"/>
    <s v="OFF-ST-10004950"/>
    <x v="1"/>
    <x v="4"/>
    <s v="Tenex Personal Filing Tote With Secure Closure Lid, Black/Frost"/>
    <x v="4729"/>
    <n v="1"/>
    <n v="0"/>
    <n v="3.8774999999999995"/>
  </r>
  <r>
    <n v="7339"/>
    <x v="3651"/>
    <x v="2"/>
    <x v="414"/>
    <d v="2011-12-23T00:00:00"/>
    <s v="Second Class"/>
    <s v="SM-20950"/>
    <s v="Suzanne McNair"/>
    <x v="1"/>
    <s v="United States"/>
    <x v="20"/>
    <x v="15"/>
    <n v="10035"/>
    <x v="3"/>
    <s v="FUR-CH-10004875"/>
    <x v="0"/>
    <x v="1"/>
    <s v="Harbour Creations 67200 Series Stacking Chairs"/>
    <x v="4921"/>
    <n v="3"/>
    <n v="0.1"/>
    <n v="36.3018"/>
  </r>
  <r>
    <n v="7340"/>
    <x v="3652"/>
    <x v="1"/>
    <x v="1074"/>
    <d v="2012-07-21T00:00:00"/>
    <s v="First Class"/>
    <s v="KC-16255"/>
    <s v="Karen Carlisle"/>
    <x v="1"/>
    <s v="United States"/>
    <x v="20"/>
    <x v="15"/>
    <n v="10009"/>
    <x v="3"/>
    <s v="OFF-AR-10003190"/>
    <x v="1"/>
    <x v="6"/>
    <s v="Newell 32"/>
    <x v="1784"/>
    <n v="2"/>
    <n v="0"/>
    <n v="1.6128"/>
  </r>
  <r>
    <n v="7341"/>
    <x v="3653"/>
    <x v="2"/>
    <x v="711"/>
    <d v="2011-08-01T00:00:00"/>
    <s v="Standard Class"/>
    <s v="SG-20470"/>
    <s v="Sheri Gordon"/>
    <x v="0"/>
    <s v="United States"/>
    <x v="118"/>
    <x v="32"/>
    <n v="30318"/>
    <x v="0"/>
    <s v="FUR-CH-10000553"/>
    <x v="0"/>
    <x v="1"/>
    <s v="Metal Folding Chairs, Beige, 4/Carton"/>
    <x v="4922"/>
    <n v="2"/>
    <n v="0"/>
    <n v="18.327599999999997"/>
  </r>
  <r>
    <n v="7342"/>
    <x v="3653"/>
    <x v="2"/>
    <x v="711"/>
    <d v="2011-08-01T00:00:00"/>
    <s v="Standard Class"/>
    <s v="SG-20470"/>
    <s v="Sheri Gordon"/>
    <x v="0"/>
    <s v="United States"/>
    <x v="118"/>
    <x v="32"/>
    <n v="30318"/>
    <x v="0"/>
    <s v="OFF-LA-10002762"/>
    <x v="1"/>
    <x v="2"/>
    <s v="Avery 485"/>
    <x v="4923"/>
    <n v="13"/>
    <n v="0"/>
    <n v="76.558299999999988"/>
  </r>
  <r>
    <n v="7343"/>
    <x v="3653"/>
    <x v="2"/>
    <x v="711"/>
    <d v="2011-08-01T00:00:00"/>
    <s v="Standard Class"/>
    <s v="SG-20470"/>
    <s v="Sheri Gordon"/>
    <x v="0"/>
    <s v="United States"/>
    <x v="118"/>
    <x v="32"/>
    <n v="30318"/>
    <x v="0"/>
    <s v="FUR-FU-10000719"/>
    <x v="0"/>
    <x v="5"/>
    <s v="DAX Cubicle Frames, 8-1/2 x 11"/>
    <x v="3567"/>
    <n v="3"/>
    <n v="0"/>
    <n v="9.2556000000000012"/>
  </r>
  <r>
    <n v="7344"/>
    <x v="3654"/>
    <x v="2"/>
    <x v="58"/>
    <d v="2012-01-01T00:00:00"/>
    <s v="Standard Class"/>
    <s v="TB-21520"/>
    <s v="Tracy Blumstein"/>
    <x v="0"/>
    <s v="United States"/>
    <x v="20"/>
    <x v="15"/>
    <n v="10009"/>
    <x v="3"/>
    <s v="OFF-ST-10000563"/>
    <x v="1"/>
    <x v="4"/>
    <s v="Fellowes Bankers Box Stor/Drawer Steel Plus"/>
    <x v="1643"/>
    <n v="6"/>
    <n v="0"/>
    <n v="19.188000000000002"/>
  </r>
  <r>
    <n v="7345"/>
    <x v="3655"/>
    <x v="3"/>
    <x v="157"/>
    <d v="2014-12-18T00:00:00"/>
    <s v="Standard Class"/>
    <s v="DV-13045"/>
    <s v="Darrin Van Huff"/>
    <x v="1"/>
    <s v="United States"/>
    <x v="108"/>
    <x v="2"/>
    <n v="32216"/>
    <x v="0"/>
    <s v="FUR-TA-10004289"/>
    <x v="0"/>
    <x v="3"/>
    <s v="BoxOffice By Design Rectangular and Half-Moon Meeting Room Tables"/>
    <x v="4924"/>
    <n v="6"/>
    <n v="0.45"/>
    <n v="-420"/>
  </r>
  <r>
    <n v="7346"/>
    <x v="3655"/>
    <x v="3"/>
    <x v="157"/>
    <d v="2014-12-18T00:00:00"/>
    <s v="Standard Class"/>
    <s v="DV-13045"/>
    <s v="Darrin Van Huff"/>
    <x v="1"/>
    <s v="United States"/>
    <x v="108"/>
    <x v="2"/>
    <n v="32216"/>
    <x v="0"/>
    <s v="TEC-PH-10003555"/>
    <x v="2"/>
    <x v="7"/>
    <s v="Motorola HK250 Universal Bluetooth Headset"/>
    <x v="4925"/>
    <n v="4"/>
    <n v="0.2"/>
    <n v="-16.552799999999994"/>
  </r>
  <r>
    <n v="7347"/>
    <x v="3655"/>
    <x v="3"/>
    <x v="157"/>
    <d v="2014-12-18T00:00:00"/>
    <s v="Standard Class"/>
    <s v="DV-13045"/>
    <s v="Darrin Van Huff"/>
    <x v="1"/>
    <s v="United States"/>
    <x v="108"/>
    <x v="2"/>
    <n v="32216"/>
    <x v="0"/>
    <s v="OFF-AR-10001958"/>
    <x v="1"/>
    <x v="6"/>
    <s v="Stanley Bostitch Contemporary Electric Pencil Sharpeners"/>
    <x v="4926"/>
    <n v="1"/>
    <n v="0.2"/>
    <n v="1.3584000000000001"/>
  </r>
  <r>
    <n v="7348"/>
    <x v="3655"/>
    <x v="3"/>
    <x v="157"/>
    <d v="2014-12-18T00:00:00"/>
    <s v="Standard Class"/>
    <s v="DV-13045"/>
    <s v="Darrin Van Huff"/>
    <x v="1"/>
    <s v="United States"/>
    <x v="108"/>
    <x v="2"/>
    <n v="32216"/>
    <x v="0"/>
    <s v="FUR-CH-10000225"/>
    <x v="0"/>
    <x v="1"/>
    <s v="Global Geo Office Task Chair, Gray"/>
    <x v="1466"/>
    <n v="1"/>
    <n v="0.2"/>
    <n v="-12.147000000000009"/>
  </r>
  <r>
    <n v="7349"/>
    <x v="3656"/>
    <x v="2"/>
    <x v="223"/>
    <d v="2011-03-07T00:00:00"/>
    <s v="Standard Class"/>
    <s v="SC-20020"/>
    <s v="Sam Craven"/>
    <x v="0"/>
    <s v="United States"/>
    <x v="12"/>
    <x v="5"/>
    <n v="77095"/>
    <x v="2"/>
    <s v="OFF-AP-10002534"/>
    <x v="1"/>
    <x v="9"/>
    <s v="3.6 Cubic Foot Counter Height Office Refrigerator"/>
    <x v="4927"/>
    <n v="3"/>
    <n v="0.8"/>
    <n v="-459.60720000000003"/>
  </r>
  <r>
    <n v="7350"/>
    <x v="3657"/>
    <x v="3"/>
    <x v="208"/>
    <d v="2014-10-28T00:00:00"/>
    <s v="Standard Class"/>
    <s v="JB-15400"/>
    <s v="Jennifer Braxton"/>
    <x v="1"/>
    <s v="United States"/>
    <x v="158"/>
    <x v="6"/>
    <n v="53209"/>
    <x v="2"/>
    <s v="OFF-BI-10000301"/>
    <x v="1"/>
    <x v="8"/>
    <s v="GBC Instant Report Kit"/>
    <x v="1120"/>
    <n v="6"/>
    <n v="0"/>
    <n v="19.41"/>
  </r>
  <r>
    <n v="7351"/>
    <x v="3657"/>
    <x v="3"/>
    <x v="208"/>
    <d v="2014-10-28T00:00:00"/>
    <s v="Standard Class"/>
    <s v="JB-15400"/>
    <s v="Jennifer Braxton"/>
    <x v="1"/>
    <s v="United States"/>
    <x v="158"/>
    <x v="6"/>
    <n v="53209"/>
    <x v="2"/>
    <s v="OFF-BI-10003460"/>
    <x v="1"/>
    <x v="8"/>
    <s v="Acco 3-Hole Punch"/>
    <x v="4928"/>
    <n v="5"/>
    <n v="0"/>
    <n v="10.511999999999999"/>
  </r>
  <r>
    <n v="7352"/>
    <x v="3658"/>
    <x v="3"/>
    <x v="468"/>
    <d v="2014-11-17T00:00:00"/>
    <s v="Standard Class"/>
    <s v="GH-14425"/>
    <s v="Gary Hwang"/>
    <x v="0"/>
    <s v="United States"/>
    <x v="494"/>
    <x v="1"/>
    <n v="95351"/>
    <x v="1"/>
    <s v="TEC-AC-10001772"/>
    <x v="2"/>
    <x v="11"/>
    <s v="Memorex Mini Travel Drive 16 GB USB 2.0 Flash Drive"/>
    <x v="1829"/>
    <n v="7"/>
    <n v="0"/>
    <n v="43.598100000000002"/>
  </r>
  <r>
    <n v="7353"/>
    <x v="3659"/>
    <x v="3"/>
    <x v="633"/>
    <d v="2014-03-19T00:00:00"/>
    <s v="Second Class"/>
    <s v="MG-17650"/>
    <s v="Matthew Grinstein"/>
    <x v="2"/>
    <s v="United States"/>
    <x v="80"/>
    <x v="24"/>
    <n v="44107"/>
    <x v="3"/>
    <s v="TEC-PH-10003505"/>
    <x v="2"/>
    <x v="7"/>
    <s v="Geemarc AmpliPOWER60"/>
    <x v="4929"/>
    <n v="8"/>
    <n v="0.4"/>
    <n v="-81.664000000000044"/>
  </r>
  <r>
    <n v="7354"/>
    <x v="3660"/>
    <x v="0"/>
    <x v="897"/>
    <d v="2013-09-30T00:00:00"/>
    <s v="Standard Class"/>
    <s v="RD-19660"/>
    <s v="Robert Dilbeck"/>
    <x v="2"/>
    <s v="United States"/>
    <x v="10"/>
    <x v="9"/>
    <n v="19134"/>
    <x v="3"/>
    <s v="OFF-LA-10004484"/>
    <x v="1"/>
    <x v="2"/>
    <s v="Avery 476"/>
    <x v="1053"/>
    <n v="5"/>
    <n v="0.2"/>
    <n v="5.368999999999998"/>
  </r>
  <r>
    <n v="7355"/>
    <x v="3661"/>
    <x v="3"/>
    <x v="695"/>
    <d v="2014-02-14T00:00:00"/>
    <s v="Standard Class"/>
    <s v="SN-20560"/>
    <s v="Skye Norling"/>
    <x v="2"/>
    <s v="United States"/>
    <x v="8"/>
    <x v="1"/>
    <n v="94109"/>
    <x v="1"/>
    <s v="OFF-PA-10001593"/>
    <x v="1"/>
    <x v="10"/>
    <s v="Xerox 1947"/>
    <x v="2744"/>
    <n v="5"/>
    <n v="0"/>
    <n v="13.454999999999998"/>
  </r>
  <r>
    <n v="7356"/>
    <x v="3662"/>
    <x v="1"/>
    <x v="620"/>
    <d v="2013-01-02T00:00:00"/>
    <s v="Second Class"/>
    <s v="AH-10690"/>
    <s v="Anna Häberlin"/>
    <x v="1"/>
    <s v="United States"/>
    <x v="66"/>
    <x v="12"/>
    <n v="48205"/>
    <x v="2"/>
    <s v="OFF-BI-10004139"/>
    <x v="1"/>
    <x v="8"/>
    <s v="Fellowes Presentation Covers for Comb Binding Machines"/>
    <x v="4930"/>
    <n v="8"/>
    <n v="0"/>
    <n v="52.379999999999995"/>
  </r>
  <r>
    <n v="7357"/>
    <x v="3663"/>
    <x v="0"/>
    <x v="790"/>
    <d v="2013-10-15T00:00:00"/>
    <s v="Standard Class"/>
    <s v="MZ-17335"/>
    <s v="Maria Zettner"/>
    <x v="2"/>
    <s v="United States"/>
    <x v="42"/>
    <x v="16"/>
    <n v="85023"/>
    <x v="1"/>
    <s v="OFF-AR-10001315"/>
    <x v="1"/>
    <x v="6"/>
    <s v="Newell 310"/>
    <x v="4931"/>
    <n v="1"/>
    <n v="0.2"/>
    <n v="0.15839999999999993"/>
  </r>
  <r>
    <n v="7358"/>
    <x v="3663"/>
    <x v="0"/>
    <x v="790"/>
    <d v="2013-10-15T00:00:00"/>
    <s v="Standard Class"/>
    <s v="MZ-17335"/>
    <s v="Maria Zettner"/>
    <x v="2"/>
    <s v="United States"/>
    <x v="42"/>
    <x v="16"/>
    <n v="85023"/>
    <x v="1"/>
    <s v="FUR-FU-10001488"/>
    <x v="0"/>
    <x v="5"/>
    <s v="Tenex 46&quot; x 60&quot; Computer Anti-Static Chairmat, Rectangular Shaped"/>
    <x v="4932"/>
    <n v="2"/>
    <n v="0.2"/>
    <n v="0"/>
  </r>
  <r>
    <n v="7359"/>
    <x v="3664"/>
    <x v="2"/>
    <x v="125"/>
    <d v="2012-01-03T00:00:00"/>
    <s v="Second Class"/>
    <s v="AR-10345"/>
    <s v="Alex Russell"/>
    <x v="1"/>
    <s v="United States"/>
    <x v="10"/>
    <x v="9"/>
    <n v="19143"/>
    <x v="3"/>
    <s v="TEC-PH-10002170"/>
    <x v="2"/>
    <x v="7"/>
    <s v="ClearSounds CSC500 Amplified Spirit Phone Corded phone"/>
    <x v="4933"/>
    <n v="6"/>
    <n v="0.4"/>
    <n v="-50.392799999999994"/>
  </r>
  <r>
    <n v="7360"/>
    <x v="3664"/>
    <x v="2"/>
    <x v="125"/>
    <d v="2012-01-03T00:00:00"/>
    <s v="Second Class"/>
    <s v="AR-10345"/>
    <s v="Alex Russell"/>
    <x v="1"/>
    <s v="United States"/>
    <x v="10"/>
    <x v="9"/>
    <n v="19143"/>
    <x v="3"/>
    <s v="FUR-TA-10004575"/>
    <x v="0"/>
    <x v="3"/>
    <s v="Hon 5100 Series Wood Tables"/>
    <x v="2979"/>
    <n v="3"/>
    <n v="0.4"/>
    <n v="-192.04680000000008"/>
  </r>
  <r>
    <n v="7361"/>
    <x v="3665"/>
    <x v="0"/>
    <x v="408"/>
    <d v="2013-04-15T00:00:00"/>
    <s v="First Class"/>
    <s v="JF-15295"/>
    <s v="Jason Fortune-"/>
    <x v="0"/>
    <s v="United States"/>
    <x v="1"/>
    <x v="1"/>
    <n v="90036"/>
    <x v="1"/>
    <s v="OFF-PA-10000809"/>
    <x v="1"/>
    <x v="10"/>
    <s v="Xerox 206"/>
    <x v="541"/>
    <n v="3"/>
    <n v="0"/>
    <n v="9.3312000000000008"/>
  </r>
  <r>
    <n v="7362"/>
    <x v="3665"/>
    <x v="0"/>
    <x v="408"/>
    <d v="2013-04-15T00:00:00"/>
    <s v="First Class"/>
    <s v="JF-15295"/>
    <s v="Jason Fortune-"/>
    <x v="0"/>
    <s v="United States"/>
    <x v="1"/>
    <x v="1"/>
    <n v="90036"/>
    <x v="1"/>
    <s v="FUR-CH-10000225"/>
    <x v="0"/>
    <x v="1"/>
    <s v="Global Geo Office Task Chair, Gray"/>
    <x v="4934"/>
    <n v="3"/>
    <n v="0.2"/>
    <n v="-36.441000000000031"/>
  </r>
  <r>
    <n v="7363"/>
    <x v="3665"/>
    <x v="0"/>
    <x v="408"/>
    <d v="2013-04-15T00:00:00"/>
    <s v="First Class"/>
    <s v="JF-15295"/>
    <s v="Jason Fortune-"/>
    <x v="0"/>
    <s v="United States"/>
    <x v="1"/>
    <x v="1"/>
    <n v="90036"/>
    <x v="1"/>
    <s v="OFF-BI-10003707"/>
    <x v="1"/>
    <x v="8"/>
    <s v="Aluminum Screw Posts"/>
    <x v="941"/>
    <n v="3"/>
    <n v="0.2"/>
    <n v="13.734"/>
  </r>
  <r>
    <n v="7364"/>
    <x v="3666"/>
    <x v="0"/>
    <x v="85"/>
    <d v="2013-12-05T00:00:00"/>
    <s v="Standard Class"/>
    <s v="DS-13180"/>
    <s v="David Smith"/>
    <x v="1"/>
    <s v="United States"/>
    <x v="10"/>
    <x v="9"/>
    <n v="19140"/>
    <x v="3"/>
    <s v="TEC-PH-10004539"/>
    <x v="2"/>
    <x v="7"/>
    <s v="Wireless Extenders zBoost YX545 SOHO Signal Booster"/>
    <x v="4935"/>
    <n v="3"/>
    <n v="0.4"/>
    <n v="-73.706100000000021"/>
  </r>
  <r>
    <n v="7365"/>
    <x v="3666"/>
    <x v="0"/>
    <x v="85"/>
    <d v="2013-12-05T00:00:00"/>
    <s v="Standard Class"/>
    <s v="DS-13180"/>
    <s v="David Smith"/>
    <x v="1"/>
    <s v="United States"/>
    <x v="10"/>
    <x v="9"/>
    <n v="19140"/>
    <x v="3"/>
    <s v="OFF-FA-10004076"/>
    <x v="1"/>
    <x v="13"/>
    <s v="Translucent Push Pins by OIC"/>
    <x v="2538"/>
    <n v="8"/>
    <n v="0.2"/>
    <n v="2.6927999999999992"/>
  </r>
  <r>
    <n v="7366"/>
    <x v="3666"/>
    <x v="0"/>
    <x v="85"/>
    <d v="2013-12-05T00:00:00"/>
    <s v="Standard Class"/>
    <s v="DS-13180"/>
    <s v="David Smith"/>
    <x v="1"/>
    <s v="United States"/>
    <x v="10"/>
    <x v="9"/>
    <n v="19140"/>
    <x v="3"/>
    <s v="OFF-BI-10003166"/>
    <x v="1"/>
    <x v="8"/>
    <s v="GBC Plasticlear Binding Covers"/>
    <x v="4936"/>
    <n v="2"/>
    <n v="0.7"/>
    <n v="-5.0511999999999997"/>
  </r>
  <r>
    <n v="7367"/>
    <x v="3666"/>
    <x v="0"/>
    <x v="85"/>
    <d v="2013-12-05T00:00:00"/>
    <s v="Standard Class"/>
    <s v="DS-13180"/>
    <s v="David Smith"/>
    <x v="1"/>
    <s v="United States"/>
    <x v="10"/>
    <x v="9"/>
    <n v="19140"/>
    <x v="3"/>
    <s v="OFF-ST-10002301"/>
    <x v="1"/>
    <x v="4"/>
    <s v="Tennsco Commercial Shelving"/>
    <x v="2604"/>
    <n v="2"/>
    <n v="0.2"/>
    <n v="-7.7292000000000041"/>
  </r>
  <r>
    <n v="7368"/>
    <x v="3666"/>
    <x v="0"/>
    <x v="85"/>
    <d v="2013-12-05T00:00:00"/>
    <s v="Standard Class"/>
    <s v="DS-13180"/>
    <s v="David Smith"/>
    <x v="1"/>
    <s v="United States"/>
    <x v="10"/>
    <x v="9"/>
    <n v="19140"/>
    <x v="3"/>
    <s v="FUR-CH-10002647"/>
    <x v="0"/>
    <x v="1"/>
    <s v="Situations Contoured Folding Chairs, 4/Set"/>
    <x v="2548"/>
    <n v="7"/>
    <n v="0.3"/>
    <n v="-24.842999999999961"/>
  </r>
  <r>
    <n v="7369"/>
    <x v="3667"/>
    <x v="3"/>
    <x v="4"/>
    <d v="2014-04-18T00:00:00"/>
    <s v="First Class"/>
    <s v="BP-11095"/>
    <s v="Bart Pistole"/>
    <x v="1"/>
    <s v="United States"/>
    <x v="100"/>
    <x v="2"/>
    <n v="33180"/>
    <x v="0"/>
    <s v="OFF-BI-10004654"/>
    <x v="1"/>
    <x v="8"/>
    <s v="VariCap6 Expandable Binder"/>
    <x v="4937"/>
    <n v="3"/>
    <n v="0.7"/>
    <n v="-11.936999999999998"/>
  </r>
  <r>
    <n v="7370"/>
    <x v="3668"/>
    <x v="1"/>
    <x v="1000"/>
    <d v="2012-03-11T00:00:00"/>
    <s v="Second Class"/>
    <s v="TG-21310"/>
    <s v="Toby Gnade"/>
    <x v="0"/>
    <s v="United States"/>
    <x v="253"/>
    <x v="3"/>
    <n v="27604"/>
    <x v="0"/>
    <s v="OFF-LA-10001175"/>
    <x v="1"/>
    <x v="2"/>
    <s v="Avery 514"/>
    <x v="877"/>
    <n v="2"/>
    <n v="0.2"/>
    <n v="1.6704000000000001"/>
  </r>
  <r>
    <n v="7371"/>
    <x v="3669"/>
    <x v="2"/>
    <x v="919"/>
    <d v="2011-11-01T00:00:00"/>
    <s v="Standard Class"/>
    <s v="BT-11395"/>
    <s v="Bill Tyler"/>
    <x v="1"/>
    <s v="United States"/>
    <x v="495"/>
    <x v="41"/>
    <n v="67846"/>
    <x v="2"/>
    <s v="TEC-PH-10001336"/>
    <x v="2"/>
    <x v="7"/>
    <s v="Digium D40 VoIP phone"/>
    <x v="2052"/>
    <n v="2"/>
    <n v="0"/>
    <n v="74.8142"/>
  </r>
  <r>
    <n v="7372"/>
    <x v="3670"/>
    <x v="3"/>
    <x v="363"/>
    <d v="2014-01-10T00:00:00"/>
    <s v="Second Class"/>
    <s v="JF-15190"/>
    <s v="Jamie Frazer"/>
    <x v="0"/>
    <s v="United States"/>
    <x v="85"/>
    <x v="1"/>
    <n v="90805"/>
    <x v="1"/>
    <s v="OFF-ST-10000760"/>
    <x v="1"/>
    <x v="4"/>
    <s v="Eldon Fold 'N Roll Cart System"/>
    <x v="4938"/>
    <n v="11"/>
    <n v="0"/>
    <n v="44.596199999999996"/>
  </r>
  <r>
    <n v="7373"/>
    <x v="3670"/>
    <x v="3"/>
    <x v="363"/>
    <d v="2014-01-10T00:00:00"/>
    <s v="Second Class"/>
    <s v="JF-15190"/>
    <s v="Jamie Frazer"/>
    <x v="0"/>
    <s v="United States"/>
    <x v="85"/>
    <x v="1"/>
    <n v="90805"/>
    <x v="1"/>
    <s v="OFF-ST-10002301"/>
    <x v="1"/>
    <x v="4"/>
    <s v="Tennsco Commercial Shelving"/>
    <x v="4939"/>
    <n v="3"/>
    <n v="0"/>
    <n v="0.61019999999999541"/>
  </r>
  <r>
    <n v="7374"/>
    <x v="3670"/>
    <x v="3"/>
    <x v="363"/>
    <d v="2014-01-10T00:00:00"/>
    <s v="Second Class"/>
    <s v="JF-15190"/>
    <s v="Jamie Frazer"/>
    <x v="0"/>
    <s v="United States"/>
    <x v="85"/>
    <x v="1"/>
    <n v="90805"/>
    <x v="1"/>
    <s v="OFF-SU-10004884"/>
    <x v="1"/>
    <x v="14"/>
    <s v="Acme Galleria Hot Forged Steel Scissors with Colored Handles"/>
    <x v="4940"/>
    <n v="7"/>
    <n v="0"/>
    <n v="31.931899999999988"/>
  </r>
  <r>
    <n v="7375"/>
    <x v="3670"/>
    <x v="3"/>
    <x v="363"/>
    <d v="2014-01-10T00:00:00"/>
    <s v="Second Class"/>
    <s v="JF-15190"/>
    <s v="Jamie Frazer"/>
    <x v="0"/>
    <s v="United States"/>
    <x v="85"/>
    <x v="1"/>
    <n v="90805"/>
    <x v="1"/>
    <s v="OFF-FA-10003112"/>
    <x v="1"/>
    <x v="13"/>
    <s v="Staples"/>
    <x v="2837"/>
    <n v="1"/>
    <n v="0"/>
    <n v="3.5504999999999995"/>
  </r>
  <r>
    <n v="7376"/>
    <x v="3671"/>
    <x v="3"/>
    <x v="802"/>
    <d v="2014-08-21T00:00:00"/>
    <s v="Standard Class"/>
    <s v="MK-17905"/>
    <s v="Michael Kennedy"/>
    <x v="1"/>
    <s v="United States"/>
    <x v="70"/>
    <x v="1"/>
    <n v="92037"/>
    <x v="1"/>
    <s v="OFF-BI-10000069"/>
    <x v="1"/>
    <x v="8"/>
    <s v="GBC Prepunched Paper, 19-Hole, for Binding Systems, 24-lb"/>
    <x v="4941"/>
    <n v="3"/>
    <n v="0.2"/>
    <n v="11.707799999999995"/>
  </r>
  <r>
    <n v="7377"/>
    <x v="3672"/>
    <x v="3"/>
    <x v="808"/>
    <d v="2014-11-06T00:00:00"/>
    <s v="First Class"/>
    <s v="GG-14650"/>
    <s v="Greg Guthrie"/>
    <x v="1"/>
    <s v="United States"/>
    <x v="41"/>
    <x v="10"/>
    <n v="61701"/>
    <x v="2"/>
    <s v="OFF-AR-10001958"/>
    <x v="1"/>
    <x v="6"/>
    <s v="Stanley Bostitch Contemporary Electric Pencil Sharpeners"/>
    <x v="4942"/>
    <n v="4"/>
    <n v="0.2"/>
    <n v="5.4336000000000002"/>
  </r>
  <r>
    <n v="7378"/>
    <x v="3673"/>
    <x v="2"/>
    <x v="111"/>
    <d v="2011-09-23T00:00:00"/>
    <s v="Standard Class"/>
    <s v="MC-18130"/>
    <s v="Mike Caudle"/>
    <x v="1"/>
    <s v="United States"/>
    <x v="4"/>
    <x v="4"/>
    <n v="98115"/>
    <x v="1"/>
    <s v="OFF-ST-10001321"/>
    <x v="1"/>
    <x v="4"/>
    <s v="Decoflex Hanging Personal Folder File, Blue"/>
    <x v="451"/>
    <n v="6"/>
    <n v="0"/>
    <n v="24.980400000000007"/>
  </r>
  <r>
    <n v="7379"/>
    <x v="3674"/>
    <x v="1"/>
    <x v="70"/>
    <d v="2012-05-31T00:00:00"/>
    <s v="Same Day"/>
    <s v="ML-18265"/>
    <s v="Muhammed Lee"/>
    <x v="0"/>
    <s v="United States"/>
    <x v="115"/>
    <x v="3"/>
    <n v="28314"/>
    <x v="0"/>
    <s v="OFF-AR-10003504"/>
    <x v="1"/>
    <x v="6"/>
    <s v="Newell 347"/>
    <x v="1518"/>
    <n v="3"/>
    <n v="0.2"/>
    <n v="1.1555999999999984"/>
  </r>
  <r>
    <n v="7380"/>
    <x v="3675"/>
    <x v="0"/>
    <x v="1160"/>
    <d v="2013-09-19T00:00:00"/>
    <s v="Standard Class"/>
    <s v="AG-10270"/>
    <s v="Alejandro Grove"/>
    <x v="0"/>
    <s v="United States"/>
    <x v="155"/>
    <x v="8"/>
    <n v="68104"/>
    <x v="2"/>
    <s v="OFF-ST-10000419"/>
    <x v="1"/>
    <x v="4"/>
    <s v="Rogers Jumbo File, Granite"/>
    <x v="1360"/>
    <n v="3"/>
    <n v="0"/>
    <n v="0.4073999999999991"/>
  </r>
  <r>
    <n v="7381"/>
    <x v="3675"/>
    <x v="0"/>
    <x v="1160"/>
    <d v="2013-09-19T00:00:00"/>
    <s v="Standard Class"/>
    <s v="AG-10270"/>
    <s v="Alejandro Grove"/>
    <x v="0"/>
    <s v="United States"/>
    <x v="155"/>
    <x v="8"/>
    <n v="68104"/>
    <x v="2"/>
    <s v="OFF-LA-10004559"/>
    <x v="1"/>
    <x v="2"/>
    <s v="Avery 49"/>
    <x v="936"/>
    <n v="5"/>
    <n v="0"/>
    <n v="7.056"/>
  </r>
  <r>
    <n v="7382"/>
    <x v="3675"/>
    <x v="0"/>
    <x v="1160"/>
    <d v="2013-09-19T00:00:00"/>
    <s v="Standard Class"/>
    <s v="AG-10270"/>
    <s v="Alejandro Grove"/>
    <x v="0"/>
    <s v="United States"/>
    <x v="155"/>
    <x v="8"/>
    <n v="68104"/>
    <x v="2"/>
    <s v="TEC-PH-10001644"/>
    <x v="2"/>
    <x v="7"/>
    <s v="BlueLounge Milo Smartphone Stand, White/Metallic"/>
    <x v="179"/>
    <n v="5"/>
    <n v="0"/>
    <n v="41.986000000000004"/>
  </r>
  <r>
    <n v="7383"/>
    <x v="3675"/>
    <x v="0"/>
    <x v="1160"/>
    <d v="2013-09-19T00:00:00"/>
    <s v="Standard Class"/>
    <s v="AG-10270"/>
    <s v="Alejandro Grove"/>
    <x v="0"/>
    <s v="United States"/>
    <x v="155"/>
    <x v="8"/>
    <n v="68104"/>
    <x v="2"/>
    <s v="OFF-SU-10004782"/>
    <x v="1"/>
    <x v="14"/>
    <s v="Elite 5&quot; Scissors"/>
    <x v="2952"/>
    <n v="2"/>
    <n v="0"/>
    <n v="5.0699999999999985"/>
  </r>
  <r>
    <n v="7384"/>
    <x v="3675"/>
    <x v="0"/>
    <x v="1160"/>
    <d v="2013-09-19T00:00:00"/>
    <s v="Standard Class"/>
    <s v="AG-10270"/>
    <s v="Alejandro Grove"/>
    <x v="0"/>
    <s v="United States"/>
    <x v="155"/>
    <x v="8"/>
    <n v="68104"/>
    <x v="2"/>
    <s v="OFF-PA-10002250"/>
    <x v="1"/>
    <x v="10"/>
    <s v="Things To Do Today Pad"/>
    <x v="1215"/>
    <n v="3"/>
    <n v="0"/>
    <n v="8.4527999999999999"/>
  </r>
  <r>
    <n v="7385"/>
    <x v="3675"/>
    <x v="0"/>
    <x v="1160"/>
    <d v="2013-09-19T00:00:00"/>
    <s v="Standard Class"/>
    <s v="AG-10270"/>
    <s v="Alejandro Grove"/>
    <x v="0"/>
    <s v="United States"/>
    <x v="155"/>
    <x v="8"/>
    <n v="68104"/>
    <x v="2"/>
    <s v="OFF-AP-10001394"/>
    <x v="1"/>
    <x v="9"/>
    <s v="Harmony Air Purifier"/>
    <x v="4943"/>
    <n v="2"/>
    <n v="0"/>
    <n v="136.07999999999998"/>
  </r>
  <r>
    <n v="7386"/>
    <x v="3675"/>
    <x v="0"/>
    <x v="1160"/>
    <d v="2013-09-19T00:00:00"/>
    <s v="Standard Class"/>
    <s v="AG-10270"/>
    <s v="Alejandro Grove"/>
    <x v="0"/>
    <s v="United States"/>
    <x v="155"/>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x v="155"/>
    <x v="8"/>
    <n v="68104"/>
    <x v="2"/>
    <s v="OFF-ST-10004340"/>
    <x v="1"/>
    <x v="4"/>
    <s v="Fellowes Mobile File Cart, Black"/>
    <x v="3106"/>
    <n v="6"/>
    <n v="0"/>
    <n v="100.73160000000001"/>
  </r>
  <r>
    <n v="7388"/>
    <x v="3675"/>
    <x v="0"/>
    <x v="1160"/>
    <d v="2013-09-19T00:00:00"/>
    <s v="Standard Class"/>
    <s v="AG-10270"/>
    <s v="Alejandro Grove"/>
    <x v="0"/>
    <s v="United States"/>
    <x v="155"/>
    <x v="8"/>
    <n v="68104"/>
    <x v="2"/>
    <s v="FUR-FU-10003664"/>
    <x v="0"/>
    <x v="5"/>
    <s v="Electrix Architect's Clamp-On Swing Arm Lamp, Black"/>
    <x v="4944"/>
    <n v="14"/>
    <n v="0"/>
    <n v="387.56759999999986"/>
  </r>
  <r>
    <n v="7389"/>
    <x v="3675"/>
    <x v="0"/>
    <x v="1160"/>
    <d v="2013-09-19T00:00:00"/>
    <s v="Standard Class"/>
    <s v="AG-10270"/>
    <s v="Alejandro Grove"/>
    <x v="0"/>
    <s v="United States"/>
    <x v="155"/>
    <x v="8"/>
    <n v="68104"/>
    <x v="2"/>
    <s v="TEC-PH-10004897"/>
    <x v="2"/>
    <x v="7"/>
    <s v="Mediabridge Sport Armband iPhone 5s"/>
    <x v="2065"/>
    <n v="3"/>
    <n v="0"/>
    <n v="0.29969999999999963"/>
  </r>
  <r>
    <n v="7390"/>
    <x v="3676"/>
    <x v="3"/>
    <x v="1161"/>
    <d v="2014-12-04T00:00:00"/>
    <s v="Standard Class"/>
    <s v="TT-21070"/>
    <s v="Ted Trevino"/>
    <x v="0"/>
    <s v="United States"/>
    <x v="346"/>
    <x v="18"/>
    <n v="37421"/>
    <x v="0"/>
    <s v="FUR-CH-10000454"/>
    <x v="0"/>
    <x v="1"/>
    <s v="Hon Deluxe Fabric Upholstered Stacking Chairs, Rounded Back"/>
    <x v="4945"/>
    <n v="2"/>
    <n v="0.2"/>
    <n v="48.795999999999978"/>
  </r>
  <r>
    <n v="7391"/>
    <x v="3676"/>
    <x v="3"/>
    <x v="1161"/>
    <d v="2014-12-04T00:00:00"/>
    <s v="Standard Class"/>
    <s v="TT-21070"/>
    <s v="Ted Trevino"/>
    <x v="0"/>
    <s v="United States"/>
    <x v="346"/>
    <x v="18"/>
    <n v="37421"/>
    <x v="0"/>
    <s v="FUR-FU-10004017"/>
    <x v="0"/>
    <x v="5"/>
    <s v="Executive Impressions 13&quot; Chairman Wall Clock"/>
    <x v="4946"/>
    <n v="5"/>
    <n v="0.2"/>
    <n v="19.034999999999989"/>
  </r>
  <r>
    <n v="7392"/>
    <x v="3677"/>
    <x v="3"/>
    <x v="769"/>
    <d v="2014-12-08T00:00:00"/>
    <s v="Second Class"/>
    <s v="LT-16765"/>
    <s v="Larry Tron"/>
    <x v="0"/>
    <s v="United States"/>
    <x v="54"/>
    <x v="24"/>
    <n v="45014"/>
    <x v="3"/>
    <s v="OFF-PA-10000241"/>
    <x v="1"/>
    <x v="10"/>
    <s v="IBM Multi-Purpose Copy Paper, 8 1/2 x 11&quot;, Case"/>
    <x v="1355"/>
    <n v="3"/>
    <n v="0.2"/>
    <n v="23.234999999999992"/>
  </r>
  <r>
    <n v="7393"/>
    <x v="3678"/>
    <x v="3"/>
    <x v="743"/>
    <d v="2014-05-07T00:00:00"/>
    <s v="Standard Class"/>
    <s v="DD-13570"/>
    <s v="Dorothy Dickinson"/>
    <x v="0"/>
    <s v="United States"/>
    <x v="1"/>
    <x v="1"/>
    <n v="90049"/>
    <x v="1"/>
    <s v="OFF-PA-10003016"/>
    <x v="1"/>
    <x v="10"/>
    <s v="Adams &quot;While You Were Out&quot; Message Pads"/>
    <x v="2236"/>
    <n v="5"/>
    <n v="0"/>
    <n v="7.0649999999999995"/>
  </r>
  <r>
    <n v="7394"/>
    <x v="3678"/>
    <x v="3"/>
    <x v="743"/>
    <d v="2014-05-07T00:00:00"/>
    <s v="Standard Class"/>
    <s v="DD-13570"/>
    <s v="Dorothy Dickinson"/>
    <x v="0"/>
    <s v="United States"/>
    <x v="1"/>
    <x v="1"/>
    <n v="90049"/>
    <x v="1"/>
    <s v="OFF-AR-10001615"/>
    <x v="1"/>
    <x v="6"/>
    <s v="Newell 34"/>
    <x v="426"/>
    <n v="3"/>
    <n v="0"/>
    <n v="15.475200000000001"/>
  </r>
  <r>
    <n v="7395"/>
    <x v="3678"/>
    <x v="3"/>
    <x v="743"/>
    <d v="2014-05-07T00:00:00"/>
    <s v="Standard Class"/>
    <s v="DD-13570"/>
    <s v="Dorothy Dickinson"/>
    <x v="0"/>
    <s v="United States"/>
    <x v="1"/>
    <x v="1"/>
    <n v="90049"/>
    <x v="1"/>
    <s v="OFF-PA-10002713"/>
    <x v="1"/>
    <x v="10"/>
    <s v="Adams Phone Message Book, 200 Message Capacity, 8 1/16” x 11”"/>
    <x v="343"/>
    <n v="5"/>
    <n v="0"/>
    <n v="15.823999999999998"/>
  </r>
  <r>
    <n v="7396"/>
    <x v="3679"/>
    <x v="0"/>
    <x v="591"/>
    <d v="2013-12-31T00:00:00"/>
    <s v="Standard Class"/>
    <s v="DB-12970"/>
    <s v="Darren Budd"/>
    <x v="1"/>
    <s v="United States"/>
    <x v="20"/>
    <x v="15"/>
    <n v="10024"/>
    <x v="3"/>
    <s v="FUR-TA-10002958"/>
    <x v="0"/>
    <x v="3"/>
    <s v="Bevis Oval Conference Table, Walnut"/>
    <x v="4203"/>
    <n v="2"/>
    <n v="0.4"/>
    <n v="-120.05080000000007"/>
  </r>
  <r>
    <n v="7397"/>
    <x v="3679"/>
    <x v="0"/>
    <x v="591"/>
    <d v="2013-12-31T00:00:00"/>
    <s v="Standard Class"/>
    <s v="DB-12970"/>
    <s v="Darren Budd"/>
    <x v="1"/>
    <s v="United States"/>
    <x v="20"/>
    <x v="15"/>
    <n v="10024"/>
    <x v="3"/>
    <s v="FUR-CH-10003746"/>
    <x v="0"/>
    <x v="1"/>
    <s v="Hon 4070 Series Pagoda Round Back Stacking Chairs"/>
    <x v="4947"/>
    <n v="3"/>
    <n v="0.1"/>
    <n v="173.32919999999999"/>
  </r>
  <r>
    <n v="7398"/>
    <x v="3680"/>
    <x v="2"/>
    <x v="587"/>
    <d v="2011-09-30T00:00:00"/>
    <s v="Same Day"/>
    <s v="DM-12955"/>
    <s v="Dario Medina"/>
    <x v="1"/>
    <s v="United States"/>
    <x v="54"/>
    <x v="24"/>
    <n v="45014"/>
    <x v="3"/>
    <s v="OFF-AP-10003217"/>
    <x v="1"/>
    <x v="9"/>
    <s v="Eureka Sanitaire  Commercial Upright"/>
    <x v="4948"/>
    <n v="6"/>
    <n v="0.2"/>
    <n v="59.655599999999993"/>
  </r>
  <r>
    <n v="7399"/>
    <x v="3681"/>
    <x v="2"/>
    <x v="136"/>
    <d v="2011-07-15T00:00:00"/>
    <s v="Second Class"/>
    <s v="ME-17725"/>
    <s v="Max Engle"/>
    <x v="0"/>
    <s v="United States"/>
    <x v="22"/>
    <x v="10"/>
    <n v="60610"/>
    <x v="2"/>
    <s v="OFF-PA-10001526"/>
    <x v="1"/>
    <x v="10"/>
    <s v="Xerox 1949"/>
    <x v="4949"/>
    <n v="9"/>
    <n v="0.2"/>
    <n v="12.997800000000003"/>
  </r>
  <r>
    <n v="7400"/>
    <x v="3681"/>
    <x v="2"/>
    <x v="136"/>
    <d v="2011-07-15T00:00:00"/>
    <s v="Second Class"/>
    <s v="ME-17725"/>
    <s v="Max Engle"/>
    <x v="0"/>
    <s v="United States"/>
    <x v="22"/>
    <x v="10"/>
    <n v="60610"/>
    <x v="2"/>
    <s v="TEC-AC-10002857"/>
    <x v="2"/>
    <x v="11"/>
    <s v="Verbatim 25 GB 6x Blu-ray Single Layer Recordable Disc, 1/Pack"/>
    <x v="4950"/>
    <n v="4"/>
    <n v="0.2"/>
    <n v="3.2779999999999987"/>
  </r>
  <r>
    <n v="7401"/>
    <x v="3682"/>
    <x v="0"/>
    <x v="162"/>
    <d v="2013-09-14T00:00:00"/>
    <s v="Standard Class"/>
    <s v="TR-21325"/>
    <s v="Toby Ritter"/>
    <x v="0"/>
    <s v="United States"/>
    <x v="4"/>
    <x v="4"/>
    <n v="98103"/>
    <x v="1"/>
    <s v="FUR-FU-10003039"/>
    <x v="0"/>
    <x v="5"/>
    <s v="Howard Miller 11-1/2&quot; Diameter Grantwood Wall Clock"/>
    <x v="3579"/>
    <n v="1"/>
    <n v="0"/>
    <n v="14.664200000000001"/>
  </r>
  <r>
    <n v="7402"/>
    <x v="3682"/>
    <x v="0"/>
    <x v="162"/>
    <d v="2013-09-14T00:00:00"/>
    <s v="Standard Class"/>
    <s v="TR-21325"/>
    <s v="Toby Ritter"/>
    <x v="0"/>
    <s v="United States"/>
    <x v="4"/>
    <x v="4"/>
    <n v="98103"/>
    <x v="1"/>
    <s v="OFF-PA-10002615"/>
    <x v="1"/>
    <x v="10"/>
    <s v="Ampad Gold Fibre Wirebound Steno Books, 6&quot; x 9&quot;, Gregg Ruled"/>
    <x v="4951"/>
    <n v="7"/>
    <n v="0"/>
    <n v="14.200199999999999"/>
  </r>
  <r>
    <n v="7403"/>
    <x v="3683"/>
    <x v="3"/>
    <x v="634"/>
    <d v="2014-08-11T00:00:00"/>
    <s v="Standard Class"/>
    <s v="SH-20395"/>
    <s v="Shahid Hopkins"/>
    <x v="0"/>
    <s v="United States"/>
    <x v="20"/>
    <x v="15"/>
    <n v="10011"/>
    <x v="3"/>
    <s v="OFF-SU-10002573"/>
    <x v="1"/>
    <x v="14"/>
    <s v="Acme 10&quot; Easy Grip Assistive Scissors"/>
    <x v="378"/>
    <n v="4"/>
    <n v="0"/>
    <n v="21.035999999999994"/>
  </r>
  <r>
    <n v="7404"/>
    <x v="3684"/>
    <x v="1"/>
    <x v="263"/>
    <d v="2012-05-19T00:00:00"/>
    <s v="Standard Class"/>
    <s v="CB-12535"/>
    <s v="Claudia Bergmann"/>
    <x v="1"/>
    <s v="United States"/>
    <x v="491"/>
    <x v="1"/>
    <n v="93010"/>
    <x v="1"/>
    <s v="FUR-BO-10004015"/>
    <x v="0"/>
    <x v="0"/>
    <s v="Bush Andora Bookcase, Maple/Graphite Gray Finish"/>
    <x v="4952"/>
    <n v="5"/>
    <n v="0.15"/>
    <n v="41.996499999999941"/>
  </r>
  <r>
    <n v="7405"/>
    <x v="3684"/>
    <x v="1"/>
    <x v="263"/>
    <d v="2012-05-19T00:00:00"/>
    <s v="Standard Class"/>
    <s v="CB-12535"/>
    <s v="Claudia Bergmann"/>
    <x v="1"/>
    <s v="United States"/>
    <x v="491"/>
    <x v="1"/>
    <n v="93010"/>
    <x v="1"/>
    <s v="FUR-FU-10001979"/>
    <x v="0"/>
    <x v="5"/>
    <s v="Dana Halogen Swing-Arm Architect Lamp"/>
    <x v="4953"/>
    <n v="3"/>
    <n v="0"/>
    <n v="34.414800000000007"/>
  </r>
  <r>
    <n v="7406"/>
    <x v="3684"/>
    <x v="1"/>
    <x v="263"/>
    <d v="2012-05-19T00:00:00"/>
    <s v="Standard Class"/>
    <s v="CB-12535"/>
    <s v="Claudia Bergmann"/>
    <x v="1"/>
    <s v="United States"/>
    <x v="491"/>
    <x v="1"/>
    <n v="93010"/>
    <x v="1"/>
    <s v="FUR-CH-10003833"/>
    <x v="0"/>
    <x v="1"/>
    <s v="Novimex Fabric Task Chair"/>
    <x v="1923"/>
    <n v="2"/>
    <n v="0.2"/>
    <n v="-6.0980000000000025"/>
  </r>
  <r>
    <n v="7407"/>
    <x v="3684"/>
    <x v="1"/>
    <x v="263"/>
    <d v="2012-05-19T00:00:00"/>
    <s v="Standard Class"/>
    <s v="CB-12535"/>
    <s v="Claudia Bergmann"/>
    <x v="1"/>
    <s v="United States"/>
    <x v="491"/>
    <x v="1"/>
    <n v="93010"/>
    <x v="1"/>
    <s v="FUR-CH-10004495"/>
    <x v="0"/>
    <x v="1"/>
    <s v="Global Leather and Oak Executive Chair, Black"/>
    <x v="946"/>
    <n v="3"/>
    <n v="0.2"/>
    <n v="81.264599999999916"/>
  </r>
  <r>
    <n v="7408"/>
    <x v="3685"/>
    <x v="3"/>
    <x v="176"/>
    <d v="2014-01-22T00:00:00"/>
    <s v="First Class"/>
    <s v="ML-17410"/>
    <s v="Maris LaWare"/>
    <x v="0"/>
    <s v="United States"/>
    <x v="22"/>
    <x v="10"/>
    <n v="60653"/>
    <x v="2"/>
    <s v="OFF-LA-10001613"/>
    <x v="1"/>
    <x v="2"/>
    <s v="Avery File Folder Labels"/>
    <x v="132"/>
    <n v="5"/>
    <n v="0.2"/>
    <n v="4.1760000000000002"/>
  </r>
  <r>
    <n v="7409"/>
    <x v="3686"/>
    <x v="0"/>
    <x v="198"/>
    <d v="2013-06-07T00:00:00"/>
    <s v="Standard Class"/>
    <s v="JG-15310"/>
    <s v="Jason Gross"/>
    <x v="1"/>
    <s v="United States"/>
    <x v="1"/>
    <x v="1"/>
    <n v="90032"/>
    <x v="1"/>
    <s v="FUR-FU-10003247"/>
    <x v="0"/>
    <x v="5"/>
    <s v="36X48 HARDFLOOR CHAIRMAT"/>
    <x v="4954"/>
    <n v="8"/>
    <n v="0"/>
    <n v="11.748799999999989"/>
  </r>
  <r>
    <n v="7410"/>
    <x v="3687"/>
    <x v="2"/>
    <x v="918"/>
    <d v="2011-04-12T00:00:00"/>
    <s v="Standard Class"/>
    <s v="JS-15880"/>
    <s v="John Stevenson"/>
    <x v="0"/>
    <s v="United States"/>
    <x v="167"/>
    <x v="24"/>
    <n v="43615"/>
    <x v="3"/>
    <s v="FUR-TA-10004442"/>
    <x v="0"/>
    <x v="3"/>
    <s v="Riverside Furniture Stanwyck Manor Table Series"/>
    <x v="4955"/>
    <n v="1"/>
    <n v="0.4"/>
    <n v="-94.660500000000013"/>
  </r>
  <r>
    <n v="7411"/>
    <x v="3688"/>
    <x v="2"/>
    <x v="149"/>
    <d v="2011-07-24T00:00:00"/>
    <s v="First Class"/>
    <s v="AG-10270"/>
    <s v="Alejandro Grove"/>
    <x v="0"/>
    <s v="United States"/>
    <x v="20"/>
    <x v="15"/>
    <n v="10011"/>
    <x v="3"/>
    <s v="TEC-AC-10001314"/>
    <x v="2"/>
    <x v="11"/>
    <s v="Case Logic 2.4GHz Wireless Keyboard"/>
    <x v="2622"/>
    <n v="2"/>
    <n v="0"/>
    <n v="7.9983999999999895"/>
  </r>
  <r>
    <n v="7412"/>
    <x v="3689"/>
    <x v="3"/>
    <x v="1109"/>
    <d v="2014-06-04T00:00:00"/>
    <s v="Standard Class"/>
    <s v="MG-17890"/>
    <s v="Michael Granlund"/>
    <x v="2"/>
    <s v="United States"/>
    <x v="241"/>
    <x v="21"/>
    <n v="97224"/>
    <x v="1"/>
    <s v="TEC-PH-10001619"/>
    <x v="2"/>
    <x v="7"/>
    <s v="LG G3"/>
    <x v="2403"/>
    <n v="1"/>
    <n v="0.2"/>
    <n v="17.639099999999985"/>
  </r>
  <r>
    <n v="7413"/>
    <x v="3689"/>
    <x v="3"/>
    <x v="1109"/>
    <d v="2014-06-04T00:00:00"/>
    <s v="Standard Class"/>
    <s v="MG-17890"/>
    <s v="Michael Granlund"/>
    <x v="2"/>
    <s v="United States"/>
    <x v="241"/>
    <x v="21"/>
    <n v="97224"/>
    <x v="1"/>
    <s v="TEC-AC-10002323"/>
    <x v="2"/>
    <x v="11"/>
    <s v="SanDisk Ultra 32 GB MicroSDHC Class 10 Memory Card"/>
    <x v="1442"/>
    <n v="2"/>
    <n v="0.2"/>
    <n v="-3.0939999999999994"/>
  </r>
  <r>
    <n v="7414"/>
    <x v="3689"/>
    <x v="3"/>
    <x v="1109"/>
    <d v="2014-06-04T00:00:00"/>
    <s v="Standard Class"/>
    <s v="MG-17890"/>
    <s v="Michael Granlund"/>
    <x v="2"/>
    <s v="United States"/>
    <x v="241"/>
    <x v="21"/>
    <n v="97224"/>
    <x v="1"/>
    <s v="FUR-FU-10000820"/>
    <x v="0"/>
    <x v="5"/>
    <s v="Tensor Brushed Steel Torchiere Floor Lamp"/>
    <x v="4956"/>
    <n v="1"/>
    <n v="0.2"/>
    <n v="-0.33980000000000032"/>
  </r>
  <r>
    <n v="7415"/>
    <x v="3690"/>
    <x v="0"/>
    <x v="69"/>
    <d v="2013-03-16T00:00:00"/>
    <s v="Second Class"/>
    <s v="SC-20770"/>
    <s v="Stewart Carmichael"/>
    <x v="1"/>
    <s v="United States"/>
    <x v="10"/>
    <x v="9"/>
    <n v="19134"/>
    <x v="3"/>
    <s v="FUR-CH-10004287"/>
    <x v="0"/>
    <x v="1"/>
    <s v="SAFCO Arco Folding Chair"/>
    <x v="4957"/>
    <n v="2"/>
    <n v="0.3"/>
    <n v="-5.5240000000000293"/>
  </r>
  <r>
    <n v="7416"/>
    <x v="3690"/>
    <x v="0"/>
    <x v="69"/>
    <d v="2013-03-16T00:00:00"/>
    <s v="Second Class"/>
    <s v="SC-20770"/>
    <s v="Stewart Carmichael"/>
    <x v="1"/>
    <s v="United States"/>
    <x v="10"/>
    <x v="9"/>
    <n v="19134"/>
    <x v="3"/>
    <s v="TEC-AC-10000474"/>
    <x v="2"/>
    <x v="11"/>
    <s v="Kensington Expert Mouse Optical USB Trackball for PC or Mac"/>
    <x v="4958"/>
    <n v="5"/>
    <n v="0.2"/>
    <n v="47.494999999999919"/>
  </r>
  <r>
    <n v="7417"/>
    <x v="3690"/>
    <x v="0"/>
    <x v="69"/>
    <d v="2013-03-16T00:00:00"/>
    <s v="Second Class"/>
    <s v="SC-20770"/>
    <s v="Stewart Carmichael"/>
    <x v="1"/>
    <s v="United States"/>
    <x v="10"/>
    <x v="9"/>
    <n v="19134"/>
    <x v="3"/>
    <s v="TEC-PH-10001494"/>
    <x v="2"/>
    <x v="7"/>
    <s v="Polycom CX600 IP Phone VoIP phone"/>
    <x v="4959"/>
    <n v="3"/>
    <n v="0.4"/>
    <n v="-116.98049999999998"/>
  </r>
  <r>
    <n v="7418"/>
    <x v="3690"/>
    <x v="0"/>
    <x v="69"/>
    <d v="2013-03-16T00:00:00"/>
    <s v="Second Class"/>
    <s v="SC-20770"/>
    <s v="Stewart Carmichael"/>
    <x v="1"/>
    <s v="United States"/>
    <x v="10"/>
    <x v="9"/>
    <n v="19134"/>
    <x v="3"/>
    <s v="OFF-PA-10004996"/>
    <x v="1"/>
    <x v="10"/>
    <s v="Speediset Carbonless Redi-Letter 7&quot; x 8 1/2&quot;"/>
    <x v="4960"/>
    <n v="5"/>
    <n v="0.2"/>
    <n v="13.918499999999998"/>
  </r>
  <r>
    <n v="7419"/>
    <x v="3690"/>
    <x v="0"/>
    <x v="69"/>
    <d v="2013-03-16T00:00:00"/>
    <s v="Second Class"/>
    <s v="SC-20770"/>
    <s v="Stewart Carmichael"/>
    <x v="1"/>
    <s v="United States"/>
    <x v="10"/>
    <x v="9"/>
    <n v="19134"/>
    <x v="3"/>
    <s v="OFF-BI-10004318"/>
    <x v="1"/>
    <x v="8"/>
    <s v="Ibico EB-19 Dual Function Manual Binding System"/>
    <x v="4961"/>
    <n v="1"/>
    <n v="0.7"/>
    <n v="-41.517600000000002"/>
  </r>
  <r>
    <n v="7420"/>
    <x v="3690"/>
    <x v="0"/>
    <x v="69"/>
    <d v="2013-03-16T00:00:00"/>
    <s v="Second Class"/>
    <s v="SC-20770"/>
    <s v="Stewart Carmichael"/>
    <x v="1"/>
    <s v="United States"/>
    <x v="10"/>
    <x v="9"/>
    <n v="19134"/>
    <x v="3"/>
    <s v="OFF-ST-10002574"/>
    <x v="1"/>
    <x v="4"/>
    <s v="SAFCO Commercial Wire Shelving, Black"/>
    <x v="1197"/>
    <n v="5"/>
    <n v="0.2"/>
    <n v="-138.13999999999999"/>
  </r>
  <r>
    <n v="7421"/>
    <x v="3690"/>
    <x v="0"/>
    <x v="69"/>
    <d v="2013-03-16T00:00:00"/>
    <s v="Second Class"/>
    <s v="SC-20770"/>
    <s v="Stewart Carmichael"/>
    <x v="1"/>
    <s v="United States"/>
    <x v="10"/>
    <x v="9"/>
    <n v="19134"/>
    <x v="3"/>
    <s v="OFF-BI-10002353"/>
    <x v="1"/>
    <x v="8"/>
    <s v="GBC VeloBind Cover Sets"/>
    <x v="4962"/>
    <n v="5"/>
    <n v="0.7"/>
    <n v="-15.439999999999998"/>
  </r>
  <r>
    <n v="7422"/>
    <x v="3690"/>
    <x v="0"/>
    <x v="69"/>
    <d v="2013-03-16T00:00:00"/>
    <s v="Second Class"/>
    <s v="SC-20770"/>
    <s v="Stewart Carmichael"/>
    <x v="1"/>
    <s v="United States"/>
    <x v="10"/>
    <x v="9"/>
    <n v="19134"/>
    <x v="3"/>
    <s v="OFF-ST-10003641"/>
    <x v="1"/>
    <x v="4"/>
    <s v="Space Solutions Industrial Galvanized Steel Shelving."/>
    <x v="4963"/>
    <n v="2"/>
    <n v="0.2"/>
    <n v="-28.367999999999984"/>
  </r>
  <r>
    <n v="7423"/>
    <x v="3690"/>
    <x v="0"/>
    <x v="69"/>
    <d v="2013-03-16T00:00:00"/>
    <s v="Second Class"/>
    <s v="SC-20770"/>
    <s v="Stewart Carmichael"/>
    <x v="1"/>
    <s v="United States"/>
    <x v="10"/>
    <x v="9"/>
    <n v="19134"/>
    <x v="3"/>
    <s v="TEC-MA-10001148"/>
    <x v="2"/>
    <x v="15"/>
    <s v="Okidata MB491 Multifunction Printer"/>
    <x v="4964"/>
    <n v="3"/>
    <n v="0.7"/>
    <n v="-643.70999999999981"/>
  </r>
  <r>
    <n v="7424"/>
    <x v="3691"/>
    <x v="3"/>
    <x v="318"/>
    <d v="2014-04-15T00:00:00"/>
    <s v="Standard Class"/>
    <s v="BS-11755"/>
    <s v="Bruce Stewart"/>
    <x v="0"/>
    <s v="United States"/>
    <x v="10"/>
    <x v="9"/>
    <n v="19143"/>
    <x v="3"/>
    <s v="OFF-AP-10000026"/>
    <x v="1"/>
    <x v="9"/>
    <s v="Tripp Lite Isotel 6 Outlet Surge Protector with Fax/Modem Protection"/>
    <x v="4965"/>
    <n v="4"/>
    <n v="0.2"/>
    <n v="21.949199999999969"/>
  </r>
  <r>
    <n v="7425"/>
    <x v="3691"/>
    <x v="3"/>
    <x v="318"/>
    <d v="2014-04-15T00:00:00"/>
    <s v="Standard Class"/>
    <s v="BS-11755"/>
    <s v="Bruce Stewart"/>
    <x v="0"/>
    <s v="United States"/>
    <x v="10"/>
    <x v="9"/>
    <n v="19143"/>
    <x v="3"/>
    <s v="FUR-FU-10003878"/>
    <x v="0"/>
    <x v="5"/>
    <s v="Linden 10&quot; Round Wall Clock, Black"/>
    <x v="4966"/>
    <n v="3"/>
    <n v="0.2"/>
    <n v="6.4176000000000002"/>
  </r>
  <r>
    <n v="7426"/>
    <x v="3692"/>
    <x v="0"/>
    <x v="674"/>
    <d v="2013-06-28T00:00:00"/>
    <s v="Second Class"/>
    <s v="LC-17140"/>
    <s v="Logan Currie"/>
    <x v="0"/>
    <s v="United States"/>
    <x v="12"/>
    <x v="5"/>
    <n v="77070"/>
    <x v="2"/>
    <s v="FUR-CH-10001146"/>
    <x v="0"/>
    <x v="1"/>
    <s v="Global Value Mid-Back Manager's Chair, Gray"/>
    <x v="4967"/>
    <n v="2"/>
    <n v="0.3"/>
    <n v="-6.0890000000000057"/>
  </r>
  <r>
    <n v="7427"/>
    <x v="3692"/>
    <x v="0"/>
    <x v="674"/>
    <d v="2013-06-28T00:00:00"/>
    <s v="Second Class"/>
    <s v="LC-17140"/>
    <s v="Logan Currie"/>
    <x v="0"/>
    <s v="United States"/>
    <x v="12"/>
    <x v="5"/>
    <n v="77070"/>
    <x v="2"/>
    <s v="FUR-FU-10003919"/>
    <x v="0"/>
    <x v="5"/>
    <s v="Eldon Executive Woodline II Cherry Finish Desk Accessories"/>
    <x v="4968"/>
    <n v="2"/>
    <n v="0.6"/>
    <n v="-26.169599999999996"/>
  </r>
  <r>
    <n v="7428"/>
    <x v="3693"/>
    <x v="2"/>
    <x v="461"/>
    <d v="2011-03-21T00:00:00"/>
    <s v="Standard Class"/>
    <s v="MH-17440"/>
    <s v="Mark Haberlin"/>
    <x v="1"/>
    <s v="United States"/>
    <x v="25"/>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x v="25"/>
    <x v="35"/>
    <n v="39212"/>
    <x v="0"/>
    <s v="OFF-BI-10000309"/>
    <x v="1"/>
    <x v="8"/>
    <s v="GBC Twin Loop Wire Binding Elements, 9/16&quot; Spine, Black"/>
    <x v="2690"/>
    <n v="2"/>
    <n v="0"/>
    <n v="14.9156"/>
  </r>
  <r>
    <n v="7430"/>
    <x v="3693"/>
    <x v="2"/>
    <x v="461"/>
    <d v="2011-03-21T00:00:00"/>
    <s v="Standard Class"/>
    <s v="MH-17440"/>
    <s v="Mark Haberlin"/>
    <x v="1"/>
    <s v="United States"/>
    <x v="25"/>
    <x v="35"/>
    <n v="39212"/>
    <x v="0"/>
    <s v="OFF-PA-10003349"/>
    <x v="1"/>
    <x v="10"/>
    <s v="Xerox 1957"/>
    <x v="91"/>
    <n v="2"/>
    <n v="0"/>
    <n v="6.3504000000000005"/>
  </r>
  <r>
    <n v="7431"/>
    <x v="3693"/>
    <x v="2"/>
    <x v="461"/>
    <d v="2011-03-21T00:00:00"/>
    <s v="Standard Class"/>
    <s v="MH-17440"/>
    <s v="Mark Haberlin"/>
    <x v="1"/>
    <s v="United States"/>
    <x v="25"/>
    <x v="35"/>
    <n v="39212"/>
    <x v="0"/>
    <s v="OFF-PA-10003063"/>
    <x v="1"/>
    <x v="10"/>
    <s v="EcoTones Memo Sheets"/>
    <x v="4698"/>
    <n v="4"/>
    <n v="0"/>
    <n v="7.68"/>
  </r>
  <r>
    <n v="7432"/>
    <x v="3693"/>
    <x v="2"/>
    <x v="461"/>
    <d v="2011-03-21T00:00:00"/>
    <s v="Standard Class"/>
    <s v="MH-17440"/>
    <s v="Mark Haberlin"/>
    <x v="1"/>
    <s v="United States"/>
    <x v="25"/>
    <x v="35"/>
    <n v="39212"/>
    <x v="0"/>
    <s v="OFF-AP-10003971"/>
    <x v="1"/>
    <x v="9"/>
    <s v="Belkin 6 Outlet Metallic Surge Strip"/>
    <x v="4779"/>
    <n v="3"/>
    <n v="0"/>
    <n v="8.4942000000000011"/>
  </r>
  <r>
    <n v="7433"/>
    <x v="3694"/>
    <x v="2"/>
    <x v="128"/>
    <d v="2011-08-13T00:00:00"/>
    <s v="Standard Class"/>
    <s v="RD-19720"/>
    <s v="Roger Demir"/>
    <x v="0"/>
    <s v="United States"/>
    <x v="42"/>
    <x v="16"/>
    <n v="85023"/>
    <x v="1"/>
    <s v="OFF-FA-10004838"/>
    <x v="1"/>
    <x v="13"/>
    <s v="Super Bands, 12/Pack"/>
    <x v="3870"/>
    <n v="3"/>
    <n v="0.2"/>
    <n v="-0.94859999999999989"/>
  </r>
  <r>
    <n v="7434"/>
    <x v="3694"/>
    <x v="2"/>
    <x v="128"/>
    <d v="2011-08-13T00:00:00"/>
    <s v="Standard Class"/>
    <s v="RD-19720"/>
    <s v="Roger Demir"/>
    <x v="0"/>
    <s v="United States"/>
    <x v="42"/>
    <x v="16"/>
    <n v="85023"/>
    <x v="1"/>
    <s v="OFF-BI-10001097"/>
    <x v="1"/>
    <x v="8"/>
    <s v="Avery Hole Reinforcements"/>
    <x v="4970"/>
    <n v="5"/>
    <n v="0.7"/>
    <n v="-6.5414999999999992"/>
  </r>
  <r>
    <n v="7435"/>
    <x v="3695"/>
    <x v="1"/>
    <x v="353"/>
    <d v="2012-07-31T00:00:00"/>
    <s v="Standard Class"/>
    <s v="BP-11095"/>
    <s v="Bart Pistole"/>
    <x v="1"/>
    <s v="United States"/>
    <x v="475"/>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x v="475"/>
    <x v="1"/>
    <n v="93030"/>
    <x v="1"/>
    <s v="OFF-BI-10003314"/>
    <x v="1"/>
    <x v="8"/>
    <s v="Tuff Stuff Recycled Round Ring Binders"/>
    <x v="4971"/>
    <n v="6"/>
    <n v="0.2"/>
    <n v="8.3867999999999991"/>
  </r>
  <r>
    <n v="7437"/>
    <x v="3695"/>
    <x v="1"/>
    <x v="353"/>
    <d v="2012-07-31T00:00:00"/>
    <s v="Standard Class"/>
    <s v="BP-11095"/>
    <s v="Bart Pistole"/>
    <x v="1"/>
    <s v="United States"/>
    <x v="475"/>
    <x v="1"/>
    <n v="93030"/>
    <x v="1"/>
    <s v="OFF-AR-10002067"/>
    <x v="1"/>
    <x v="6"/>
    <s v="Newell 334"/>
    <x v="1618"/>
    <n v="5"/>
    <n v="0"/>
    <n v="25.792000000000002"/>
  </r>
  <r>
    <n v="7438"/>
    <x v="3696"/>
    <x v="2"/>
    <x v="1162"/>
    <d v="2011-02-20T00:00:00"/>
    <s v="Standard Class"/>
    <s v="BF-11020"/>
    <s v="Barry Französisch"/>
    <x v="1"/>
    <s v="United States"/>
    <x v="4"/>
    <x v="4"/>
    <n v="98105"/>
    <x v="1"/>
    <s v="OFF-BI-10001031"/>
    <x v="1"/>
    <x v="8"/>
    <s v="Pressboard Data Binders by Wilson Jones"/>
    <x v="794"/>
    <n v="5"/>
    <n v="0.2"/>
    <n v="7.2089999999999996"/>
  </r>
  <r>
    <n v="7439"/>
    <x v="3697"/>
    <x v="1"/>
    <x v="539"/>
    <d v="2012-03-27T00:00:00"/>
    <s v="Second Class"/>
    <s v="CP-12085"/>
    <s v="Cathy Prescott"/>
    <x v="1"/>
    <s v="United States"/>
    <x v="386"/>
    <x v="4"/>
    <n v="98042"/>
    <x v="1"/>
    <s v="FUR-FU-10003832"/>
    <x v="0"/>
    <x v="5"/>
    <s v="Eldon Expressions Punched Metal &amp; Wood Desk Accessories, Black &amp; Cherry"/>
    <x v="4972"/>
    <n v="5"/>
    <n v="0"/>
    <n v="13.132000000000001"/>
  </r>
  <r>
    <n v="7440"/>
    <x v="3698"/>
    <x v="3"/>
    <x v="264"/>
    <d v="2014-09-07T00:00:00"/>
    <s v="Standard Class"/>
    <s v="JL-15235"/>
    <s v="Janet Lee"/>
    <x v="0"/>
    <s v="United States"/>
    <x v="1"/>
    <x v="1"/>
    <n v="90049"/>
    <x v="1"/>
    <s v="OFF-BI-10000138"/>
    <x v="1"/>
    <x v="8"/>
    <s v="Acco Translucent Poly Ring Binders"/>
    <x v="694"/>
    <n v="5"/>
    <n v="0.2"/>
    <n v="6.5519999999999996"/>
  </r>
  <r>
    <n v="7441"/>
    <x v="3698"/>
    <x v="3"/>
    <x v="264"/>
    <d v="2014-09-07T00:00:00"/>
    <s v="Standard Class"/>
    <s v="JL-15235"/>
    <s v="Janet Lee"/>
    <x v="0"/>
    <s v="United States"/>
    <x v="1"/>
    <x v="1"/>
    <n v="90049"/>
    <x v="1"/>
    <s v="FUR-TA-10004607"/>
    <x v="0"/>
    <x v="3"/>
    <s v="Hon 2111 Invitation Series Straight Table"/>
    <x v="4973"/>
    <n v="2"/>
    <n v="0.2"/>
    <n v="-2.9566000000000088"/>
  </r>
  <r>
    <n v="7442"/>
    <x v="3699"/>
    <x v="1"/>
    <x v="547"/>
    <d v="2012-11-18T00:00:00"/>
    <s v="First Class"/>
    <s v="JG-15805"/>
    <s v="John Grady"/>
    <x v="1"/>
    <s v="United States"/>
    <x v="70"/>
    <x v="1"/>
    <n v="92105"/>
    <x v="1"/>
    <s v="OFF-LA-10003148"/>
    <x v="1"/>
    <x v="2"/>
    <s v="Avery 51"/>
    <x v="1381"/>
    <n v="3"/>
    <n v="0"/>
    <n v="8.6939999999999991"/>
  </r>
  <r>
    <n v="7443"/>
    <x v="3700"/>
    <x v="2"/>
    <x v="337"/>
    <d v="2011-12-11T00:00:00"/>
    <s v="First Class"/>
    <s v="VP-21760"/>
    <s v="Victoria Pisteka"/>
    <x v="1"/>
    <s v="United States"/>
    <x v="180"/>
    <x v="5"/>
    <n v="78521"/>
    <x v="2"/>
    <s v="OFF-PA-10001804"/>
    <x v="1"/>
    <x v="10"/>
    <s v="Xerox 195"/>
    <x v="1432"/>
    <n v="2"/>
    <n v="0.2"/>
    <n v="3.7407999999999997"/>
  </r>
  <r>
    <n v="7444"/>
    <x v="3700"/>
    <x v="2"/>
    <x v="337"/>
    <d v="2011-12-11T00:00:00"/>
    <s v="First Class"/>
    <s v="VP-21760"/>
    <s v="Victoria Pisteka"/>
    <x v="1"/>
    <s v="United States"/>
    <x v="180"/>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x v="22"/>
    <x v="10"/>
    <n v="60610"/>
    <x v="2"/>
    <s v="OFF-PA-10001166"/>
    <x v="1"/>
    <x v="10"/>
    <s v="Xerox 2"/>
    <x v="1182"/>
    <n v="1"/>
    <n v="0.2"/>
    <n v="1.8144"/>
  </r>
  <r>
    <n v="7446"/>
    <x v="3701"/>
    <x v="3"/>
    <x v="447"/>
    <d v="2014-02-08T00:00:00"/>
    <s v="Second Class"/>
    <s v="RD-19810"/>
    <s v="Ross DeVincentis"/>
    <x v="2"/>
    <s v="United States"/>
    <x v="22"/>
    <x v="10"/>
    <n v="60610"/>
    <x v="2"/>
    <s v="OFF-PA-10001033"/>
    <x v="1"/>
    <x v="10"/>
    <s v="Xerox 1893"/>
    <x v="4975"/>
    <n v="2"/>
    <n v="0.2"/>
    <n v="23.7742"/>
  </r>
  <r>
    <n v="7447"/>
    <x v="3701"/>
    <x v="3"/>
    <x v="447"/>
    <d v="2014-02-08T00:00:00"/>
    <s v="Second Class"/>
    <s v="RD-19810"/>
    <s v="Ross DeVincentis"/>
    <x v="2"/>
    <s v="United States"/>
    <x v="22"/>
    <x v="10"/>
    <n v="60610"/>
    <x v="2"/>
    <s v="FUR-FU-10004597"/>
    <x v="0"/>
    <x v="5"/>
    <s v="Eldon Cleatmat Chair Mats for Medium Pile Carpets"/>
    <x v="500"/>
    <n v="1"/>
    <n v="0.6"/>
    <n v="-26.084999999999994"/>
  </r>
  <r>
    <n v="7448"/>
    <x v="3701"/>
    <x v="3"/>
    <x v="447"/>
    <d v="2014-02-08T00:00:00"/>
    <s v="Second Class"/>
    <s v="RD-19810"/>
    <s v="Ross DeVincentis"/>
    <x v="2"/>
    <s v="United States"/>
    <x v="22"/>
    <x v="10"/>
    <n v="60610"/>
    <x v="2"/>
    <s v="OFF-PA-10000418"/>
    <x v="1"/>
    <x v="10"/>
    <s v="Xerox 189"/>
    <x v="1257"/>
    <n v="5"/>
    <n v="0.2"/>
    <n v="146.79"/>
  </r>
  <r>
    <n v="7449"/>
    <x v="3702"/>
    <x v="3"/>
    <x v="343"/>
    <d v="2014-11-15T00:00:00"/>
    <s v="First Class"/>
    <s v="MH-18025"/>
    <s v="Michelle Huthwaite"/>
    <x v="0"/>
    <s v="United States"/>
    <x v="289"/>
    <x v="18"/>
    <n v="37918"/>
    <x v="0"/>
    <s v="FUR-FU-10004090"/>
    <x v="0"/>
    <x v="5"/>
    <s v="Executive Impressions 14&quot; Contract Wall Clock"/>
    <x v="4976"/>
    <n v="5"/>
    <n v="0.2"/>
    <n v="14.449499999999986"/>
  </r>
  <r>
    <n v="7450"/>
    <x v="3703"/>
    <x v="3"/>
    <x v="697"/>
    <d v="2014-09-23T00:00:00"/>
    <s v="Second Class"/>
    <s v="SJ-20125"/>
    <s v="Sanjit Jacobs"/>
    <x v="2"/>
    <s v="United States"/>
    <x v="12"/>
    <x v="5"/>
    <n v="77036"/>
    <x v="2"/>
    <s v="OFF-AR-10000390"/>
    <x v="1"/>
    <x v="6"/>
    <s v="Newell Chalk Holder"/>
    <x v="4541"/>
    <n v="3"/>
    <n v="0.2"/>
    <n v="3.2213999999999996"/>
  </r>
  <r>
    <n v="7451"/>
    <x v="3703"/>
    <x v="3"/>
    <x v="697"/>
    <d v="2014-09-23T00:00:00"/>
    <s v="Second Class"/>
    <s v="SJ-20125"/>
    <s v="Sanjit Jacobs"/>
    <x v="2"/>
    <s v="United States"/>
    <x v="12"/>
    <x v="5"/>
    <n v="77036"/>
    <x v="2"/>
    <s v="FUR-CH-10003774"/>
    <x v="0"/>
    <x v="1"/>
    <s v="Global Wood Trimmed Manager's Task Chair, Khaki"/>
    <x v="2608"/>
    <n v="5"/>
    <n v="0.3"/>
    <n v="-77.333000000000013"/>
  </r>
  <r>
    <n v="7452"/>
    <x v="3703"/>
    <x v="3"/>
    <x v="697"/>
    <d v="2014-09-23T00:00:00"/>
    <s v="Second Class"/>
    <s v="SJ-20125"/>
    <s v="Sanjit Jacobs"/>
    <x v="2"/>
    <s v="United States"/>
    <x v="12"/>
    <x v="5"/>
    <n v="77036"/>
    <x v="2"/>
    <s v="OFF-BI-10002412"/>
    <x v="1"/>
    <x v="8"/>
    <s v="Wilson Jones “Snap” Scratch Pad Binder Tool for Ring Binders"/>
    <x v="4977"/>
    <n v="5"/>
    <n v="0.8"/>
    <n v="-10.15"/>
  </r>
  <r>
    <n v="7453"/>
    <x v="3703"/>
    <x v="3"/>
    <x v="697"/>
    <d v="2014-09-23T00:00:00"/>
    <s v="Second Class"/>
    <s v="SJ-20125"/>
    <s v="Sanjit Jacobs"/>
    <x v="2"/>
    <s v="United States"/>
    <x v="12"/>
    <x v="5"/>
    <n v="77036"/>
    <x v="2"/>
    <s v="TEC-PH-10002415"/>
    <x v="2"/>
    <x v="7"/>
    <s v="Polycom VoiceStation 500 Conference phone"/>
    <x v="4978"/>
    <n v="6"/>
    <n v="0.2"/>
    <n v="88.48500000000007"/>
  </r>
  <r>
    <n v="7454"/>
    <x v="3704"/>
    <x v="3"/>
    <x v="643"/>
    <d v="2014-07-02T00:00:00"/>
    <s v="Standard Class"/>
    <s v="FM-14380"/>
    <s v="Fred McMath"/>
    <x v="0"/>
    <s v="United States"/>
    <x v="348"/>
    <x v="10"/>
    <n v="60440"/>
    <x v="2"/>
    <s v="TEC-PH-10003505"/>
    <x v="2"/>
    <x v="7"/>
    <s v="Geemarc AmpliPOWER60"/>
    <x v="1490"/>
    <n v="2"/>
    <n v="0.2"/>
    <n v="16.703999999999986"/>
  </r>
  <r>
    <n v="7455"/>
    <x v="3705"/>
    <x v="0"/>
    <x v="679"/>
    <d v="2013-08-05T00:00:00"/>
    <s v="Standard Class"/>
    <s v="KH-16360"/>
    <s v="Katherine Hughes"/>
    <x v="0"/>
    <s v="United States"/>
    <x v="22"/>
    <x v="10"/>
    <n v="60623"/>
    <x v="2"/>
    <s v="OFF-LA-10003663"/>
    <x v="1"/>
    <x v="2"/>
    <s v="Avery 498"/>
    <x v="4766"/>
    <n v="4"/>
    <n v="0.2"/>
    <n v="3.1212"/>
  </r>
  <r>
    <n v="7456"/>
    <x v="3705"/>
    <x v="0"/>
    <x v="679"/>
    <d v="2013-08-05T00:00:00"/>
    <s v="Standard Class"/>
    <s v="KH-16360"/>
    <s v="Katherine Hughes"/>
    <x v="0"/>
    <s v="United States"/>
    <x v="22"/>
    <x v="10"/>
    <n v="60623"/>
    <x v="2"/>
    <s v="OFF-ST-10001780"/>
    <x v="1"/>
    <x v="4"/>
    <s v="Tennsco 16-Compartment Lockers with Coat Rack"/>
    <x v="2532"/>
    <n v="2"/>
    <n v="0.2"/>
    <n v="51.831200000000024"/>
  </r>
  <r>
    <n v="7457"/>
    <x v="3706"/>
    <x v="1"/>
    <x v="392"/>
    <d v="2012-04-18T00:00:00"/>
    <s v="First Class"/>
    <s v="LL-16840"/>
    <s v="Lauren Leatherbury"/>
    <x v="0"/>
    <s v="United States"/>
    <x v="141"/>
    <x v="17"/>
    <n v="22980"/>
    <x v="0"/>
    <s v="TEC-PH-10002033"/>
    <x v="2"/>
    <x v="7"/>
    <s v="Konftel 250 Conference phone - Charcoal black"/>
    <x v="4979"/>
    <n v="2"/>
    <n v="0"/>
    <n v="148.10640000000001"/>
  </r>
  <r>
    <n v="7458"/>
    <x v="3706"/>
    <x v="1"/>
    <x v="392"/>
    <d v="2012-04-18T00:00:00"/>
    <s v="First Class"/>
    <s v="LL-16840"/>
    <s v="Lauren Leatherbury"/>
    <x v="0"/>
    <s v="United States"/>
    <x v="141"/>
    <x v="17"/>
    <n v="22980"/>
    <x v="0"/>
    <s v="OFF-BI-10001036"/>
    <x v="1"/>
    <x v="8"/>
    <s v="Cardinal EasyOpen D-Ring Binders"/>
    <x v="4980"/>
    <n v="1"/>
    <n v="0"/>
    <n v="4.57"/>
  </r>
  <r>
    <n v="7459"/>
    <x v="3706"/>
    <x v="1"/>
    <x v="392"/>
    <d v="2012-04-18T00:00:00"/>
    <s v="First Class"/>
    <s v="LL-16840"/>
    <s v="Lauren Leatherbury"/>
    <x v="0"/>
    <s v="United States"/>
    <x v="141"/>
    <x v="17"/>
    <n v="22980"/>
    <x v="0"/>
    <s v="FUR-FU-10001468"/>
    <x v="0"/>
    <x v="5"/>
    <s v="Tenex Antistatic Computer Chair Mats"/>
    <x v="4981"/>
    <n v="7"/>
    <n v="0"/>
    <n v="119.68599999999989"/>
  </r>
  <r>
    <n v="7460"/>
    <x v="3706"/>
    <x v="1"/>
    <x v="392"/>
    <d v="2012-04-18T00:00:00"/>
    <s v="First Class"/>
    <s v="LL-16840"/>
    <s v="Lauren Leatherbury"/>
    <x v="0"/>
    <s v="United States"/>
    <x v="141"/>
    <x v="17"/>
    <n v="22980"/>
    <x v="0"/>
    <s v="FUR-BO-10001519"/>
    <x v="0"/>
    <x v="0"/>
    <s v="O'Sullivan 3-Shelf Heavy-Duty Bookcases"/>
    <x v="4982"/>
    <n v="9"/>
    <n v="0"/>
    <n v="125.58240000000001"/>
  </r>
  <r>
    <n v="7461"/>
    <x v="3707"/>
    <x v="1"/>
    <x v="347"/>
    <d v="2012-04-14T00:00:00"/>
    <s v="Second Class"/>
    <s v="AR-10540"/>
    <s v="Andy Reiter"/>
    <x v="0"/>
    <s v="United States"/>
    <x v="1"/>
    <x v="1"/>
    <n v="90004"/>
    <x v="1"/>
    <s v="TEC-CO-10001943"/>
    <x v="2"/>
    <x v="16"/>
    <s v="Canon PC-428 Personal Copier"/>
    <x v="4983"/>
    <n v="4"/>
    <n v="0.2"/>
    <n v="215.98919999999998"/>
  </r>
  <r>
    <n v="7462"/>
    <x v="3707"/>
    <x v="1"/>
    <x v="347"/>
    <d v="2012-04-14T00:00:00"/>
    <s v="Second Class"/>
    <s v="AR-10540"/>
    <s v="Andy Reiter"/>
    <x v="0"/>
    <s v="United States"/>
    <x v="1"/>
    <x v="1"/>
    <n v="90004"/>
    <x v="1"/>
    <s v="OFF-PA-10003127"/>
    <x v="1"/>
    <x v="10"/>
    <s v="Staples"/>
    <x v="4984"/>
    <n v="2"/>
    <n v="0"/>
    <n v="24.269599999999997"/>
  </r>
  <r>
    <n v="7463"/>
    <x v="3708"/>
    <x v="1"/>
    <x v="914"/>
    <d v="2012-03-01T00:00:00"/>
    <s v="Second Class"/>
    <s v="NP-18670"/>
    <s v="Nora Paige"/>
    <x v="0"/>
    <s v="United States"/>
    <x v="4"/>
    <x v="4"/>
    <n v="98105"/>
    <x v="1"/>
    <s v="TEC-AC-10002076"/>
    <x v="2"/>
    <x v="11"/>
    <s v="Microsoft Natural Keyboard Elite"/>
    <x v="4985"/>
    <n v="9"/>
    <n v="0"/>
    <n v="80.837999999999994"/>
  </r>
  <r>
    <n v="7464"/>
    <x v="3709"/>
    <x v="0"/>
    <x v="162"/>
    <d v="2013-09-16T00:00:00"/>
    <s v="Standard Class"/>
    <s v="LP-17095"/>
    <s v="Liz Preis"/>
    <x v="0"/>
    <s v="United States"/>
    <x v="355"/>
    <x v="1"/>
    <n v="93277"/>
    <x v="1"/>
    <s v="OFF-AR-10003338"/>
    <x v="1"/>
    <x v="6"/>
    <s v="Eberhard Faber 3 1/2&quot; Golf Pencils"/>
    <x v="3659"/>
    <n v="2"/>
    <n v="0"/>
    <n v="3.7200000000000006"/>
  </r>
  <r>
    <n v="7465"/>
    <x v="3709"/>
    <x v="0"/>
    <x v="162"/>
    <d v="2013-09-16T00:00:00"/>
    <s v="Standard Class"/>
    <s v="LP-17095"/>
    <s v="Liz Preis"/>
    <x v="0"/>
    <s v="United States"/>
    <x v="355"/>
    <x v="1"/>
    <n v="93277"/>
    <x v="1"/>
    <s v="OFF-PA-10004610"/>
    <x v="1"/>
    <x v="10"/>
    <s v="Xerox 1900"/>
    <x v="1369"/>
    <n v="8"/>
    <n v="0"/>
    <n v="15.407999999999998"/>
  </r>
  <r>
    <n v="7466"/>
    <x v="3709"/>
    <x v="0"/>
    <x v="162"/>
    <d v="2013-09-16T00:00:00"/>
    <s v="Standard Class"/>
    <s v="LP-17095"/>
    <s v="Liz Preis"/>
    <x v="0"/>
    <s v="United States"/>
    <x v="355"/>
    <x v="1"/>
    <n v="93277"/>
    <x v="1"/>
    <s v="OFF-ST-10001272"/>
    <x v="1"/>
    <x v="4"/>
    <s v="Mini 13-1/2 Capacity Data Binder Rack, Pearl"/>
    <x v="2213"/>
    <n v="2"/>
    <n v="0"/>
    <n v="65.435000000000002"/>
  </r>
  <r>
    <n v="7467"/>
    <x v="3710"/>
    <x v="0"/>
    <x v="288"/>
    <d v="2013-05-24T00:00:00"/>
    <s v="Standard Class"/>
    <s v="AH-10690"/>
    <s v="Anna Häberlin"/>
    <x v="1"/>
    <s v="United States"/>
    <x v="1"/>
    <x v="1"/>
    <n v="90008"/>
    <x v="1"/>
    <s v="OFF-AP-10001366"/>
    <x v="1"/>
    <x v="9"/>
    <s v="Staples"/>
    <x v="4986"/>
    <n v="8"/>
    <n v="0"/>
    <n v="23.716800000000006"/>
  </r>
  <r>
    <n v="7468"/>
    <x v="3711"/>
    <x v="3"/>
    <x v="343"/>
    <d v="2014-11-16T00:00:00"/>
    <s v="Second Class"/>
    <s v="TB-21190"/>
    <s v="Thomas Brumley"/>
    <x v="2"/>
    <s v="United States"/>
    <x v="1"/>
    <x v="1"/>
    <n v="90045"/>
    <x v="1"/>
    <s v="FUR-FU-10001424"/>
    <x v="0"/>
    <x v="5"/>
    <s v="Dax Clear Box Frame"/>
    <x v="4987"/>
    <n v="4"/>
    <n v="0"/>
    <n v="11.872799999999998"/>
  </r>
  <r>
    <n v="7469"/>
    <x v="3712"/>
    <x v="2"/>
    <x v="1114"/>
    <d v="2011-09-20T00:00:00"/>
    <s v="Standard Class"/>
    <s v="AA-10315"/>
    <s v="Alex Avila"/>
    <x v="0"/>
    <s v="United States"/>
    <x v="20"/>
    <x v="15"/>
    <n v="10011"/>
    <x v="3"/>
    <s v="OFF-PA-10000349"/>
    <x v="1"/>
    <x v="10"/>
    <s v="Staples"/>
    <x v="1830"/>
    <n v="3"/>
    <n v="0"/>
    <n v="7.0218000000000007"/>
  </r>
  <r>
    <n v="7470"/>
    <x v="3712"/>
    <x v="2"/>
    <x v="1114"/>
    <d v="2011-09-20T00:00:00"/>
    <s v="Standard Class"/>
    <s v="AA-10315"/>
    <s v="Alex Avila"/>
    <x v="0"/>
    <s v="United States"/>
    <x v="20"/>
    <x v="15"/>
    <n v="10011"/>
    <x v="3"/>
    <s v="FUR-FU-10002456"/>
    <x v="0"/>
    <x v="5"/>
    <s v="Master Caster Door Stop, Large Neon Orange"/>
    <x v="58"/>
    <n v="2"/>
    <n v="0"/>
    <n v="6.2608000000000015"/>
  </r>
  <r>
    <n v="7471"/>
    <x v="3713"/>
    <x v="1"/>
    <x v="426"/>
    <d v="2012-09-20T00:00:00"/>
    <s v="Standard Class"/>
    <s v="AC-10615"/>
    <s v="Ann Chong"/>
    <x v="1"/>
    <s v="United States"/>
    <x v="10"/>
    <x v="9"/>
    <n v="19143"/>
    <x v="3"/>
    <s v="OFF-BI-10002609"/>
    <x v="1"/>
    <x v="8"/>
    <s v="Avery Hidden Tab Dividers for Binding Systems"/>
    <x v="4988"/>
    <n v="4"/>
    <n v="0.7"/>
    <n v="-2.8608000000000002"/>
  </r>
  <r>
    <n v="7472"/>
    <x v="3713"/>
    <x v="1"/>
    <x v="426"/>
    <d v="2012-09-20T00:00:00"/>
    <s v="Standard Class"/>
    <s v="AC-10615"/>
    <s v="Ann Chong"/>
    <x v="1"/>
    <s v="United States"/>
    <x v="10"/>
    <x v="9"/>
    <n v="19143"/>
    <x v="3"/>
    <s v="OFF-ST-10001522"/>
    <x v="1"/>
    <x v="4"/>
    <s v="Gould Plastics 18-Pocket Panel Bin, 34w x 5-1/4d x 20-1/2h"/>
    <x v="2772"/>
    <n v="2"/>
    <n v="0.2"/>
    <n v="-29.436800000000012"/>
  </r>
  <r>
    <n v="7473"/>
    <x v="3714"/>
    <x v="0"/>
    <x v="949"/>
    <d v="2013-07-04T00:00:00"/>
    <s v="First Class"/>
    <s v="EM-14140"/>
    <s v="Eugene Moren"/>
    <x v="2"/>
    <s v="United States"/>
    <x v="427"/>
    <x v="7"/>
    <n v="84043"/>
    <x v="1"/>
    <s v="TEC-CO-10000971"/>
    <x v="2"/>
    <x v="16"/>
    <s v="Hewlett Packard 310 Color Digital Copier"/>
    <x v="4989"/>
    <n v="5"/>
    <n v="0"/>
    <n v="449.9849999999999"/>
  </r>
  <r>
    <n v="7474"/>
    <x v="3715"/>
    <x v="0"/>
    <x v="342"/>
    <d v="2013-04-16T00:00:00"/>
    <s v="Standard Class"/>
    <s v="QJ-19255"/>
    <s v="Quincy Jones"/>
    <x v="1"/>
    <s v="United States"/>
    <x v="22"/>
    <x v="10"/>
    <n v="60653"/>
    <x v="2"/>
    <s v="OFF-AR-10000034"/>
    <x v="1"/>
    <x v="6"/>
    <s v="BIC Brite Liner Grip Highlighters, Assorted, 5/Pack"/>
    <x v="4990"/>
    <n v="4"/>
    <n v="0.2"/>
    <n v="3.2223999999999995"/>
  </r>
  <r>
    <n v="7475"/>
    <x v="3716"/>
    <x v="2"/>
    <x v="1037"/>
    <d v="2011-01-11T00:00:00"/>
    <s v="Standard Class"/>
    <s v="ME-17320"/>
    <s v="Maria Etezadi"/>
    <x v="2"/>
    <s v="United States"/>
    <x v="0"/>
    <x v="0"/>
    <n v="42420"/>
    <x v="0"/>
    <s v="FUR-CH-10004063"/>
    <x v="0"/>
    <x v="1"/>
    <s v="Global Deluxe High-Back Manager's Chair"/>
    <x v="4991"/>
    <n v="9"/>
    <n v="0"/>
    <n v="746.40779999999972"/>
  </r>
  <r>
    <n v="7476"/>
    <x v="3716"/>
    <x v="2"/>
    <x v="1037"/>
    <d v="2011-01-11T00:00:00"/>
    <s v="Standard Class"/>
    <s v="ME-17320"/>
    <s v="Maria Etezadi"/>
    <x v="2"/>
    <s v="United States"/>
    <x v="0"/>
    <x v="0"/>
    <n v="42420"/>
    <x v="0"/>
    <s v="OFF-BI-10004632"/>
    <x v="1"/>
    <x v="8"/>
    <s v="Ibico Hi-Tech Manual Binding System"/>
    <x v="4992"/>
    <n v="2"/>
    <n v="0"/>
    <n v="274.49099999999999"/>
  </r>
  <r>
    <n v="7477"/>
    <x v="3716"/>
    <x v="2"/>
    <x v="1037"/>
    <d v="2011-01-11T00:00:00"/>
    <s v="Standard Class"/>
    <s v="ME-17320"/>
    <s v="Maria Etezadi"/>
    <x v="2"/>
    <s v="United States"/>
    <x v="0"/>
    <x v="0"/>
    <n v="42420"/>
    <x v="0"/>
    <s v="OFF-AR-10001662"/>
    <x v="1"/>
    <x v="6"/>
    <s v="Rogers Handheld Barrel Pencil Sharpener"/>
    <x v="4993"/>
    <n v="2"/>
    <n v="0"/>
    <n v="1.4796000000000005"/>
  </r>
  <r>
    <n v="7478"/>
    <x v="3716"/>
    <x v="2"/>
    <x v="1037"/>
    <d v="2011-01-11T00:00:00"/>
    <s v="Standard Class"/>
    <s v="ME-17320"/>
    <s v="Maria Etezadi"/>
    <x v="2"/>
    <s v="United States"/>
    <x v="0"/>
    <x v="0"/>
    <n v="42420"/>
    <x v="0"/>
    <s v="TEC-PH-10004977"/>
    <x v="2"/>
    <x v="7"/>
    <s v="GE 30524EE4"/>
    <x v="3743"/>
    <n v="2"/>
    <n v="0"/>
    <n v="113.67419999999998"/>
  </r>
  <r>
    <n v="7479"/>
    <x v="3716"/>
    <x v="2"/>
    <x v="1037"/>
    <d v="2011-01-11T00:00:00"/>
    <s v="Standard Class"/>
    <s v="ME-17320"/>
    <s v="Maria Etezadi"/>
    <x v="2"/>
    <s v="United States"/>
    <x v="0"/>
    <x v="0"/>
    <n v="42420"/>
    <x v="0"/>
    <s v="TEC-PH-10004539"/>
    <x v="2"/>
    <x v="7"/>
    <s v="Wireless Extenders zBoost YX545 SOHO Signal Booster"/>
    <x v="4994"/>
    <n v="4"/>
    <n v="0"/>
    <n v="204.10919999999999"/>
  </r>
  <r>
    <n v="7480"/>
    <x v="3716"/>
    <x v="2"/>
    <x v="1037"/>
    <d v="2011-01-11T00:00:00"/>
    <s v="Standard Class"/>
    <s v="ME-17320"/>
    <s v="Maria Etezadi"/>
    <x v="2"/>
    <s v="United States"/>
    <x v="0"/>
    <x v="0"/>
    <n v="42420"/>
    <x v="0"/>
    <s v="OFF-FA-10001883"/>
    <x v="1"/>
    <x v="13"/>
    <s v="Alliance Super-Size Bands, Assorted Sizes"/>
    <x v="4995"/>
    <n v="4"/>
    <n v="0"/>
    <n v="0.31119999999999948"/>
  </r>
  <r>
    <n v="7481"/>
    <x v="3716"/>
    <x v="2"/>
    <x v="1037"/>
    <d v="2011-01-11T00:00:00"/>
    <s v="Standard Class"/>
    <s v="ME-17320"/>
    <s v="Maria Etezadi"/>
    <x v="2"/>
    <s v="United States"/>
    <x v="0"/>
    <x v="0"/>
    <n v="42420"/>
    <x v="0"/>
    <s v="OFF-PA-10000955"/>
    <x v="1"/>
    <x v="10"/>
    <s v="Southworth 25% Cotton Granite Paper &amp; Envelopes"/>
    <x v="4996"/>
    <n v="1"/>
    <n v="0"/>
    <n v="3.0084"/>
  </r>
  <r>
    <n v="7482"/>
    <x v="3717"/>
    <x v="0"/>
    <x v="142"/>
    <d v="2013-09-04T00:00:00"/>
    <s v="Second Class"/>
    <s v="LB-16795"/>
    <s v="Laurel Beltran"/>
    <x v="2"/>
    <s v="United States"/>
    <x v="101"/>
    <x v="1"/>
    <n v="92646"/>
    <x v="1"/>
    <s v="OFF-EN-10002500"/>
    <x v="1"/>
    <x v="12"/>
    <s v="Globe Weis Peel &amp; Seel First Class Envelopes"/>
    <x v="4835"/>
    <n v="1"/>
    <n v="0"/>
    <n v="5.7509999999999994"/>
  </r>
  <r>
    <n v="7483"/>
    <x v="3718"/>
    <x v="2"/>
    <x v="865"/>
    <d v="2011-09-30T00:00:00"/>
    <s v="Standard Class"/>
    <s v="JP-16135"/>
    <s v="Julie Prescott"/>
    <x v="2"/>
    <s v="United States"/>
    <x v="20"/>
    <x v="15"/>
    <n v="10011"/>
    <x v="3"/>
    <s v="OFF-BI-10004654"/>
    <x v="1"/>
    <x v="8"/>
    <s v="Avery Binding System Hidden Tab Executive Style Index Sets"/>
    <x v="4997"/>
    <n v="4"/>
    <n v="0.2"/>
    <n v="6.9239999999999995"/>
  </r>
  <r>
    <n v="7484"/>
    <x v="3719"/>
    <x v="2"/>
    <x v="534"/>
    <d v="2011-12-17T00:00:00"/>
    <s v="Second Class"/>
    <s v="EB-13705"/>
    <s v="Ed Braxton"/>
    <x v="1"/>
    <s v="United States"/>
    <x v="10"/>
    <x v="9"/>
    <n v="19140"/>
    <x v="3"/>
    <s v="FUR-CH-10003774"/>
    <x v="0"/>
    <x v="1"/>
    <s v="Global Wood Trimmed Manager's Task Chair, Khaki"/>
    <x v="4998"/>
    <n v="7"/>
    <n v="0.3"/>
    <n v="-108.26620000000001"/>
  </r>
  <r>
    <n v="7485"/>
    <x v="3720"/>
    <x v="3"/>
    <x v="116"/>
    <d v="2015-01-03T00:00:00"/>
    <s v="Standard Class"/>
    <s v="CS-12400"/>
    <s v="Christopher Schild"/>
    <x v="2"/>
    <s v="United States"/>
    <x v="402"/>
    <x v="46"/>
    <n v="58103"/>
    <x v="2"/>
    <s v="OFF-AR-10004707"/>
    <x v="1"/>
    <x v="6"/>
    <s v="Staples"/>
    <x v="4724"/>
    <n v="1"/>
    <n v="0"/>
    <n v="0.86799999999999988"/>
  </r>
  <r>
    <n v="7486"/>
    <x v="3720"/>
    <x v="3"/>
    <x v="116"/>
    <d v="2015-01-03T00:00:00"/>
    <s v="Standard Class"/>
    <s v="CS-12400"/>
    <s v="Christopher Schild"/>
    <x v="2"/>
    <s v="United States"/>
    <x v="402"/>
    <x v="46"/>
    <n v="58103"/>
    <x v="2"/>
    <s v="OFF-BI-10004040"/>
    <x v="1"/>
    <x v="8"/>
    <s v="Wilson Jones Impact Binders"/>
    <x v="4213"/>
    <n v="5"/>
    <n v="0"/>
    <n v="12.690999999999999"/>
  </r>
  <r>
    <n v="7487"/>
    <x v="3721"/>
    <x v="1"/>
    <x v="546"/>
    <d v="2012-12-24T00:00:00"/>
    <s v="Second Class"/>
    <s v="PM-19135"/>
    <s v="Peter McVee"/>
    <x v="2"/>
    <s v="United States"/>
    <x v="18"/>
    <x v="38"/>
    <n v="3820"/>
    <x v="3"/>
    <s v="OFF-PA-10001184"/>
    <x v="1"/>
    <x v="10"/>
    <s v="Xerox 1903"/>
    <x v="2744"/>
    <n v="5"/>
    <n v="0"/>
    <n v="14.651"/>
  </r>
  <r>
    <n v="7488"/>
    <x v="3721"/>
    <x v="1"/>
    <x v="546"/>
    <d v="2012-12-24T00:00:00"/>
    <s v="Second Class"/>
    <s v="PM-19135"/>
    <s v="Peter McVee"/>
    <x v="2"/>
    <s v="United States"/>
    <x v="18"/>
    <x v="38"/>
    <n v="3820"/>
    <x v="3"/>
    <s v="TEC-AC-10004145"/>
    <x v="2"/>
    <x v="11"/>
    <s v="Logitech diNovo Edge Keyboard"/>
    <x v="3633"/>
    <n v="9"/>
    <n v="0"/>
    <n v="517.47930000000008"/>
  </r>
  <r>
    <n v="7489"/>
    <x v="3721"/>
    <x v="1"/>
    <x v="546"/>
    <d v="2012-12-24T00:00:00"/>
    <s v="Second Class"/>
    <s v="PM-19135"/>
    <s v="Peter McVee"/>
    <x v="2"/>
    <s v="United States"/>
    <x v="18"/>
    <x v="38"/>
    <n v="3820"/>
    <x v="3"/>
    <s v="FUR-TA-10003473"/>
    <x v="0"/>
    <x v="3"/>
    <s v="Bretford Rectangular Conference Table Tops"/>
    <x v="4999"/>
    <n v="4"/>
    <n v="0.3"/>
    <n v="-105.31639999999993"/>
  </r>
  <r>
    <n v="7490"/>
    <x v="3722"/>
    <x v="3"/>
    <x v="60"/>
    <d v="2014-11-10T00:00:00"/>
    <s v="Standard Class"/>
    <s v="AA-10645"/>
    <s v="Anna Andreadi"/>
    <x v="0"/>
    <s v="United States"/>
    <x v="70"/>
    <x v="1"/>
    <n v="92105"/>
    <x v="1"/>
    <s v="OFF-PA-10003172"/>
    <x v="1"/>
    <x v="10"/>
    <s v="Xerox 1996"/>
    <x v="91"/>
    <n v="2"/>
    <n v="0"/>
    <n v="6.2208000000000006"/>
  </r>
  <r>
    <n v="7491"/>
    <x v="3723"/>
    <x v="1"/>
    <x v="229"/>
    <d v="2012-09-16T00:00:00"/>
    <s v="Standard Class"/>
    <s v="FA-14230"/>
    <s v="Frank Atkinson"/>
    <x v="1"/>
    <s v="United States"/>
    <x v="1"/>
    <x v="1"/>
    <n v="90032"/>
    <x v="1"/>
    <s v="FUR-FU-10003799"/>
    <x v="0"/>
    <x v="5"/>
    <s v="Seth Thomas 13 1/2&quot; Wall Clock"/>
    <x v="5000"/>
    <n v="6"/>
    <n v="0"/>
    <n v="33.070799999999991"/>
  </r>
  <r>
    <n v="7492"/>
    <x v="3724"/>
    <x v="3"/>
    <x v="673"/>
    <d v="2014-11-17T00:00:00"/>
    <s v="Same Day"/>
    <s v="CM-12190"/>
    <s v="Charlotte Melton"/>
    <x v="0"/>
    <s v="United States"/>
    <x v="456"/>
    <x v="15"/>
    <n v="13501"/>
    <x v="3"/>
    <s v="TEC-PH-10002583"/>
    <x v="2"/>
    <x v="7"/>
    <s v="iOttie HLCRIO102 Car Mount"/>
    <x v="5001"/>
    <n v="6"/>
    <n v="0"/>
    <n v="5.9969999999999857"/>
  </r>
  <r>
    <n v="7493"/>
    <x v="3725"/>
    <x v="3"/>
    <x v="220"/>
    <d v="2014-09-17T00:00:00"/>
    <s v="Standard Class"/>
    <s v="CC-12475"/>
    <s v="Cindy Chapman"/>
    <x v="0"/>
    <s v="United States"/>
    <x v="12"/>
    <x v="5"/>
    <n v="77070"/>
    <x v="2"/>
    <s v="OFF-PA-10004239"/>
    <x v="1"/>
    <x v="10"/>
    <s v="Xerox 1953"/>
    <x v="1518"/>
    <n v="3"/>
    <n v="0.2"/>
    <n v="3.2099999999999982"/>
  </r>
  <r>
    <n v="7494"/>
    <x v="3725"/>
    <x v="3"/>
    <x v="220"/>
    <d v="2014-09-17T00:00:00"/>
    <s v="Standard Class"/>
    <s v="CC-12475"/>
    <s v="Cindy Chapman"/>
    <x v="0"/>
    <s v="United States"/>
    <x v="12"/>
    <x v="5"/>
    <n v="77070"/>
    <x v="2"/>
    <s v="FUR-TA-10002855"/>
    <x v="0"/>
    <x v="3"/>
    <s v="Bevis Round Conference Table Top &amp; Single Column Base"/>
    <x v="5002"/>
    <n v="5"/>
    <n v="0.3"/>
    <n v="-65.853000000000009"/>
  </r>
  <r>
    <n v="7495"/>
    <x v="3725"/>
    <x v="3"/>
    <x v="220"/>
    <d v="2014-09-17T00:00:00"/>
    <s v="Standard Class"/>
    <s v="CC-12475"/>
    <s v="Cindy Chapman"/>
    <x v="0"/>
    <s v="United States"/>
    <x v="12"/>
    <x v="5"/>
    <n v="77070"/>
    <x v="2"/>
    <s v="OFF-AP-10001626"/>
    <x v="1"/>
    <x v="9"/>
    <s v="Commercial WindTunnel Clean Air Upright Vacuum, Replacement Belts, Filtration Bags"/>
    <x v="5003"/>
    <n v="2"/>
    <n v="0.8"/>
    <n v="-4.2012"/>
  </r>
  <r>
    <n v="7496"/>
    <x v="3726"/>
    <x v="3"/>
    <x v="1163"/>
    <d v="2014-07-19T00:00:00"/>
    <s v="Standard Class"/>
    <s v="TC-21295"/>
    <s v="Toby Carlisle"/>
    <x v="0"/>
    <s v="United States"/>
    <x v="223"/>
    <x v="1"/>
    <n v="92683"/>
    <x v="1"/>
    <s v="OFF-BI-10004022"/>
    <x v="1"/>
    <x v="8"/>
    <s v="Acco Suede Grain Vinyl Round Ring Binder"/>
    <x v="3079"/>
    <n v="2"/>
    <n v="0.2"/>
    <n v="1.4455999999999996"/>
  </r>
  <r>
    <n v="7497"/>
    <x v="3726"/>
    <x v="3"/>
    <x v="1163"/>
    <d v="2014-07-19T00:00:00"/>
    <s v="Standard Class"/>
    <s v="TC-21295"/>
    <s v="Toby Carlisle"/>
    <x v="0"/>
    <s v="United States"/>
    <x v="223"/>
    <x v="1"/>
    <n v="92683"/>
    <x v="1"/>
    <s v="FUR-FU-10003601"/>
    <x v="0"/>
    <x v="5"/>
    <s v="Deflect-o RollaMat Studded, Beveled Mat for Medium Pile Carpeting"/>
    <x v="3139"/>
    <n v="3"/>
    <n v="0"/>
    <n v="49.804199999999994"/>
  </r>
  <r>
    <n v="7498"/>
    <x v="3726"/>
    <x v="3"/>
    <x v="1163"/>
    <d v="2014-07-19T00:00:00"/>
    <s v="Standard Class"/>
    <s v="TC-21295"/>
    <s v="Toby Carlisle"/>
    <x v="0"/>
    <s v="United States"/>
    <x v="223"/>
    <x v="1"/>
    <n v="92683"/>
    <x v="1"/>
    <s v="OFF-FA-10000490"/>
    <x v="1"/>
    <x v="13"/>
    <s v="OIC Binder Clips, Mini, 1/4&quot; Capacity, Black"/>
    <x v="328"/>
    <n v="4"/>
    <n v="0"/>
    <n v="2.3311999999999999"/>
  </r>
  <r>
    <n v="7499"/>
    <x v="3726"/>
    <x v="3"/>
    <x v="1163"/>
    <d v="2014-07-19T00:00:00"/>
    <s v="Standard Class"/>
    <s v="TC-21295"/>
    <s v="Toby Carlisle"/>
    <x v="0"/>
    <s v="United States"/>
    <x v="223"/>
    <x v="1"/>
    <n v="92683"/>
    <x v="1"/>
    <s v="OFF-AR-10004042"/>
    <x v="1"/>
    <x v="6"/>
    <s v="BOSTON Model 1800 Electric Pencil Sharpeners, Putty/Woodgrain"/>
    <x v="5004"/>
    <n v="4"/>
    <n v="0"/>
    <n v="20.856799999999993"/>
  </r>
  <r>
    <n v="7500"/>
    <x v="3726"/>
    <x v="3"/>
    <x v="1163"/>
    <d v="2014-07-19T00:00:00"/>
    <s v="Standard Class"/>
    <s v="TC-21295"/>
    <s v="Toby Carlisle"/>
    <x v="0"/>
    <s v="United States"/>
    <x v="223"/>
    <x v="1"/>
    <n v="92683"/>
    <x v="1"/>
    <s v="FUR-FU-10002960"/>
    <x v="0"/>
    <x v="5"/>
    <s v="Eldon 200 Class Desk Accessories, Burgundy"/>
    <x v="609"/>
    <n v="3"/>
    <n v="0"/>
    <n v="7.9128000000000007"/>
  </r>
  <r>
    <n v="7501"/>
    <x v="3726"/>
    <x v="3"/>
    <x v="1163"/>
    <d v="2014-07-19T00:00:00"/>
    <s v="Standard Class"/>
    <s v="TC-21295"/>
    <s v="Toby Carlisle"/>
    <x v="0"/>
    <s v="United States"/>
    <x v="223"/>
    <x v="1"/>
    <n v="92683"/>
    <x v="1"/>
    <s v="TEC-AC-10000991"/>
    <x v="2"/>
    <x v="11"/>
    <s v="Sony Micro Vault Click 8 GB USB 2.0 Flash Drive"/>
    <x v="5005"/>
    <n v="3"/>
    <n v="0"/>
    <n v="19.735800000000005"/>
  </r>
  <r>
    <n v="7502"/>
    <x v="3726"/>
    <x v="3"/>
    <x v="1163"/>
    <d v="2014-07-19T00:00:00"/>
    <s v="Standard Class"/>
    <s v="TC-21295"/>
    <s v="Toby Carlisle"/>
    <x v="0"/>
    <s v="United States"/>
    <x v="223"/>
    <x v="1"/>
    <n v="92683"/>
    <x v="1"/>
    <s v="TEC-PH-10004977"/>
    <x v="2"/>
    <x v="7"/>
    <s v="GE 30524EE4"/>
    <x v="553"/>
    <n v="3"/>
    <n v="0.2"/>
    <n v="52.917299999999955"/>
  </r>
  <r>
    <n v="7503"/>
    <x v="3727"/>
    <x v="3"/>
    <x v="983"/>
    <d v="2014-03-31T00:00:00"/>
    <s v="Same Day"/>
    <s v="TB-21400"/>
    <s v="Tom Boeckenhauer"/>
    <x v="0"/>
    <s v="United States"/>
    <x v="1"/>
    <x v="1"/>
    <n v="90036"/>
    <x v="1"/>
    <s v="OFF-AR-10000817"/>
    <x v="1"/>
    <x v="6"/>
    <s v="Manco Dry-Lighter Erasable Highlighter"/>
    <x v="2398"/>
    <n v="2"/>
    <n v="0"/>
    <n v="2.0671999999999997"/>
  </r>
  <r>
    <n v="7504"/>
    <x v="3727"/>
    <x v="3"/>
    <x v="983"/>
    <d v="2014-03-31T00:00:00"/>
    <s v="Same Day"/>
    <s v="TB-21400"/>
    <s v="Tom Boeckenhauer"/>
    <x v="0"/>
    <s v="United States"/>
    <x v="1"/>
    <x v="1"/>
    <n v="90036"/>
    <x v="1"/>
    <s v="TEC-PH-10002447"/>
    <x v="2"/>
    <x v="7"/>
    <s v="AT&amp;T CL83451 4-Handset Telephone"/>
    <x v="5006"/>
    <n v="1"/>
    <n v="0.2"/>
    <n v="18.539099999999991"/>
  </r>
  <r>
    <n v="7505"/>
    <x v="3728"/>
    <x v="0"/>
    <x v="1011"/>
    <d v="2013-02-04T00:00:00"/>
    <s v="Second Class"/>
    <s v="JK-15325"/>
    <s v="Jason Klamczynski"/>
    <x v="1"/>
    <s v="United States"/>
    <x v="496"/>
    <x v="30"/>
    <n v="8401"/>
    <x v="3"/>
    <s v="OFF-EN-10003134"/>
    <x v="1"/>
    <x v="12"/>
    <s v="Staples"/>
    <x v="371"/>
    <n v="2"/>
    <n v="0"/>
    <n v="11.68"/>
  </r>
  <r>
    <n v="7506"/>
    <x v="3729"/>
    <x v="3"/>
    <x v="110"/>
    <d v="2014-06-14T00:00:00"/>
    <s v="Standard Class"/>
    <s v="BW-11200"/>
    <s v="Ben Wallace"/>
    <x v="0"/>
    <s v="United States"/>
    <x v="242"/>
    <x v="10"/>
    <n v="60076"/>
    <x v="2"/>
    <s v="OFF-BI-10000309"/>
    <x v="1"/>
    <x v="8"/>
    <s v="GBC Twin Loop Wire Binding Elements, 9/16&quot; Spine, Black"/>
    <x v="362"/>
    <n v="4"/>
    <n v="0.8"/>
    <n v="-18.872800000000009"/>
  </r>
  <r>
    <n v="7507"/>
    <x v="3730"/>
    <x v="2"/>
    <x v="981"/>
    <d v="2011-11-06T00:00:00"/>
    <s v="Standard Class"/>
    <s v="SH-20395"/>
    <s v="Shahid Hopkins"/>
    <x v="0"/>
    <s v="United States"/>
    <x v="8"/>
    <x v="1"/>
    <n v="94122"/>
    <x v="1"/>
    <s v="TEC-PH-10001615"/>
    <x v="2"/>
    <x v="7"/>
    <s v="AT&amp;T CL82213"/>
    <x v="1956"/>
    <n v="2"/>
    <n v="0.2"/>
    <n v="5.2181999999999924"/>
  </r>
  <r>
    <n v="7508"/>
    <x v="3730"/>
    <x v="2"/>
    <x v="981"/>
    <d v="2011-11-06T00:00:00"/>
    <s v="Standard Class"/>
    <s v="SH-20395"/>
    <s v="Shahid Hopkins"/>
    <x v="0"/>
    <s v="United States"/>
    <x v="8"/>
    <x v="1"/>
    <n v="94122"/>
    <x v="1"/>
    <s v="OFF-ST-10003208"/>
    <x v="1"/>
    <x v="4"/>
    <s v="Adjustable Depth Letter/Legal Cart"/>
    <x v="979"/>
    <n v="2"/>
    <n v="0"/>
    <n v="105.24679999999995"/>
  </r>
  <r>
    <n v="7509"/>
    <x v="3731"/>
    <x v="3"/>
    <x v="1163"/>
    <d v="2014-07-19T00:00:00"/>
    <s v="Standard Class"/>
    <s v="JL-15835"/>
    <s v="John Lee"/>
    <x v="0"/>
    <s v="United States"/>
    <x v="38"/>
    <x v="24"/>
    <n v="43229"/>
    <x v="3"/>
    <s v="OFF-PA-10000605"/>
    <x v="1"/>
    <x v="10"/>
    <s v="Xerox 1950"/>
    <x v="4766"/>
    <n v="2"/>
    <n v="0.2"/>
    <n v="3.3524000000000003"/>
  </r>
  <r>
    <n v="7510"/>
    <x v="3731"/>
    <x v="3"/>
    <x v="1163"/>
    <d v="2014-07-19T00:00:00"/>
    <s v="Standard Class"/>
    <s v="JL-15835"/>
    <s v="John Lee"/>
    <x v="0"/>
    <s v="United States"/>
    <x v="38"/>
    <x v="24"/>
    <n v="43229"/>
    <x v="3"/>
    <s v="TEC-PH-10000560"/>
    <x v="2"/>
    <x v="7"/>
    <s v="Samsung Galaxy S III - 16GB - pebble blue (T-Mobile)"/>
    <x v="5007"/>
    <n v="9"/>
    <n v="0.4"/>
    <n v="-377.98919999999998"/>
  </r>
  <r>
    <n v="7511"/>
    <x v="3731"/>
    <x v="3"/>
    <x v="1163"/>
    <d v="2014-07-19T00:00:00"/>
    <s v="Standard Class"/>
    <s v="JL-15835"/>
    <s v="John Lee"/>
    <x v="0"/>
    <s v="United States"/>
    <x v="38"/>
    <x v="24"/>
    <n v="43229"/>
    <x v="3"/>
    <s v="OFF-ST-10003455"/>
    <x v="1"/>
    <x v="4"/>
    <s v="Tenex File Box, Personal Filing Tote with Lid, Black"/>
    <x v="5008"/>
    <n v="5"/>
    <n v="0.2"/>
    <n v="4.6530000000000022"/>
  </r>
  <r>
    <n v="7512"/>
    <x v="3731"/>
    <x v="3"/>
    <x v="1163"/>
    <d v="2014-07-19T00:00:00"/>
    <s v="Standard Class"/>
    <s v="JL-15835"/>
    <s v="John Lee"/>
    <x v="0"/>
    <s v="United States"/>
    <x v="38"/>
    <x v="24"/>
    <n v="43229"/>
    <x v="3"/>
    <s v="FUR-FU-10002937"/>
    <x v="0"/>
    <x v="5"/>
    <s v="GE 48&quot; Fluorescent Tube, Cool White Energy Saver, 34 Watts, 30/Box"/>
    <x v="5009"/>
    <n v="5"/>
    <n v="0.2"/>
    <n v="148.845"/>
  </r>
  <r>
    <n v="7513"/>
    <x v="3731"/>
    <x v="3"/>
    <x v="1163"/>
    <d v="2014-07-19T00:00:00"/>
    <s v="Standard Class"/>
    <s v="JL-15835"/>
    <s v="John Lee"/>
    <x v="0"/>
    <s v="United States"/>
    <x v="38"/>
    <x v="24"/>
    <n v="43229"/>
    <x v="3"/>
    <s v="OFF-ST-10001837"/>
    <x v="1"/>
    <x v="4"/>
    <s v="SAFCO Mobile Desk Side File, Wire Frame"/>
    <x v="5010"/>
    <n v="7"/>
    <n v="0.2"/>
    <n v="17.959200000000003"/>
  </r>
  <r>
    <n v="7514"/>
    <x v="3731"/>
    <x v="3"/>
    <x v="1163"/>
    <d v="2014-07-19T00:00:00"/>
    <s v="Standard Class"/>
    <s v="JL-15835"/>
    <s v="John Lee"/>
    <x v="0"/>
    <s v="United States"/>
    <x v="38"/>
    <x v="24"/>
    <n v="43229"/>
    <x v="3"/>
    <s v="OFF-AR-10004757"/>
    <x v="1"/>
    <x v="6"/>
    <s v="Crayola Colored Pencils"/>
    <x v="1332"/>
    <n v="5"/>
    <n v="0.2"/>
    <n v="2.1319999999999988"/>
  </r>
  <r>
    <n v="7515"/>
    <x v="3732"/>
    <x v="3"/>
    <x v="34"/>
    <d v="2014-12-13T00:00:00"/>
    <s v="Second Class"/>
    <s v="JL-15835"/>
    <s v="John Lee"/>
    <x v="0"/>
    <s v="United States"/>
    <x v="102"/>
    <x v="0"/>
    <n v="40475"/>
    <x v="0"/>
    <s v="OFF-BI-10004236"/>
    <x v="1"/>
    <x v="8"/>
    <s v="XtraLife ClearVue Slant-D Ring Binder, White, 3&quot;"/>
    <x v="5011"/>
    <n v="2"/>
    <n v="0"/>
    <n v="13.505599999999999"/>
  </r>
  <r>
    <n v="7516"/>
    <x v="3732"/>
    <x v="3"/>
    <x v="34"/>
    <d v="2014-12-13T00:00:00"/>
    <s v="Second Class"/>
    <s v="JL-15835"/>
    <s v="John Lee"/>
    <x v="0"/>
    <s v="United States"/>
    <x v="102"/>
    <x v="0"/>
    <n v="40475"/>
    <x v="0"/>
    <s v="OFF-AP-10000159"/>
    <x v="1"/>
    <x v="9"/>
    <s v="Belkin F9M820V08 8 Outlet Surge"/>
    <x v="5012"/>
    <n v="5"/>
    <n v="0"/>
    <n v="62.32099999999997"/>
  </r>
  <r>
    <n v="7517"/>
    <x v="3732"/>
    <x v="3"/>
    <x v="34"/>
    <d v="2014-12-13T00:00:00"/>
    <s v="Second Class"/>
    <s v="JL-15835"/>
    <s v="John Lee"/>
    <x v="0"/>
    <s v="United States"/>
    <x v="102"/>
    <x v="0"/>
    <n v="40475"/>
    <x v="0"/>
    <s v="OFF-BI-10003274"/>
    <x v="1"/>
    <x v="8"/>
    <s v="Avery Durable Slant Ring Binders, No Labels"/>
    <x v="204"/>
    <n v="4"/>
    <n v="0"/>
    <n v="7.4824000000000002"/>
  </r>
  <r>
    <n v="7518"/>
    <x v="3732"/>
    <x v="3"/>
    <x v="34"/>
    <d v="2014-12-13T00:00:00"/>
    <s v="Second Class"/>
    <s v="JL-15835"/>
    <s v="John Lee"/>
    <x v="0"/>
    <s v="United States"/>
    <x v="102"/>
    <x v="0"/>
    <n v="40475"/>
    <x v="0"/>
    <s v="TEC-AC-10001013"/>
    <x v="2"/>
    <x v="11"/>
    <s v="Logitech ClearChat Comfort/USB Headset H390"/>
    <x v="5013"/>
    <n v="5"/>
    <n v="0"/>
    <n v="48.328499999999991"/>
  </r>
  <r>
    <n v="7519"/>
    <x v="3732"/>
    <x v="3"/>
    <x v="34"/>
    <d v="2014-12-13T00:00:00"/>
    <s v="Second Class"/>
    <s v="JL-15835"/>
    <s v="John Lee"/>
    <x v="0"/>
    <s v="United States"/>
    <x v="102"/>
    <x v="0"/>
    <n v="40475"/>
    <x v="0"/>
    <s v="OFF-ST-10004963"/>
    <x v="1"/>
    <x v="4"/>
    <s v="Eldon Gobal File Keepers"/>
    <x v="5014"/>
    <n v="1"/>
    <n v="0"/>
    <n v="0.60559999999999903"/>
  </r>
  <r>
    <n v="7520"/>
    <x v="3732"/>
    <x v="3"/>
    <x v="34"/>
    <d v="2014-12-13T00:00:00"/>
    <s v="Second Class"/>
    <s v="JL-15835"/>
    <s v="John Lee"/>
    <x v="0"/>
    <s v="United States"/>
    <x v="102"/>
    <x v="0"/>
    <n v="40475"/>
    <x v="0"/>
    <s v="OFF-LA-10004409"/>
    <x v="1"/>
    <x v="2"/>
    <s v="Avery 492"/>
    <x v="1784"/>
    <n v="2"/>
    <n v="0"/>
    <n v="2.6495999999999995"/>
  </r>
  <r>
    <n v="7521"/>
    <x v="3732"/>
    <x v="3"/>
    <x v="34"/>
    <d v="2014-12-13T00:00:00"/>
    <s v="Second Class"/>
    <s v="JL-15835"/>
    <s v="John Lee"/>
    <x v="0"/>
    <s v="United States"/>
    <x v="102"/>
    <x v="0"/>
    <n v="40475"/>
    <x v="0"/>
    <s v="TEC-CO-10001046"/>
    <x v="2"/>
    <x v="16"/>
    <s v="Canon Imageclass D680 Copier / Fax"/>
    <x v="5015"/>
    <n v="2"/>
    <n v="0"/>
    <n v="629.99099999999999"/>
  </r>
  <r>
    <n v="7522"/>
    <x v="3733"/>
    <x v="0"/>
    <x v="64"/>
    <d v="2013-09-12T00:00:00"/>
    <s v="Standard Class"/>
    <s v="MD-17350"/>
    <s v="Maribeth Dona"/>
    <x v="0"/>
    <s v="United States"/>
    <x v="152"/>
    <x v="24"/>
    <n v="43130"/>
    <x v="3"/>
    <s v="OFF-BI-10002824"/>
    <x v="1"/>
    <x v="8"/>
    <s v="Recycled Easel Ring Binders"/>
    <x v="5016"/>
    <n v="2"/>
    <n v="0.7"/>
    <n v="-7.4600000000000009"/>
  </r>
  <r>
    <n v="7523"/>
    <x v="3733"/>
    <x v="0"/>
    <x v="64"/>
    <d v="2013-09-12T00:00:00"/>
    <s v="Standard Class"/>
    <s v="MD-17350"/>
    <s v="Maribeth Dona"/>
    <x v="0"/>
    <s v="United States"/>
    <x v="152"/>
    <x v="24"/>
    <n v="43130"/>
    <x v="3"/>
    <s v="OFF-BI-10001757"/>
    <x v="1"/>
    <x v="8"/>
    <s v="Pressboard Hanging Data Binders for Unburst Sheets"/>
    <x v="5017"/>
    <n v="6"/>
    <n v="0.7"/>
    <n v="-6.4944000000000024"/>
  </r>
  <r>
    <n v="7524"/>
    <x v="3733"/>
    <x v="0"/>
    <x v="64"/>
    <d v="2013-09-12T00:00:00"/>
    <s v="Standard Class"/>
    <s v="MD-17350"/>
    <s v="Maribeth Dona"/>
    <x v="0"/>
    <s v="United States"/>
    <x v="152"/>
    <x v="24"/>
    <n v="43130"/>
    <x v="3"/>
    <s v="FUR-CH-10004477"/>
    <x v="0"/>
    <x v="1"/>
    <s v="Global Push Button Manager's Chair, Indigo"/>
    <x v="4967"/>
    <n v="2"/>
    <n v="0.3"/>
    <n v="-1.217800000000004"/>
  </r>
  <r>
    <n v="7525"/>
    <x v="3734"/>
    <x v="2"/>
    <x v="1076"/>
    <d v="2011-09-16T00:00:00"/>
    <s v="Standard Class"/>
    <s v="CL-12565"/>
    <s v="Clay Ludtke"/>
    <x v="0"/>
    <s v="United States"/>
    <x v="345"/>
    <x v="21"/>
    <n v="97030"/>
    <x v="1"/>
    <s v="OFF-EN-10003072"/>
    <x v="1"/>
    <x v="12"/>
    <s v="Peel &amp; Seel Envelopes"/>
    <x v="5018"/>
    <n v="7"/>
    <n v="0.2"/>
    <n v="7.6047999999999991"/>
  </r>
  <r>
    <n v="7526"/>
    <x v="3734"/>
    <x v="2"/>
    <x v="1076"/>
    <d v="2011-09-16T00:00:00"/>
    <s v="Standard Class"/>
    <s v="CL-12565"/>
    <s v="Clay Ludtke"/>
    <x v="0"/>
    <s v="United States"/>
    <x v="345"/>
    <x v="21"/>
    <n v="97030"/>
    <x v="1"/>
    <s v="FUR-CH-10003973"/>
    <x v="0"/>
    <x v="1"/>
    <s v="GuestStacker Chair with Chrome Finish Legs"/>
    <x v="3336"/>
    <n v="5"/>
    <n v="0.2"/>
    <n v="148.70400000000006"/>
  </r>
  <r>
    <n v="7527"/>
    <x v="3735"/>
    <x v="3"/>
    <x v="986"/>
    <d v="2014-09-27T00:00:00"/>
    <s v="Same Day"/>
    <s v="RA-19885"/>
    <s v="Ruben Ausman"/>
    <x v="1"/>
    <s v="United States"/>
    <x v="8"/>
    <x v="1"/>
    <n v="94109"/>
    <x v="1"/>
    <s v="OFF-EN-10001028"/>
    <x v="1"/>
    <x v="12"/>
    <s v="Staples"/>
    <x v="3337"/>
    <n v="6"/>
    <n v="0"/>
    <n v="33.064799999999998"/>
  </r>
  <r>
    <n v="7528"/>
    <x v="3735"/>
    <x v="3"/>
    <x v="986"/>
    <d v="2014-09-27T00:00:00"/>
    <s v="Same Day"/>
    <s v="RA-19885"/>
    <s v="Ruben Ausman"/>
    <x v="1"/>
    <s v="United States"/>
    <x v="8"/>
    <x v="1"/>
    <n v="94109"/>
    <x v="1"/>
    <s v="FUR-FU-10003829"/>
    <x v="0"/>
    <x v="5"/>
    <s v="Stackable Trays"/>
    <x v="357"/>
    <n v="3"/>
    <n v="0"/>
    <n v="2.9567999999999994"/>
  </r>
  <r>
    <n v="7529"/>
    <x v="3735"/>
    <x v="3"/>
    <x v="986"/>
    <d v="2014-09-27T00:00:00"/>
    <s v="Same Day"/>
    <s v="RA-19885"/>
    <s v="Ruben Ausman"/>
    <x v="1"/>
    <s v="United States"/>
    <x v="8"/>
    <x v="1"/>
    <n v="94109"/>
    <x v="1"/>
    <s v="OFF-PA-10002245"/>
    <x v="1"/>
    <x v="10"/>
    <s v="Xerox 1895"/>
    <x v="1211"/>
    <n v="6"/>
    <n v="0"/>
    <n v="16.146000000000001"/>
  </r>
  <r>
    <n v="7530"/>
    <x v="3735"/>
    <x v="3"/>
    <x v="986"/>
    <d v="2014-09-27T00:00:00"/>
    <s v="Same Day"/>
    <s v="RA-19885"/>
    <s v="Ruben Ausman"/>
    <x v="1"/>
    <s v="United States"/>
    <x v="8"/>
    <x v="1"/>
    <n v="94109"/>
    <x v="1"/>
    <s v="OFF-BI-10002215"/>
    <x v="1"/>
    <x v="8"/>
    <s v="Wilson Jones Hanging View Binder, White, 1&quot;"/>
    <x v="342"/>
    <n v="3"/>
    <n v="0.2"/>
    <n v="5.5379999999999985"/>
  </r>
  <r>
    <n v="7531"/>
    <x v="3735"/>
    <x v="3"/>
    <x v="986"/>
    <d v="2014-09-27T00:00:00"/>
    <s v="Same Day"/>
    <s v="RA-19885"/>
    <s v="Ruben Ausman"/>
    <x v="1"/>
    <s v="United States"/>
    <x v="8"/>
    <x v="1"/>
    <n v="94109"/>
    <x v="1"/>
    <s v="OFF-BI-10003925"/>
    <x v="1"/>
    <x v="8"/>
    <s v="Fellowes PB300 Plastic Comb Binding Machine"/>
    <x v="2594"/>
    <n v="3"/>
    <n v="0.2"/>
    <n v="314.27190000000002"/>
  </r>
  <r>
    <n v="7532"/>
    <x v="3736"/>
    <x v="0"/>
    <x v="26"/>
    <d v="2013-06-20T00:00:00"/>
    <s v="First Class"/>
    <s v="LC-16885"/>
    <s v="Lena Creighton"/>
    <x v="0"/>
    <s v="United States"/>
    <x v="497"/>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x v="497"/>
    <x v="22"/>
    <n v="80501"/>
    <x v="1"/>
    <s v="FUR-CH-10004853"/>
    <x v="0"/>
    <x v="1"/>
    <s v="Global Manager's Adjustable Task Chair, Storm"/>
    <x v="5019"/>
    <n v="4"/>
    <n v="0.2"/>
    <n v="54.352799999999945"/>
  </r>
  <r>
    <n v="7534"/>
    <x v="3737"/>
    <x v="3"/>
    <x v="906"/>
    <d v="2014-03-02T00:00:00"/>
    <s v="Standard Class"/>
    <s v="SW-20245"/>
    <s v="Scot Wooten"/>
    <x v="0"/>
    <s v="United States"/>
    <x v="202"/>
    <x v="3"/>
    <n v="27834"/>
    <x v="0"/>
    <s v="FUR-CH-10002880"/>
    <x v="0"/>
    <x v="1"/>
    <s v="Global High-Back Leather Tilter, Burgundy"/>
    <x v="3263"/>
    <n v="2"/>
    <n v="0.2"/>
    <n v="-22.138200000000012"/>
  </r>
  <r>
    <n v="7535"/>
    <x v="3737"/>
    <x v="3"/>
    <x v="906"/>
    <d v="2014-03-02T00:00:00"/>
    <s v="Standard Class"/>
    <s v="SW-20245"/>
    <s v="Scot Wooten"/>
    <x v="0"/>
    <s v="United States"/>
    <x v="202"/>
    <x v="3"/>
    <n v="27834"/>
    <x v="0"/>
    <s v="FUR-BO-10004709"/>
    <x v="0"/>
    <x v="0"/>
    <s v="Bush Westfield Collection Bookcases, Medium Cherry Finish"/>
    <x v="3107"/>
    <n v="5"/>
    <n v="0.2"/>
    <n v="5.7980000000000018"/>
  </r>
  <r>
    <n v="7536"/>
    <x v="3738"/>
    <x v="3"/>
    <x v="185"/>
    <d v="2014-04-08T00:00:00"/>
    <s v="Standard Class"/>
    <s v="HG-14965"/>
    <s v="Henry Goldwyn"/>
    <x v="1"/>
    <s v="United States"/>
    <x v="1"/>
    <x v="1"/>
    <n v="90004"/>
    <x v="1"/>
    <s v="OFF-SU-10004231"/>
    <x v="1"/>
    <x v="14"/>
    <s v="Acme Tagit Stainless Steel Antibacterial Scissors"/>
    <x v="1286"/>
    <n v="3"/>
    <n v="0"/>
    <n v="8.0190000000000001"/>
  </r>
  <r>
    <n v="7537"/>
    <x v="3739"/>
    <x v="3"/>
    <x v="734"/>
    <d v="2014-12-09T00:00:00"/>
    <s v="Standard Class"/>
    <s v="MV-17485"/>
    <s v="Mark Van Huff"/>
    <x v="0"/>
    <s v="United States"/>
    <x v="12"/>
    <x v="5"/>
    <n v="77041"/>
    <x v="2"/>
    <s v="FUR-FU-10000820"/>
    <x v="0"/>
    <x v="5"/>
    <s v="Tensor Brushed Steel Torchiere Floor Lamp"/>
    <x v="4956"/>
    <n v="2"/>
    <n v="0.6"/>
    <n v="-14.271599999999999"/>
  </r>
  <r>
    <n v="7538"/>
    <x v="3740"/>
    <x v="0"/>
    <x v="317"/>
    <d v="2013-02-22T00:00:00"/>
    <s v="Second Class"/>
    <s v="GT-14710"/>
    <s v="Greg Tran"/>
    <x v="0"/>
    <s v="United States"/>
    <x v="8"/>
    <x v="1"/>
    <n v="94109"/>
    <x v="1"/>
    <s v="OFF-PA-10001736"/>
    <x v="1"/>
    <x v="10"/>
    <s v="Xerox 1880"/>
    <x v="2745"/>
    <n v="2"/>
    <n v="0"/>
    <n v="33.313599999999994"/>
  </r>
  <r>
    <n v="7539"/>
    <x v="3741"/>
    <x v="3"/>
    <x v="574"/>
    <d v="2014-12-07T00:00:00"/>
    <s v="Standard Class"/>
    <s v="BS-11380"/>
    <s v="Bill Stewart"/>
    <x v="1"/>
    <s v="United States"/>
    <x v="60"/>
    <x v="22"/>
    <n v="80219"/>
    <x v="1"/>
    <s v="OFF-ST-10003306"/>
    <x v="1"/>
    <x v="4"/>
    <s v="Letter Size Cart"/>
    <x v="5020"/>
    <n v="1"/>
    <n v="0.2"/>
    <n v="12.857399999999984"/>
  </r>
  <r>
    <n v="7540"/>
    <x v="3741"/>
    <x v="3"/>
    <x v="574"/>
    <d v="2014-12-07T00:00:00"/>
    <s v="Standard Class"/>
    <s v="BS-11380"/>
    <s v="Bill Stewart"/>
    <x v="1"/>
    <s v="United States"/>
    <x v="60"/>
    <x v="22"/>
    <n v="80219"/>
    <x v="1"/>
    <s v="OFF-BI-10003707"/>
    <x v="1"/>
    <x v="8"/>
    <s v="Aluminum Screw Posts"/>
    <x v="941"/>
    <n v="8"/>
    <n v="0.7"/>
    <n v="-24.41599999999999"/>
  </r>
  <r>
    <n v="7541"/>
    <x v="3741"/>
    <x v="3"/>
    <x v="574"/>
    <d v="2014-12-07T00:00:00"/>
    <s v="Standard Class"/>
    <s v="BS-11380"/>
    <s v="Bill Stewart"/>
    <x v="1"/>
    <s v="United States"/>
    <x v="60"/>
    <x v="22"/>
    <n v="80219"/>
    <x v="1"/>
    <s v="FUR-BO-10003546"/>
    <x v="0"/>
    <x v="0"/>
    <s v="Hon 4-Shelf Metal Bookcases"/>
    <x v="2516"/>
    <n v="8"/>
    <n v="0.7"/>
    <n v="-363.52799999999991"/>
  </r>
  <r>
    <n v="7542"/>
    <x v="3741"/>
    <x v="3"/>
    <x v="574"/>
    <d v="2014-12-07T00:00:00"/>
    <s v="Standard Class"/>
    <s v="BS-11380"/>
    <s v="Bill Stewart"/>
    <x v="1"/>
    <s v="United States"/>
    <x v="60"/>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x v="60"/>
    <x v="22"/>
    <n v="80219"/>
    <x v="1"/>
    <s v="FUR-FU-10001488"/>
    <x v="0"/>
    <x v="5"/>
    <s v="Tenex 46&quot; x 60&quot; Computer Anti-Static Chairmat, Rectangular Shaped"/>
    <x v="5022"/>
    <n v="6"/>
    <n v="0.2"/>
    <n v="0"/>
  </r>
  <r>
    <n v="7544"/>
    <x v="3741"/>
    <x v="3"/>
    <x v="574"/>
    <d v="2014-12-07T00:00:00"/>
    <s v="Standard Class"/>
    <s v="BS-11380"/>
    <s v="Bill Stewart"/>
    <x v="1"/>
    <s v="United States"/>
    <x v="60"/>
    <x v="22"/>
    <n v="80219"/>
    <x v="1"/>
    <s v="TEC-PH-10004833"/>
    <x v="2"/>
    <x v="7"/>
    <s v="Macally Suction Cup Mount"/>
    <x v="5023"/>
    <n v="6"/>
    <n v="0.2"/>
    <n v="-14.34"/>
  </r>
  <r>
    <n v="7545"/>
    <x v="3741"/>
    <x v="3"/>
    <x v="574"/>
    <d v="2014-12-07T00:00:00"/>
    <s v="Standard Class"/>
    <s v="BS-11380"/>
    <s v="Bill Stewart"/>
    <x v="1"/>
    <s v="United States"/>
    <x v="60"/>
    <x v="22"/>
    <n v="80219"/>
    <x v="1"/>
    <s v="FUR-CH-10002335"/>
    <x v="0"/>
    <x v="1"/>
    <s v="Hon GuestStacker Chair"/>
    <x v="5024"/>
    <n v="5"/>
    <n v="0.2"/>
    <n v="68.001000000000033"/>
  </r>
  <r>
    <n v="7546"/>
    <x v="3742"/>
    <x v="2"/>
    <x v="982"/>
    <d v="2011-10-15T00:00:00"/>
    <s v="Standard Class"/>
    <s v="CM-12715"/>
    <s v="Craig Molinari"/>
    <x v="1"/>
    <s v="United States"/>
    <x v="114"/>
    <x v="5"/>
    <n v="77340"/>
    <x v="2"/>
    <s v="TEC-PH-10001128"/>
    <x v="2"/>
    <x v="7"/>
    <s v="Motorola Droid Maxx"/>
    <x v="5025"/>
    <n v="6"/>
    <n v="0.2"/>
    <n v="71.995200000000011"/>
  </r>
  <r>
    <n v="7547"/>
    <x v="3742"/>
    <x v="2"/>
    <x v="982"/>
    <d v="2011-10-15T00:00:00"/>
    <s v="Standard Class"/>
    <s v="CM-12715"/>
    <s v="Craig Molinari"/>
    <x v="1"/>
    <s v="United States"/>
    <x v="114"/>
    <x v="5"/>
    <n v="77340"/>
    <x v="2"/>
    <s v="TEC-PH-10004667"/>
    <x v="2"/>
    <x v="7"/>
    <s v="Cisco 8x8 Inc. 6753i IP Business Phone System"/>
    <x v="5026"/>
    <n v="7"/>
    <n v="0.2"/>
    <n v="66.145099999999957"/>
  </r>
  <r>
    <n v="7548"/>
    <x v="3742"/>
    <x v="2"/>
    <x v="982"/>
    <d v="2011-10-15T00:00:00"/>
    <s v="Standard Class"/>
    <s v="CM-12715"/>
    <s v="Craig Molinari"/>
    <x v="1"/>
    <s v="United States"/>
    <x v="114"/>
    <x v="5"/>
    <n v="77340"/>
    <x v="2"/>
    <s v="OFF-BI-10004817"/>
    <x v="1"/>
    <x v="8"/>
    <s v="GBC Personal VeloBind Strips"/>
    <x v="5027"/>
    <n v="5"/>
    <n v="0.8"/>
    <n v="-19.16800000000001"/>
  </r>
  <r>
    <n v="7549"/>
    <x v="3742"/>
    <x v="2"/>
    <x v="982"/>
    <d v="2011-10-15T00:00:00"/>
    <s v="Standard Class"/>
    <s v="CM-12715"/>
    <s v="Craig Molinari"/>
    <x v="1"/>
    <s v="United States"/>
    <x v="114"/>
    <x v="5"/>
    <n v="77340"/>
    <x v="2"/>
    <s v="OFF-BI-10004140"/>
    <x v="1"/>
    <x v="8"/>
    <s v="Avery Non-Stick Binders"/>
    <x v="5028"/>
    <n v="1"/>
    <n v="0.8"/>
    <n v="-1.5715000000000008"/>
  </r>
  <r>
    <n v="7550"/>
    <x v="3743"/>
    <x v="0"/>
    <x v="64"/>
    <d v="2013-09-08T00:00:00"/>
    <s v="First Class"/>
    <s v="EM-13825"/>
    <s v="Elizabeth Moffitt"/>
    <x v="1"/>
    <s v="United States"/>
    <x v="12"/>
    <x v="5"/>
    <n v="77036"/>
    <x v="2"/>
    <s v="FUR-FU-10004671"/>
    <x v="0"/>
    <x v="5"/>
    <s v="Executive Impressions 12&quot; Wall Clock"/>
    <x v="5029"/>
    <n v="3"/>
    <n v="0.6"/>
    <n v="-11.662199999999999"/>
  </r>
  <r>
    <n v="7551"/>
    <x v="3744"/>
    <x v="2"/>
    <x v="1164"/>
    <d v="2011-11-25T00:00:00"/>
    <s v="Standard Class"/>
    <s v="KH-16330"/>
    <s v="Katharine Harms"/>
    <x v="1"/>
    <s v="United States"/>
    <x v="20"/>
    <x v="15"/>
    <n v="10024"/>
    <x v="3"/>
    <s v="OFF-EN-10002592"/>
    <x v="1"/>
    <x v="12"/>
    <s v="Peel &amp; Seel Recycled Catalog Envelopes, Brown"/>
    <x v="5030"/>
    <n v="3"/>
    <n v="0"/>
    <n v="17.37"/>
  </r>
  <r>
    <n v="7552"/>
    <x v="3744"/>
    <x v="2"/>
    <x v="1164"/>
    <d v="2011-11-25T00:00:00"/>
    <s v="Standard Class"/>
    <s v="KH-16330"/>
    <s v="Katharine Harms"/>
    <x v="1"/>
    <s v="United States"/>
    <x v="20"/>
    <x v="15"/>
    <n v="10024"/>
    <x v="3"/>
    <s v="TEC-PH-10004447"/>
    <x v="2"/>
    <x v="7"/>
    <s v="Toshiba IPT2010-SD IP Telephone"/>
    <x v="5031"/>
    <n v="6"/>
    <n v="0"/>
    <n v="216.8244"/>
  </r>
  <r>
    <n v="7553"/>
    <x v="3744"/>
    <x v="2"/>
    <x v="1164"/>
    <d v="2011-11-25T00:00:00"/>
    <s v="Standard Class"/>
    <s v="KH-16330"/>
    <s v="Katharine Harms"/>
    <x v="1"/>
    <s v="United States"/>
    <x v="20"/>
    <x v="15"/>
    <n v="10024"/>
    <x v="3"/>
    <s v="OFF-BI-10003669"/>
    <x v="1"/>
    <x v="8"/>
    <s v="3M Organizer Strips"/>
    <x v="91"/>
    <n v="3"/>
    <n v="0.2"/>
    <n v="4.5359999999999996"/>
  </r>
  <r>
    <n v="7554"/>
    <x v="3744"/>
    <x v="2"/>
    <x v="1164"/>
    <d v="2011-11-25T00:00:00"/>
    <s v="Standard Class"/>
    <s v="KH-16330"/>
    <s v="Katharine Harms"/>
    <x v="1"/>
    <s v="United States"/>
    <x v="20"/>
    <x v="15"/>
    <n v="10024"/>
    <x v="3"/>
    <s v="OFF-PA-10000223"/>
    <x v="1"/>
    <x v="10"/>
    <s v="Xerox 2000"/>
    <x v="243"/>
    <n v="4"/>
    <n v="0"/>
    <n v="12.441600000000001"/>
  </r>
  <r>
    <n v="7555"/>
    <x v="3745"/>
    <x v="2"/>
    <x v="1025"/>
    <d v="2011-05-14T00:00:00"/>
    <s v="Second Class"/>
    <s v="AF-10885"/>
    <s v="Art Foster"/>
    <x v="0"/>
    <s v="United States"/>
    <x v="10"/>
    <x v="9"/>
    <n v="19134"/>
    <x v="3"/>
    <s v="FUR-BO-10004467"/>
    <x v="0"/>
    <x v="0"/>
    <s v="Bestar Classic Bookcase"/>
    <x v="5032"/>
    <n v="7"/>
    <n v="0.5"/>
    <n v="-216.97830000000002"/>
  </r>
  <r>
    <n v="7556"/>
    <x v="3745"/>
    <x v="2"/>
    <x v="1025"/>
    <d v="2011-05-14T00:00:00"/>
    <s v="Second Class"/>
    <s v="AF-10885"/>
    <s v="Art Foster"/>
    <x v="0"/>
    <s v="United States"/>
    <x v="10"/>
    <x v="9"/>
    <n v="19134"/>
    <x v="3"/>
    <s v="OFF-AR-10000716"/>
    <x v="1"/>
    <x v="6"/>
    <s v="DIXON Ticonderoga Erasable Checking Pencils"/>
    <x v="4732"/>
    <n v="5"/>
    <n v="0.2"/>
    <n v="5.3010000000000002"/>
  </r>
  <r>
    <n v="7557"/>
    <x v="3746"/>
    <x v="3"/>
    <x v="344"/>
    <d v="2014-12-03T00:00:00"/>
    <s v="Standard Class"/>
    <s v="JR-16210"/>
    <s v="Justin Ritter"/>
    <x v="1"/>
    <s v="United States"/>
    <x v="38"/>
    <x v="14"/>
    <n v="47201"/>
    <x v="2"/>
    <s v="OFF-PA-10003641"/>
    <x v="1"/>
    <x v="10"/>
    <s v="Xerox 1909"/>
    <x v="5033"/>
    <n v="6"/>
    <n v="0"/>
    <n v="72.808799999999991"/>
  </r>
  <r>
    <n v="7558"/>
    <x v="3746"/>
    <x v="3"/>
    <x v="344"/>
    <d v="2014-12-03T00:00:00"/>
    <s v="Standard Class"/>
    <s v="JR-16210"/>
    <s v="Justin Ritter"/>
    <x v="1"/>
    <s v="United States"/>
    <x v="38"/>
    <x v="14"/>
    <n v="47201"/>
    <x v="2"/>
    <s v="OFF-BI-10004519"/>
    <x v="1"/>
    <x v="8"/>
    <s v="GBC DocuBind P100 Manual Binding Machine"/>
    <x v="5034"/>
    <n v="3"/>
    <n v="0"/>
    <n v="224.07299999999998"/>
  </r>
  <r>
    <n v="7559"/>
    <x v="3747"/>
    <x v="2"/>
    <x v="301"/>
    <d v="2011-11-05T00:00:00"/>
    <s v="Standard Class"/>
    <s v="DL-12925"/>
    <s v="Daniel Lacy"/>
    <x v="0"/>
    <s v="United States"/>
    <x v="85"/>
    <x v="15"/>
    <n v="11561"/>
    <x v="3"/>
    <s v="OFF-AP-10002518"/>
    <x v="1"/>
    <x v="9"/>
    <s v="Kensington 7 Outlet MasterPiece Power Center"/>
    <x v="5035"/>
    <n v="3"/>
    <n v="0"/>
    <n v="154.84259999999995"/>
  </r>
  <r>
    <n v="7560"/>
    <x v="3747"/>
    <x v="2"/>
    <x v="301"/>
    <d v="2011-11-05T00:00:00"/>
    <s v="Standard Class"/>
    <s v="DL-12925"/>
    <s v="Daniel Lacy"/>
    <x v="0"/>
    <s v="United States"/>
    <x v="85"/>
    <x v="15"/>
    <n v="11561"/>
    <x v="3"/>
    <s v="OFF-PA-10000806"/>
    <x v="1"/>
    <x v="10"/>
    <s v="Xerox 1934"/>
    <x v="3856"/>
    <n v="3"/>
    <n v="0"/>
    <n v="82.290599999999998"/>
  </r>
  <r>
    <n v="7561"/>
    <x v="3747"/>
    <x v="2"/>
    <x v="301"/>
    <d v="2011-11-05T00:00:00"/>
    <s v="Standard Class"/>
    <s v="DL-12925"/>
    <s v="Daniel Lacy"/>
    <x v="0"/>
    <s v="United States"/>
    <x v="85"/>
    <x v="15"/>
    <n v="11561"/>
    <x v="3"/>
    <s v="FUR-FU-10003142"/>
    <x v="0"/>
    <x v="5"/>
    <s v="Master Big Foot Doorstop, Beige"/>
    <x v="3381"/>
    <n v="6"/>
    <n v="0"/>
    <n v="9.8207999999999984"/>
  </r>
  <r>
    <n v="7562"/>
    <x v="3748"/>
    <x v="0"/>
    <x v="945"/>
    <d v="2014-01-02T00:00:00"/>
    <s v="First Class"/>
    <s v="BD-11605"/>
    <s v="Brian Dahlen"/>
    <x v="0"/>
    <s v="United States"/>
    <x v="152"/>
    <x v="9"/>
    <n v="17602"/>
    <x v="3"/>
    <s v="FUR-CH-10000454"/>
    <x v="0"/>
    <x v="1"/>
    <s v="Hon Deluxe Fabric Upholstered Stacking Chairs, Rounded Back"/>
    <x v="5036"/>
    <n v="1"/>
    <n v="0.3"/>
    <n v="0"/>
  </r>
  <r>
    <n v="7563"/>
    <x v="3749"/>
    <x v="0"/>
    <x v="323"/>
    <d v="2013-09-08T00:00:00"/>
    <s v="Standard Class"/>
    <s v="RB-19570"/>
    <s v="Rob Beeghly"/>
    <x v="0"/>
    <s v="United States"/>
    <x v="22"/>
    <x v="10"/>
    <n v="60610"/>
    <x v="2"/>
    <s v="FUR-BO-10003894"/>
    <x v="0"/>
    <x v="0"/>
    <s v="Safco Value Mate Steel Bookcase, Baked Enamel Finish on Steel, Black"/>
    <x v="4765"/>
    <n v="4"/>
    <n v="0.3"/>
    <n v="0"/>
  </r>
  <r>
    <n v="7564"/>
    <x v="3750"/>
    <x v="3"/>
    <x v="361"/>
    <d v="2014-10-08T00:00:00"/>
    <s v="First Class"/>
    <s v="RB-19795"/>
    <s v="Ross Baird"/>
    <x v="2"/>
    <s v="United States"/>
    <x v="60"/>
    <x v="22"/>
    <n v="80219"/>
    <x v="1"/>
    <s v="TEC-AC-10001714"/>
    <x v="2"/>
    <x v="11"/>
    <s v="Logitech MX Performance Wireless Mouse"/>
    <x v="4384"/>
    <n v="2"/>
    <n v="0.2"/>
    <n v="13.562599999999998"/>
  </r>
  <r>
    <n v="7565"/>
    <x v="3751"/>
    <x v="0"/>
    <x v="806"/>
    <d v="2013-02-01T00:00:00"/>
    <s v="Second Class"/>
    <s v="TB-21250"/>
    <s v="Tim Brockman"/>
    <x v="0"/>
    <s v="United States"/>
    <x v="4"/>
    <x v="4"/>
    <n v="98103"/>
    <x v="1"/>
    <s v="FUR-CH-10001190"/>
    <x v="0"/>
    <x v="1"/>
    <s v="Global Deluxe High-Back Office Chair in Storm"/>
    <x v="5037"/>
    <n v="4"/>
    <n v="0.2"/>
    <n v="-59.835600000000042"/>
  </r>
  <r>
    <n v="7566"/>
    <x v="3751"/>
    <x v="0"/>
    <x v="806"/>
    <d v="2013-02-01T00:00:00"/>
    <s v="Second Class"/>
    <s v="TB-21250"/>
    <s v="Tim Brockman"/>
    <x v="0"/>
    <s v="United States"/>
    <x v="4"/>
    <x v="4"/>
    <n v="98103"/>
    <x v="1"/>
    <s v="FUR-BO-10000468"/>
    <x v="0"/>
    <x v="0"/>
    <s v="O'Sullivan 2-Shelf Heavy-Duty Bookcases"/>
    <x v="5038"/>
    <n v="1"/>
    <n v="0"/>
    <n v="7.7728000000000037"/>
  </r>
  <r>
    <n v="7567"/>
    <x v="3752"/>
    <x v="3"/>
    <x v="81"/>
    <d v="2014-04-24T00:00:00"/>
    <s v="First Class"/>
    <s v="KN-16390"/>
    <s v="Katherine Nockton"/>
    <x v="1"/>
    <s v="United States"/>
    <x v="12"/>
    <x v="5"/>
    <n v="77070"/>
    <x v="2"/>
    <s v="TEC-AC-10001998"/>
    <x v="2"/>
    <x v="11"/>
    <s v="Logitech LS21 Speaker System - PC Multimedia - 2.1-CH - Wired"/>
    <x v="334"/>
    <n v="3"/>
    <n v="0.2"/>
    <n v="8.3957999999999942"/>
  </r>
  <r>
    <n v="7568"/>
    <x v="3752"/>
    <x v="3"/>
    <x v="81"/>
    <d v="2014-04-24T00:00:00"/>
    <s v="First Class"/>
    <s v="KN-16390"/>
    <s v="Katherine Nockton"/>
    <x v="1"/>
    <s v="United States"/>
    <x v="12"/>
    <x v="5"/>
    <n v="77070"/>
    <x v="2"/>
    <s v="OFF-PA-10001534"/>
    <x v="1"/>
    <x v="10"/>
    <s v="Xerox 230"/>
    <x v="561"/>
    <n v="4"/>
    <n v="0.2"/>
    <n v="7.2576000000000001"/>
  </r>
  <r>
    <n v="7569"/>
    <x v="3753"/>
    <x v="2"/>
    <x v="29"/>
    <d v="2011-12-10T00:00:00"/>
    <s v="Standard Class"/>
    <s v="RL-19615"/>
    <s v="Rob Lucas"/>
    <x v="0"/>
    <s v="United States"/>
    <x v="1"/>
    <x v="1"/>
    <n v="90045"/>
    <x v="1"/>
    <s v="OFF-AR-10003045"/>
    <x v="1"/>
    <x v="6"/>
    <s v="Prang Colored Pencils"/>
    <x v="5039"/>
    <n v="9"/>
    <n v="0"/>
    <n v="11.907"/>
  </r>
  <r>
    <n v="7570"/>
    <x v="3753"/>
    <x v="2"/>
    <x v="29"/>
    <d v="2011-12-10T00:00:00"/>
    <s v="Standard Class"/>
    <s v="RL-19615"/>
    <s v="Rob Lucas"/>
    <x v="0"/>
    <s v="United States"/>
    <x v="1"/>
    <x v="1"/>
    <n v="90045"/>
    <x v="1"/>
    <s v="OFF-PA-10001363"/>
    <x v="1"/>
    <x v="10"/>
    <s v="Xerox 1933"/>
    <x v="338"/>
    <n v="4"/>
    <n v="0"/>
    <n v="23.086399999999998"/>
  </r>
  <r>
    <n v="7571"/>
    <x v="3753"/>
    <x v="2"/>
    <x v="29"/>
    <d v="2011-12-10T00:00:00"/>
    <s v="Standard Class"/>
    <s v="RL-19615"/>
    <s v="Rob Lucas"/>
    <x v="0"/>
    <s v="United States"/>
    <x v="1"/>
    <x v="1"/>
    <n v="90045"/>
    <x v="1"/>
    <s v="OFF-FA-10002280"/>
    <x v="1"/>
    <x v="13"/>
    <s v="Advantus Plastic Paper Clips"/>
    <x v="1720"/>
    <n v="3"/>
    <n v="0"/>
    <n v="7.1999999999999993"/>
  </r>
  <r>
    <n v="7572"/>
    <x v="3754"/>
    <x v="2"/>
    <x v="618"/>
    <d v="2011-10-26T00:00:00"/>
    <s v="Standard Class"/>
    <s v="FH-14275"/>
    <s v="Frank Hawley"/>
    <x v="1"/>
    <s v="United States"/>
    <x v="311"/>
    <x v="17"/>
    <n v="23602"/>
    <x v="0"/>
    <s v="OFF-ST-10003479"/>
    <x v="1"/>
    <x v="4"/>
    <s v="Eldon Base for stackable storage shelf, platinum"/>
    <x v="5040"/>
    <n v="5"/>
    <n v="0"/>
    <n v="9.7349999999999781"/>
  </r>
  <r>
    <n v="7573"/>
    <x v="3754"/>
    <x v="2"/>
    <x v="618"/>
    <d v="2011-10-26T00:00:00"/>
    <s v="Standard Class"/>
    <s v="FH-14275"/>
    <s v="Frank Hawley"/>
    <x v="1"/>
    <s v="United States"/>
    <x v="311"/>
    <x v="17"/>
    <n v="23602"/>
    <x v="0"/>
    <s v="FUR-TA-10004607"/>
    <x v="0"/>
    <x v="3"/>
    <s v="Hon 2111 Invitation Series Straight Table"/>
    <x v="5041"/>
    <n v="4"/>
    <n v="0"/>
    <n v="112.35079999999999"/>
  </r>
  <r>
    <n v="7574"/>
    <x v="3754"/>
    <x v="2"/>
    <x v="618"/>
    <d v="2011-10-26T00:00:00"/>
    <s v="Standard Class"/>
    <s v="FH-14275"/>
    <s v="Frank Hawley"/>
    <x v="1"/>
    <s v="United States"/>
    <x v="311"/>
    <x v="17"/>
    <n v="23602"/>
    <x v="0"/>
    <s v="OFF-AR-10001022"/>
    <x v="1"/>
    <x v="6"/>
    <s v="SANFORD Liquid Accent Tank-Style Highlighters"/>
    <x v="5042"/>
    <n v="1"/>
    <n v="0"/>
    <n v="0.88039999999999985"/>
  </r>
  <r>
    <n v="7575"/>
    <x v="3755"/>
    <x v="1"/>
    <x v="575"/>
    <d v="2012-12-12T00:00:00"/>
    <s v="Standard Class"/>
    <s v="YS-21880"/>
    <s v="Yana Sorensen"/>
    <x v="1"/>
    <s v="United States"/>
    <x v="1"/>
    <x v="1"/>
    <n v="90036"/>
    <x v="1"/>
    <s v="OFF-ST-10004186"/>
    <x v="1"/>
    <x v="4"/>
    <s v="Stur-D-Stor Shelving, Vertical 5-Shelf: 72&quot;H x 36&quot;W x 18 1/2&quot;D"/>
    <x v="5043"/>
    <n v="2"/>
    <n v="0"/>
    <n v="4.4391999999999996"/>
  </r>
  <r>
    <n v="7576"/>
    <x v="3755"/>
    <x v="1"/>
    <x v="575"/>
    <d v="2012-12-12T00:00:00"/>
    <s v="Standard Class"/>
    <s v="YS-21880"/>
    <s v="Yana Sorensen"/>
    <x v="1"/>
    <s v="United States"/>
    <x v="1"/>
    <x v="1"/>
    <n v="90036"/>
    <x v="1"/>
    <s v="TEC-AC-10000865"/>
    <x v="2"/>
    <x v="11"/>
    <s v="WD My Passport Ultra 500GB Portable External Hard Drive"/>
    <x v="5044"/>
    <n v="4"/>
    <n v="0"/>
    <n v="40.119999999999976"/>
  </r>
  <r>
    <n v="7577"/>
    <x v="3756"/>
    <x v="2"/>
    <x v="981"/>
    <d v="2011-11-07T00:00:00"/>
    <s v="Second Class"/>
    <s v="SW-20755"/>
    <s v="Steven Ward"/>
    <x v="1"/>
    <s v="United States"/>
    <x v="4"/>
    <x v="4"/>
    <n v="98115"/>
    <x v="1"/>
    <s v="TEC-AC-10000023"/>
    <x v="2"/>
    <x v="11"/>
    <s v="Maxell 74 Minute CD-R Spindle, 50/Pack"/>
    <x v="5045"/>
    <n v="2"/>
    <n v="0"/>
    <n v="15.098399999999998"/>
  </r>
  <r>
    <n v="7578"/>
    <x v="3756"/>
    <x v="2"/>
    <x v="981"/>
    <d v="2011-11-07T00:00:00"/>
    <s v="Second Class"/>
    <s v="SW-20755"/>
    <s v="Steven Ward"/>
    <x v="1"/>
    <s v="United States"/>
    <x v="4"/>
    <x v="4"/>
    <n v="98115"/>
    <x v="1"/>
    <s v="TEC-PH-10001750"/>
    <x v="2"/>
    <x v="7"/>
    <s v="Samsung Rugby III"/>
    <x v="5046"/>
    <n v="1"/>
    <n v="0.2"/>
    <n v="4.6193000000000026"/>
  </r>
  <r>
    <n v="7579"/>
    <x v="3757"/>
    <x v="0"/>
    <x v="122"/>
    <d v="2013-12-22T00:00:00"/>
    <s v="First Class"/>
    <s v="PN-18775"/>
    <s v="Parhena Norris"/>
    <x v="2"/>
    <s v="United States"/>
    <x v="155"/>
    <x v="8"/>
    <n v="68104"/>
    <x v="2"/>
    <s v="FUR-CH-10004997"/>
    <x v="0"/>
    <x v="1"/>
    <s v="Hon Every-Day Series Multi-Task Chairs"/>
    <x v="3801"/>
    <n v="3"/>
    <n v="0"/>
    <n v="112.78800000000001"/>
  </r>
  <r>
    <n v="7580"/>
    <x v="3758"/>
    <x v="1"/>
    <x v="521"/>
    <d v="2012-11-27T00:00:00"/>
    <s v="Second Class"/>
    <s v="AT-10735"/>
    <s v="Annie Thurman"/>
    <x v="0"/>
    <s v="United States"/>
    <x v="73"/>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x v="73"/>
    <x v="30"/>
    <n v="7960"/>
    <x v="3"/>
    <s v="OFF-AR-10004999"/>
    <x v="1"/>
    <x v="6"/>
    <s v="Newell 315"/>
    <x v="1465"/>
    <n v="3"/>
    <n v="0"/>
    <n v="4.4850000000000003"/>
  </r>
  <r>
    <n v="7582"/>
    <x v="3759"/>
    <x v="1"/>
    <x v="863"/>
    <d v="2012-08-16T00:00:00"/>
    <s v="First Class"/>
    <s v="EJ-13720"/>
    <s v="Ed Jacobs"/>
    <x v="0"/>
    <s v="United States"/>
    <x v="10"/>
    <x v="9"/>
    <n v="19143"/>
    <x v="3"/>
    <s v="OFF-ST-10003816"/>
    <x v="1"/>
    <x v="4"/>
    <s v="Fellowes High-Stak Drawer Files"/>
    <x v="5048"/>
    <n v="3"/>
    <n v="0.2"/>
    <n v="15.857099999999974"/>
  </r>
  <r>
    <n v="7583"/>
    <x v="3760"/>
    <x v="1"/>
    <x v="392"/>
    <d v="2012-04-21T00:00:00"/>
    <s v="Standard Class"/>
    <s v="DM-13345"/>
    <s v="Denise Monton"/>
    <x v="1"/>
    <s v="United States"/>
    <x v="20"/>
    <x v="15"/>
    <n v="10024"/>
    <x v="3"/>
    <s v="FUR-CH-10003968"/>
    <x v="0"/>
    <x v="1"/>
    <s v="Novimex Turbo Task Chair"/>
    <x v="4093"/>
    <n v="2"/>
    <n v="0.1"/>
    <n v="2.8392000000000017"/>
  </r>
  <r>
    <n v="7584"/>
    <x v="3761"/>
    <x v="2"/>
    <x v="90"/>
    <d v="2011-03-25T00:00:00"/>
    <s v="Standard Class"/>
    <s v="KH-16690"/>
    <s v="Kristen Hastings"/>
    <x v="1"/>
    <s v="United States"/>
    <x v="24"/>
    <x v="17"/>
    <n v="22153"/>
    <x v="0"/>
    <s v="TEC-PH-10000730"/>
    <x v="2"/>
    <x v="7"/>
    <s v="Samsung Galaxy S4 Active"/>
    <x v="5049"/>
    <n v="7"/>
    <n v="0"/>
    <n v="909.98180000000025"/>
  </r>
  <r>
    <n v="7585"/>
    <x v="3761"/>
    <x v="2"/>
    <x v="90"/>
    <d v="2011-03-25T00:00:00"/>
    <s v="Standard Class"/>
    <s v="KH-16690"/>
    <s v="Kristen Hastings"/>
    <x v="1"/>
    <s v="United States"/>
    <x v="24"/>
    <x v="17"/>
    <n v="22153"/>
    <x v="0"/>
    <s v="OFF-LA-10004409"/>
    <x v="1"/>
    <x v="2"/>
    <s v="Avery 492"/>
    <x v="936"/>
    <n v="5"/>
    <n v="0"/>
    <n v="6.6239999999999988"/>
  </r>
  <r>
    <n v="7586"/>
    <x v="3761"/>
    <x v="2"/>
    <x v="90"/>
    <d v="2011-03-25T00:00:00"/>
    <s v="Standard Class"/>
    <s v="KH-16690"/>
    <s v="Kristen Hastings"/>
    <x v="1"/>
    <s v="United States"/>
    <x v="24"/>
    <x v="17"/>
    <n v="22153"/>
    <x v="0"/>
    <s v="OFF-PA-10000675"/>
    <x v="1"/>
    <x v="10"/>
    <s v="Xerox 1919"/>
    <x v="1247"/>
    <n v="3"/>
    <n v="0"/>
    <n v="60.255300000000005"/>
  </r>
  <r>
    <n v="7587"/>
    <x v="3761"/>
    <x v="2"/>
    <x v="90"/>
    <d v="2011-03-25T00:00:00"/>
    <s v="Standard Class"/>
    <s v="KH-16690"/>
    <s v="Kristen Hastings"/>
    <x v="1"/>
    <s v="United States"/>
    <x v="24"/>
    <x v="17"/>
    <n v="22153"/>
    <x v="0"/>
    <s v="OFF-AR-10001573"/>
    <x v="1"/>
    <x v="6"/>
    <s v="American Pencil"/>
    <x v="400"/>
    <n v="4"/>
    <n v="0"/>
    <n v="2.702799999999999"/>
  </r>
  <r>
    <n v="7588"/>
    <x v="3761"/>
    <x v="2"/>
    <x v="90"/>
    <d v="2011-03-25T00:00:00"/>
    <s v="Standard Class"/>
    <s v="KH-16690"/>
    <s v="Kristen Hastings"/>
    <x v="1"/>
    <s v="United States"/>
    <x v="24"/>
    <x v="17"/>
    <n v="22153"/>
    <x v="0"/>
    <s v="OFF-BI-10001597"/>
    <x v="1"/>
    <x v="8"/>
    <s v="Wilson Jones Ledger-Size, Piano-Hinge Binder, 2&quot;, Blue"/>
    <x v="1546"/>
    <n v="3"/>
    <n v="0"/>
    <n v="59.011199999999988"/>
  </r>
  <r>
    <n v="7589"/>
    <x v="3762"/>
    <x v="3"/>
    <x v="673"/>
    <d v="2014-11-23T00:00:00"/>
    <s v="Standard Class"/>
    <s v="MB-18085"/>
    <s v="Mick Brown"/>
    <x v="0"/>
    <s v="United States"/>
    <x v="43"/>
    <x v="1"/>
    <n v="95661"/>
    <x v="1"/>
    <s v="FUR-FU-10001196"/>
    <x v="0"/>
    <x v="5"/>
    <s v="DAX Cubicle Frames - 8x10"/>
    <x v="1761"/>
    <n v="3"/>
    <n v="0"/>
    <n v="5.1929999999999996"/>
  </r>
  <r>
    <n v="7590"/>
    <x v="3763"/>
    <x v="1"/>
    <x v="12"/>
    <d v="2012-09-29T00:00:00"/>
    <s v="Standard Class"/>
    <s v="DK-12895"/>
    <s v="Dana Kaydos"/>
    <x v="0"/>
    <s v="United States"/>
    <x v="179"/>
    <x v="10"/>
    <n v="61107"/>
    <x v="2"/>
    <s v="OFF-AR-10004602"/>
    <x v="1"/>
    <x v="6"/>
    <s v="Boston KS Multi-Size Manual Pencil Sharpener"/>
    <x v="2019"/>
    <n v="7"/>
    <n v="0.2"/>
    <n v="12.874400000000001"/>
  </r>
  <r>
    <n v="7591"/>
    <x v="3764"/>
    <x v="0"/>
    <x v="64"/>
    <d v="2013-09-10T00:00:00"/>
    <s v="Standard Class"/>
    <s v="DB-13210"/>
    <s v="Dean Braden"/>
    <x v="0"/>
    <s v="United States"/>
    <x v="10"/>
    <x v="9"/>
    <n v="19134"/>
    <x v="3"/>
    <s v="FUR-FU-10000260"/>
    <x v="0"/>
    <x v="5"/>
    <s v="6&quot; Cubicle Wall Clock, Black"/>
    <x v="5050"/>
    <n v="9"/>
    <n v="0.2"/>
    <n v="11.649599999999996"/>
  </r>
  <r>
    <n v="7592"/>
    <x v="3764"/>
    <x v="0"/>
    <x v="64"/>
    <d v="2013-09-10T00:00:00"/>
    <s v="Standard Class"/>
    <s v="DB-13210"/>
    <s v="Dean Braden"/>
    <x v="0"/>
    <s v="United States"/>
    <x v="10"/>
    <x v="9"/>
    <n v="19134"/>
    <x v="3"/>
    <s v="FUR-CH-10001146"/>
    <x v="0"/>
    <x v="1"/>
    <s v="Global Task Chair, Black"/>
    <x v="5051"/>
    <n v="2"/>
    <n v="0.3"/>
    <n v="-19.338199999999993"/>
  </r>
  <r>
    <n v="7593"/>
    <x v="3764"/>
    <x v="0"/>
    <x v="64"/>
    <d v="2013-09-10T00:00:00"/>
    <s v="Standard Class"/>
    <s v="DB-13210"/>
    <s v="Dean Braden"/>
    <x v="0"/>
    <s v="United States"/>
    <x v="10"/>
    <x v="9"/>
    <n v="19134"/>
    <x v="3"/>
    <s v="OFF-AR-10000896"/>
    <x v="1"/>
    <x v="6"/>
    <s v="Newell 329"/>
    <x v="964"/>
    <n v="3"/>
    <n v="0.2"/>
    <n v="0.59039999999999937"/>
  </r>
  <r>
    <n v="7594"/>
    <x v="3764"/>
    <x v="0"/>
    <x v="64"/>
    <d v="2013-09-10T00:00:00"/>
    <s v="Standard Class"/>
    <s v="DB-13210"/>
    <s v="Dean Braden"/>
    <x v="0"/>
    <s v="United States"/>
    <x v="10"/>
    <x v="9"/>
    <n v="19134"/>
    <x v="3"/>
    <s v="FUR-CH-10000309"/>
    <x v="0"/>
    <x v="1"/>
    <s v="Global Comet Stacking Arm Chair"/>
    <x v="5052"/>
    <n v="3"/>
    <n v="0.3"/>
    <n v="-63.376499999999965"/>
  </r>
  <r>
    <n v="7595"/>
    <x v="3765"/>
    <x v="3"/>
    <x v="693"/>
    <d v="2014-04-25T00:00:00"/>
    <s v="Standard Class"/>
    <s v="CV-12295"/>
    <s v="Christina VanderZanden"/>
    <x v="0"/>
    <s v="United States"/>
    <x v="66"/>
    <x v="12"/>
    <n v="48234"/>
    <x v="2"/>
    <s v="OFF-BI-10001989"/>
    <x v="1"/>
    <x v="8"/>
    <s v="Premium Transparent Presentation Covers by GBC"/>
    <x v="5053"/>
    <n v="7"/>
    <n v="0"/>
    <n v="70.492799999999988"/>
  </r>
  <r>
    <n v="7596"/>
    <x v="3765"/>
    <x v="3"/>
    <x v="693"/>
    <d v="2014-04-25T00:00:00"/>
    <s v="Standard Class"/>
    <s v="CV-12295"/>
    <s v="Christina VanderZanden"/>
    <x v="0"/>
    <s v="United States"/>
    <x v="66"/>
    <x v="12"/>
    <n v="48234"/>
    <x v="2"/>
    <s v="OFF-BI-10001036"/>
    <x v="1"/>
    <x v="8"/>
    <s v="Cardinal EasyOpen D-Ring Binders"/>
    <x v="3830"/>
    <n v="4"/>
    <n v="0"/>
    <n v="18.28"/>
  </r>
  <r>
    <n v="7597"/>
    <x v="3766"/>
    <x v="1"/>
    <x v="925"/>
    <d v="2012-06-19T00:00:00"/>
    <s v="Standard Class"/>
    <s v="GK-14620"/>
    <s v="Grace Kelly"/>
    <x v="1"/>
    <s v="United States"/>
    <x v="1"/>
    <x v="1"/>
    <n v="90004"/>
    <x v="1"/>
    <s v="TEC-PH-10002103"/>
    <x v="2"/>
    <x v="7"/>
    <s v="Jabra SPEAK 410"/>
    <x v="5054"/>
    <n v="3"/>
    <n v="0.2"/>
    <n v="22.557600000000008"/>
  </r>
  <r>
    <n v="7598"/>
    <x v="3767"/>
    <x v="2"/>
    <x v="328"/>
    <d v="2011-09-22T00:00:00"/>
    <s v="Standard Class"/>
    <s v="JA-15970"/>
    <s v="Joseph Airdo"/>
    <x v="0"/>
    <s v="United States"/>
    <x v="24"/>
    <x v="21"/>
    <n v="97477"/>
    <x v="1"/>
    <s v="OFF-AR-10001473"/>
    <x v="1"/>
    <x v="6"/>
    <s v="Newell 313"/>
    <x v="797"/>
    <n v="2"/>
    <n v="0.2"/>
    <n v="0.45920000000000027"/>
  </r>
  <r>
    <n v="7599"/>
    <x v="3767"/>
    <x v="2"/>
    <x v="328"/>
    <d v="2011-09-22T00:00:00"/>
    <s v="Standard Class"/>
    <s v="JA-15970"/>
    <s v="Joseph Airdo"/>
    <x v="0"/>
    <s v="United States"/>
    <x v="24"/>
    <x v="21"/>
    <n v="97477"/>
    <x v="1"/>
    <s v="OFF-AR-10000411"/>
    <x v="1"/>
    <x v="6"/>
    <s v="Boston 16701 Slimline Battery Pencil Sharpener"/>
    <x v="5055"/>
    <n v="3"/>
    <n v="0.2"/>
    <n v="4.7819999999999947"/>
  </r>
  <r>
    <n v="7600"/>
    <x v="3767"/>
    <x v="2"/>
    <x v="328"/>
    <d v="2011-09-22T00:00:00"/>
    <s v="Standard Class"/>
    <s v="JA-15970"/>
    <s v="Joseph Airdo"/>
    <x v="0"/>
    <s v="United States"/>
    <x v="24"/>
    <x v="21"/>
    <n v="97477"/>
    <x v="1"/>
    <s v="OFF-PA-10000246"/>
    <x v="1"/>
    <x v="10"/>
    <s v="Riverleaf Stik-Withit Designer Note Cubes"/>
    <x v="5056"/>
    <n v="5"/>
    <n v="0.2"/>
    <n v="13.078000000000001"/>
  </r>
  <r>
    <n v="7601"/>
    <x v="3767"/>
    <x v="2"/>
    <x v="328"/>
    <d v="2011-09-22T00:00:00"/>
    <s v="Standard Class"/>
    <s v="JA-15970"/>
    <s v="Joseph Airdo"/>
    <x v="0"/>
    <s v="United States"/>
    <x v="24"/>
    <x v="21"/>
    <n v="97477"/>
    <x v="1"/>
    <s v="TEC-MA-10004086"/>
    <x v="2"/>
    <x v="15"/>
    <s v="Plantronics Single Ear Headset"/>
    <x v="5057"/>
    <n v="5"/>
    <n v="0.7"/>
    <n v="-21.944999999999993"/>
  </r>
  <r>
    <n v="7602"/>
    <x v="3767"/>
    <x v="2"/>
    <x v="328"/>
    <d v="2011-09-22T00:00:00"/>
    <s v="Standard Class"/>
    <s v="JA-15970"/>
    <s v="Joseph Airdo"/>
    <x v="0"/>
    <s v="United States"/>
    <x v="24"/>
    <x v="21"/>
    <n v="97477"/>
    <x v="1"/>
    <s v="OFF-PA-10003039"/>
    <x v="1"/>
    <x v="10"/>
    <s v="Xerox 1960"/>
    <x v="5058"/>
    <n v="6"/>
    <n v="0.2"/>
    <n v="46.469999999999985"/>
  </r>
  <r>
    <n v="7603"/>
    <x v="3767"/>
    <x v="2"/>
    <x v="328"/>
    <d v="2011-09-22T00:00:00"/>
    <s v="Standard Class"/>
    <s v="JA-15970"/>
    <s v="Joseph Airdo"/>
    <x v="0"/>
    <s v="United States"/>
    <x v="24"/>
    <x v="21"/>
    <n v="97477"/>
    <x v="1"/>
    <s v="TEC-AC-10004633"/>
    <x v="2"/>
    <x v="11"/>
    <s v="Verbatim 25 GB 6x Blu-ray Single Layer Recordable Disc, 3/Pack"/>
    <x v="2336"/>
    <n v="10"/>
    <n v="0.2"/>
    <n v="16.776000000000007"/>
  </r>
  <r>
    <n v="7604"/>
    <x v="3768"/>
    <x v="0"/>
    <x v="630"/>
    <d v="2013-07-13T00:00:00"/>
    <s v="Standard Class"/>
    <s v="TH-21115"/>
    <s v="Thea Hudgings"/>
    <x v="1"/>
    <s v="United States"/>
    <x v="205"/>
    <x v="34"/>
    <n v="2908"/>
    <x v="3"/>
    <s v="OFF-PA-10000289"/>
    <x v="1"/>
    <x v="10"/>
    <s v="Xerox 213"/>
    <x v="91"/>
    <n v="2"/>
    <n v="0"/>
    <n v="6.2208000000000006"/>
  </r>
  <r>
    <n v="7605"/>
    <x v="3769"/>
    <x v="0"/>
    <x v="1022"/>
    <d v="2013-06-01T00:00:00"/>
    <s v="Standard Class"/>
    <s v="BS-11665"/>
    <s v="Brian Stugart"/>
    <x v="0"/>
    <s v="United States"/>
    <x v="22"/>
    <x v="10"/>
    <n v="60623"/>
    <x v="2"/>
    <s v="FUR-FU-10003247"/>
    <x v="0"/>
    <x v="5"/>
    <s v="36X48 HARDFLOOR CHAIRMAT"/>
    <x v="5059"/>
    <n v="3"/>
    <n v="0.6"/>
    <n v="-33.358199999999997"/>
  </r>
  <r>
    <n v="7606"/>
    <x v="3769"/>
    <x v="0"/>
    <x v="1022"/>
    <d v="2013-06-01T00:00:00"/>
    <s v="Standard Class"/>
    <s v="BS-11665"/>
    <s v="Brian Stugart"/>
    <x v="0"/>
    <s v="United States"/>
    <x v="22"/>
    <x v="10"/>
    <n v="60623"/>
    <x v="2"/>
    <s v="FUR-FU-10002191"/>
    <x v="0"/>
    <x v="5"/>
    <s v="G.E. Halogen Desk Lamp Bulbs"/>
    <x v="215"/>
    <n v="2"/>
    <n v="0.6"/>
    <n v="-1.6751999999999994"/>
  </r>
  <r>
    <n v="7607"/>
    <x v="3769"/>
    <x v="0"/>
    <x v="1022"/>
    <d v="2013-06-01T00:00:00"/>
    <s v="Standard Class"/>
    <s v="BS-11665"/>
    <s v="Brian Stugart"/>
    <x v="0"/>
    <s v="United States"/>
    <x v="22"/>
    <x v="10"/>
    <n v="60623"/>
    <x v="2"/>
    <s v="OFF-ST-10001496"/>
    <x v="1"/>
    <x v="4"/>
    <s v="Standard Rollaway File with Lock"/>
    <x v="5060"/>
    <n v="9"/>
    <n v="0.2"/>
    <n v="97.302599999999984"/>
  </r>
  <r>
    <n v="7608"/>
    <x v="3770"/>
    <x v="3"/>
    <x v="165"/>
    <d v="2014-12-28T00:00:00"/>
    <s v="First Class"/>
    <s v="NS-18505"/>
    <s v="Neola Schneider"/>
    <x v="0"/>
    <s v="United States"/>
    <x v="61"/>
    <x v="5"/>
    <n v="75220"/>
    <x v="2"/>
    <s v="OFF-ST-10000585"/>
    <x v="1"/>
    <x v="4"/>
    <s v="Economy Rollaway Files"/>
    <x v="2108"/>
    <n v="2"/>
    <n v="0.2"/>
    <n v="19.823999999999998"/>
  </r>
  <r>
    <n v="7609"/>
    <x v="3771"/>
    <x v="3"/>
    <x v="898"/>
    <d v="2014-05-08T00:00:00"/>
    <s v="Standard Class"/>
    <s v="MK-18160"/>
    <s v="Mike Kennedy"/>
    <x v="0"/>
    <s v="United States"/>
    <x v="8"/>
    <x v="1"/>
    <n v="94122"/>
    <x v="1"/>
    <s v="OFF-PA-10001166"/>
    <x v="1"/>
    <x v="10"/>
    <s v="Xerox 2"/>
    <x v="243"/>
    <n v="4"/>
    <n v="0"/>
    <n v="12.441600000000001"/>
  </r>
  <r>
    <n v="7610"/>
    <x v="3771"/>
    <x v="3"/>
    <x v="898"/>
    <d v="2014-05-08T00:00:00"/>
    <s v="Standard Class"/>
    <s v="MK-18160"/>
    <s v="Mike Kennedy"/>
    <x v="0"/>
    <s v="United States"/>
    <x v="8"/>
    <x v="1"/>
    <n v="94122"/>
    <x v="1"/>
    <s v="OFF-AR-10003651"/>
    <x v="1"/>
    <x v="6"/>
    <s v="Newell 350"/>
    <x v="1011"/>
    <n v="7"/>
    <n v="0"/>
    <n v="6.6583999999999968"/>
  </r>
  <r>
    <n v="7611"/>
    <x v="3772"/>
    <x v="2"/>
    <x v="1165"/>
    <d v="2011-02-25T00:00:00"/>
    <s v="First Class"/>
    <s v="SA-20830"/>
    <s v="Sue Ann Reed"/>
    <x v="0"/>
    <s v="United States"/>
    <x v="429"/>
    <x v="1"/>
    <n v="92553"/>
    <x v="1"/>
    <s v="OFF-PA-10001800"/>
    <x v="1"/>
    <x v="10"/>
    <s v="Xerox 220"/>
    <x v="541"/>
    <n v="3"/>
    <n v="0"/>
    <n v="9.3312000000000008"/>
  </r>
  <r>
    <n v="7612"/>
    <x v="3773"/>
    <x v="1"/>
    <x v="285"/>
    <d v="2012-02-11T00:00:00"/>
    <s v="First Class"/>
    <s v="BH-11710"/>
    <s v="Brosina Hoffman"/>
    <x v="0"/>
    <s v="United States"/>
    <x v="495"/>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x v="495"/>
    <x v="41"/>
    <n v="67846"/>
    <x v="2"/>
    <s v="OFF-FA-10000134"/>
    <x v="1"/>
    <x v="13"/>
    <s v="Advantus Push Pins, Aluminum Head"/>
    <x v="5062"/>
    <n v="1"/>
    <n v="0"/>
    <n v="1.8010999999999999"/>
  </r>
  <r>
    <n v="7614"/>
    <x v="3773"/>
    <x v="1"/>
    <x v="285"/>
    <d v="2012-02-11T00:00:00"/>
    <s v="First Class"/>
    <s v="BH-11710"/>
    <s v="Brosina Hoffman"/>
    <x v="0"/>
    <s v="United States"/>
    <x v="495"/>
    <x v="41"/>
    <n v="67846"/>
    <x v="2"/>
    <s v="OFF-AR-10001149"/>
    <x v="1"/>
    <x v="6"/>
    <s v="Sanford Colorific Colored Pencils, 12/Box"/>
    <x v="1784"/>
    <n v="2"/>
    <n v="0"/>
    <n v="1.7279999999999998"/>
  </r>
  <r>
    <n v="7615"/>
    <x v="3774"/>
    <x v="1"/>
    <x v="252"/>
    <d v="2012-08-28T00:00:00"/>
    <s v="Second Class"/>
    <s v="SC-20380"/>
    <s v="Shahid Collister"/>
    <x v="0"/>
    <s v="United States"/>
    <x v="20"/>
    <x v="15"/>
    <n v="10035"/>
    <x v="3"/>
    <s v="FUR-FU-10000010"/>
    <x v="0"/>
    <x v="5"/>
    <s v="DAX Value U-Channel Document Frames, Easel Back"/>
    <x v="4126"/>
    <n v="3"/>
    <n v="0"/>
    <n v="4.6220999999999997"/>
  </r>
  <r>
    <n v="7616"/>
    <x v="3775"/>
    <x v="2"/>
    <x v="953"/>
    <d v="2011-12-04T00:00:00"/>
    <s v="Standard Class"/>
    <s v="RF-19345"/>
    <s v="Randy Ferguson"/>
    <x v="1"/>
    <s v="United States"/>
    <x v="333"/>
    <x v="2"/>
    <n v="32839"/>
    <x v="0"/>
    <s v="OFF-BI-10000201"/>
    <x v="1"/>
    <x v="8"/>
    <s v="Avery Triangle Shaped Sheet Lifters, Black, 2/Pack"/>
    <x v="5063"/>
    <n v="9"/>
    <n v="0.7"/>
    <n v="-4.427999999999999"/>
  </r>
  <r>
    <n v="7617"/>
    <x v="3776"/>
    <x v="0"/>
    <x v="107"/>
    <d v="2013-12-17T00:00:00"/>
    <s v="Standard Class"/>
    <s v="CM-12235"/>
    <s v="Chris McAfee"/>
    <x v="0"/>
    <s v="United States"/>
    <x v="232"/>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x v="232"/>
    <x v="15"/>
    <n v="13601"/>
    <x v="3"/>
    <s v="OFF-BI-10003656"/>
    <x v="1"/>
    <x v="8"/>
    <s v="Fellowes PB200 Plastic Comb Binding Machine"/>
    <x v="5064"/>
    <n v="5"/>
    <n v="0.2"/>
    <n v="220.98699999999997"/>
  </r>
  <r>
    <n v="7619"/>
    <x v="3777"/>
    <x v="3"/>
    <x v="855"/>
    <d v="2014-10-30T00:00:00"/>
    <s v="First Class"/>
    <s v="JM-15655"/>
    <s v="Jim Mitchum"/>
    <x v="1"/>
    <s v="United States"/>
    <x v="1"/>
    <x v="1"/>
    <n v="90032"/>
    <x v="1"/>
    <s v="FUR-TA-10001539"/>
    <x v="0"/>
    <x v="3"/>
    <s v="Chromcraft Rectangular Conference Tables"/>
    <x v="5065"/>
    <n v="1"/>
    <n v="0.2"/>
    <n v="9.4787999999999784"/>
  </r>
  <r>
    <n v="7620"/>
    <x v="3777"/>
    <x v="3"/>
    <x v="855"/>
    <d v="2014-10-30T00:00:00"/>
    <s v="First Class"/>
    <s v="JM-15655"/>
    <s v="Jim Mitchum"/>
    <x v="1"/>
    <s v="United States"/>
    <x v="1"/>
    <x v="1"/>
    <n v="90032"/>
    <x v="1"/>
    <s v="TEC-PH-10004100"/>
    <x v="2"/>
    <x v="7"/>
    <s v="Griffin GC17055 Auxiliary Audio Cable"/>
    <x v="1002"/>
    <n v="5"/>
    <n v="0.2"/>
    <n v="7.1960000000000015"/>
  </r>
  <r>
    <n v="7621"/>
    <x v="3778"/>
    <x v="2"/>
    <x v="641"/>
    <d v="2011-11-29T00:00:00"/>
    <s v="Standard Class"/>
    <s v="RB-19435"/>
    <s v="Richard Bierner"/>
    <x v="0"/>
    <s v="United States"/>
    <x v="1"/>
    <x v="1"/>
    <n v="90004"/>
    <x v="1"/>
    <s v="TEC-PH-10001580"/>
    <x v="2"/>
    <x v="7"/>
    <s v="Logitech Mobile Speakerphone P710e - speaker phone"/>
    <x v="5066"/>
    <n v="5"/>
    <n v="0.2"/>
    <n v="47.242999999999967"/>
  </r>
  <r>
    <n v="7622"/>
    <x v="3778"/>
    <x v="2"/>
    <x v="641"/>
    <d v="2011-11-29T00:00:00"/>
    <s v="Standard Class"/>
    <s v="RB-19435"/>
    <s v="Richard Bierner"/>
    <x v="0"/>
    <s v="United States"/>
    <x v="1"/>
    <x v="1"/>
    <n v="90004"/>
    <x v="1"/>
    <s v="FUR-CH-10002335"/>
    <x v="0"/>
    <x v="1"/>
    <s v="Hon GuestStacker Chair"/>
    <x v="5067"/>
    <n v="4"/>
    <n v="0.2"/>
    <n v="54.400800000000004"/>
  </r>
  <r>
    <n v="7623"/>
    <x v="3778"/>
    <x v="2"/>
    <x v="641"/>
    <d v="2011-11-29T00:00:00"/>
    <s v="Standard Class"/>
    <s v="RB-19435"/>
    <s v="Richard Bierner"/>
    <x v="0"/>
    <s v="United States"/>
    <x v="1"/>
    <x v="1"/>
    <n v="90004"/>
    <x v="1"/>
    <s v="OFF-AR-10004707"/>
    <x v="1"/>
    <x v="6"/>
    <s v="Staples"/>
    <x v="5068"/>
    <n v="3"/>
    <n v="0"/>
    <n v="2.6039999999999996"/>
  </r>
  <r>
    <n v="7624"/>
    <x v="3779"/>
    <x v="2"/>
    <x v="686"/>
    <d v="2011-07-20T00:00:00"/>
    <s v="Standard Class"/>
    <s v="SS-20515"/>
    <s v="Shirley Schmidt"/>
    <x v="2"/>
    <s v="United States"/>
    <x v="46"/>
    <x v="13"/>
    <n v="19711"/>
    <x v="3"/>
    <s v="OFF-AP-10000576"/>
    <x v="1"/>
    <x v="9"/>
    <s v="Belkin 7 Outlet SurgeMaster II"/>
    <x v="5069"/>
    <n v="1"/>
    <n v="0"/>
    <n v="11.054400000000001"/>
  </r>
  <r>
    <n v="7625"/>
    <x v="3780"/>
    <x v="1"/>
    <x v="293"/>
    <d v="2012-05-27T00:00:00"/>
    <s v="Second Class"/>
    <s v="NM-18445"/>
    <s v="Nathan Mautz"/>
    <x v="2"/>
    <s v="United States"/>
    <x v="66"/>
    <x v="12"/>
    <n v="48234"/>
    <x v="2"/>
    <s v="OFF-AP-10001394"/>
    <x v="1"/>
    <x v="9"/>
    <s v="Harmony Air Purifier"/>
    <x v="5070"/>
    <n v="5"/>
    <n v="0.1"/>
    <n v="245.69999999999993"/>
  </r>
  <r>
    <n v="7626"/>
    <x v="3780"/>
    <x v="1"/>
    <x v="293"/>
    <d v="2012-05-27T00:00:00"/>
    <s v="Second Class"/>
    <s v="NM-18445"/>
    <s v="Nathan Mautz"/>
    <x v="2"/>
    <s v="United States"/>
    <x v="66"/>
    <x v="12"/>
    <n v="48234"/>
    <x v="2"/>
    <s v="FUR-FU-10003724"/>
    <x v="0"/>
    <x v="5"/>
    <s v="Westinghouse Clip-On Gooseneck Lamps"/>
    <x v="5071"/>
    <n v="9"/>
    <n v="0"/>
    <n v="19.585799999999999"/>
  </r>
  <r>
    <n v="7627"/>
    <x v="3781"/>
    <x v="1"/>
    <x v="82"/>
    <d v="2012-11-23T00:00:00"/>
    <s v="Second Class"/>
    <s v="EM-14095"/>
    <s v="Eudokia Martin"/>
    <x v="1"/>
    <s v="United States"/>
    <x v="42"/>
    <x v="16"/>
    <n v="85023"/>
    <x v="1"/>
    <s v="OFF-AP-10002867"/>
    <x v="1"/>
    <x v="9"/>
    <s v="Fellowes Command Center 5-outlet power strip"/>
    <x v="5072"/>
    <n v="6"/>
    <n v="0.2"/>
    <n v="28.492799999999988"/>
  </r>
  <r>
    <n v="7628"/>
    <x v="3781"/>
    <x v="1"/>
    <x v="82"/>
    <d v="2012-11-23T00:00:00"/>
    <s v="Second Class"/>
    <s v="EM-14095"/>
    <s v="Eudokia Martin"/>
    <x v="1"/>
    <s v="United States"/>
    <x v="42"/>
    <x v="16"/>
    <n v="85023"/>
    <x v="1"/>
    <s v="TEC-AC-10002718"/>
    <x v="2"/>
    <x v="11"/>
    <s v="Belkin Standard 104 key USB Keyboard"/>
    <x v="5073"/>
    <n v="2"/>
    <n v="0.2"/>
    <n v="-1.4590000000000014"/>
  </r>
  <r>
    <n v="7629"/>
    <x v="3781"/>
    <x v="1"/>
    <x v="82"/>
    <d v="2012-11-23T00:00:00"/>
    <s v="Second Class"/>
    <s v="EM-14095"/>
    <s v="Eudokia Martin"/>
    <x v="1"/>
    <s v="United States"/>
    <x v="42"/>
    <x v="16"/>
    <n v="85023"/>
    <x v="1"/>
    <s v="OFF-LA-10003121"/>
    <x v="1"/>
    <x v="2"/>
    <s v="Avery 506"/>
    <x v="1053"/>
    <n v="5"/>
    <n v="0.2"/>
    <n v="5.368999999999998"/>
  </r>
  <r>
    <n v="7630"/>
    <x v="3782"/>
    <x v="2"/>
    <x v="809"/>
    <d v="2011-04-01T00:00:00"/>
    <s v="First Class"/>
    <s v="MP-17470"/>
    <s v="Mark Packer"/>
    <x v="2"/>
    <s v="United States"/>
    <x v="180"/>
    <x v="5"/>
    <n v="78521"/>
    <x v="2"/>
    <s v="OFF-EN-10002230"/>
    <x v="1"/>
    <x v="12"/>
    <s v="Airmail Envelopes"/>
    <x v="5074"/>
    <n v="5"/>
    <n v="0.2"/>
    <n v="113.30549999999999"/>
  </r>
  <r>
    <n v="7631"/>
    <x v="3782"/>
    <x v="2"/>
    <x v="809"/>
    <d v="2011-04-01T00:00:00"/>
    <s v="First Class"/>
    <s v="MP-17470"/>
    <s v="Mark Packer"/>
    <x v="2"/>
    <s v="United States"/>
    <x v="180"/>
    <x v="5"/>
    <n v="78521"/>
    <x v="2"/>
    <s v="TEC-PH-10001819"/>
    <x v="2"/>
    <x v="7"/>
    <s v="Innergie mMini Combo Duo USB Travel Charging Kit"/>
    <x v="5075"/>
    <n v="7"/>
    <n v="0.2"/>
    <n v="88.180399999999977"/>
  </r>
  <r>
    <n v="7632"/>
    <x v="3782"/>
    <x v="2"/>
    <x v="809"/>
    <d v="2011-04-01T00:00:00"/>
    <s v="First Class"/>
    <s v="MP-17470"/>
    <s v="Mark Packer"/>
    <x v="2"/>
    <s v="United States"/>
    <x v="180"/>
    <x v="5"/>
    <n v="78521"/>
    <x v="2"/>
    <s v="FUR-CH-10002304"/>
    <x v="0"/>
    <x v="1"/>
    <s v="Global Stack Chair without Arms, Black"/>
    <x v="5076"/>
    <n v="7"/>
    <n v="0.3"/>
    <n v="-9.0929999999999964"/>
  </r>
  <r>
    <n v="7633"/>
    <x v="3783"/>
    <x v="3"/>
    <x v="614"/>
    <d v="2015-01-02T00:00:00"/>
    <s v="Second Class"/>
    <s v="KH-16360"/>
    <s v="Katherine Hughes"/>
    <x v="0"/>
    <s v="United States"/>
    <x v="103"/>
    <x v="0"/>
    <n v="40214"/>
    <x v="0"/>
    <s v="FUR-CH-10002602"/>
    <x v="0"/>
    <x v="1"/>
    <s v="DMI Arturo Collection Mission-style Design Wood Chair"/>
    <x v="5077"/>
    <n v="8"/>
    <n v="0"/>
    <n v="314.03840000000002"/>
  </r>
  <r>
    <n v="7634"/>
    <x v="3783"/>
    <x v="3"/>
    <x v="614"/>
    <d v="2015-01-02T00:00:00"/>
    <s v="Second Class"/>
    <s v="KH-16360"/>
    <s v="Katherine Hughes"/>
    <x v="0"/>
    <s v="United States"/>
    <x v="103"/>
    <x v="0"/>
    <n v="40214"/>
    <x v="0"/>
    <s v="OFF-BI-10002414"/>
    <x v="1"/>
    <x v="8"/>
    <s v="GBC ProClick Spines for 32-Hole Punch"/>
    <x v="5078"/>
    <n v="1"/>
    <n v="0"/>
    <n v="5.8890999999999991"/>
  </r>
  <r>
    <n v="7635"/>
    <x v="3783"/>
    <x v="3"/>
    <x v="614"/>
    <d v="2015-01-02T00:00:00"/>
    <s v="Second Class"/>
    <s v="KH-16360"/>
    <s v="Katherine Hughes"/>
    <x v="0"/>
    <s v="United States"/>
    <x v="103"/>
    <x v="0"/>
    <n v="40214"/>
    <x v="0"/>
    <s v="OFF-AR-10003696"/>
    <x v="1"/>
    <x v="6"/>
    <s v="Panasonic KP-350BK Electric Pencil Sharpener with Auto Stop"/>
    <x v="1835"/>
    <n v="1"/>
    <n v="0"/>
    <n v="10.028199999999998"/>
  </r>
  <r>
    <n v="7636"/>
    <x v="3783"/>
    <x v="3"/>
    <x v="614"/>
    <d v="2015-01-02T00:00:00"/>
    <s v="Second Class"/>
    <s v="KH-16360"/>
    <s v="Katherine Hughes"/>
    <x v="0"/>
    <s v="United States"/>
    <x v="103"/>
    <x v="0"/>
    <n v="40214"/>
    <x v="0"/>
    <s v="FUR-CH-10004495"/>
    <x v="0"/>
    <x v="1"/>
    <s v="Global Leather and Oak Executive Chair, Black"/>
    <x v="5079"/>
    <n v="1"/>
    <n v="0"/>
    <n v="87.28419999999997"/>
  </r>
  <r>
    <n v="7637"/>
    <x v="3783"/>
    <x v="3"/>
    <x v="614"/>
    <d v="2015-01-02T00:00:00"/>
    <s v="Second Class"/>
    <s v="KH-16360"/>
    <s v="Katherine Hughes"/>
    <x v="0"/>
    <s v="United States"/>
    <x v="103"/>
    <x v="0"/>
    <n v="40214"/>
    <x v="0"/>
    <s v="FUR-CH-10001270"/>
    <x v="0"/>
    <x v="1"/>
    <s v="Harbour Creations Steel Folding Chair"/>
    <x v="5080"/>
    <n v="3"/>
    <n v="0"/>
    <n v="77.624999999999972"/>
  </r>
  <r>
    <n v="7638"/>
    <x v="3784"/>
    <x v="3"/>
    <x v="580"/>
    <d v="2014-03-09T00:00:00"/>
    <s v="Standard Class"/>
    <s v="DB-13555"/>
    <s v="Dorothy Badders"/>
    <x v="1"/>
    <s v="United States"/>
    <x v="46"/>
    <x v="13"/>
    <n v="19711"/>
    <x v="3"/>
    <s v="OFF-AR-10001615"/>
    <x v="1"/>
    <x v="6"/>
    <s v="Newell 34"/>
    <x v="426"/>
    <n v="3"/>
    <n v="0"/>
    <n v="15.475200000000001"/>
  </r>
  <r>
    <n v="7639"/>
    <x v="3784"/>
    <x v="3"/>
    <x v="580"/>
    <d v="2014-03-09T00:00:00"/>
    <s v="Standard Class"/>
    <s v="DB-13555"/>
    <s v="Dorothy Badders"/>
    <x v="1"/>
    <s v="United States"/>
    <x v="46"/>
    <x v="13"/>
    <n v="19711"/>
    <x v="3"/>
    <s v="OFF-EN-10003286"/>
    <x v="1"/>
    <x v="12"/>
    <s v="Staples"/>
    <x v="4097"/>
    <n v="7"/>
    <n v="0"/>
    <n v="27.241199999999996"/>
  </r>
  <r>
    <n v="7640"/>
    <x v="3784"/>
    <x v="3"/>
    <x v="580"/>
    <d v="2014-03-09T00:00:00"/>
    <s v="Standard Class"/>
    <s v="DB-13555"/>
    <s v="Dorothy Badders"/>
    <x v="1"/>
    <s v="United States"/>
    <x v="46"/>
    <x v="13"/>
    <n v="19711"/>
    <x v="3"/>
    <s v="FUR-BO-10003660"/>
    <x v="0"/>
    <x v="0"/>
    <s v="Bush Cubix Collection Bookcases, Fully Assembled"/>
    <x v="5081"/>
    <n v="2"/>
    <n v="0"/>
    <n v="101.6508"/>
  </r>
  <r>
    <n v="7641"/>
    <x v="3784"/>
    <x v="3"/>
    <x v="580"/>
    <d v="2014-03-09T00:00:00"/>
    <s v="Standard Class"/>
    <s v="DB-13555"/>
    <s v="Dorothy Badders"/>
    <x v="1"/>
    <s v="United States"/>
    <x v="46"/>
    <x v="13"/>
    <n v="19711"/>
    <x v="3"/>
    <s v="OFF-PA-10002764"/>
    <x v="1"/>
    <x v="10"/>
    <s v="Staples"/>
    <x v="5082"/>
    <n v="6"/>
    <n v="0"/>
    <n v="33.339599999999997"/>
  </r>
  <r>
    <n v="7642"/>
    <x v="3785"/>
    <x v="0"/>
    <x v="1099"/>
    <d v="2013-10-08T00:00:00"/>
    <s v="First Class"/>
    <s v="LB-16795"/>
    <s v="Laurel Beltran"/>
    <x v="2"/>
    <s v="United States"/>
    <x v="206"/>
    <x v="22"/>
    <n v="81001"/>
    <x v="1"/>
    <s v="TEC-MA-10001695"/>
    <x v="2"/>
    <x v="15"/>
    <s v="Zebra GK420t Direct Thermal/Thermal Transfer Printer"/>
    <x v="5083"/>
    <n v="6"/>
    <n v="0.7"/>
    <n v="-938.28"/>
  </r>
  <r>
    <n v="7643"/>
    <x v="3785"/>
    <x v="0"/>
    <x v="1099"/>
    <d v="2013-10-08T00:00:00"/>
    <s v="First Class"/>
    <s v="LB-16795"/>
    <s v="Laurel Beltran"/>
    <x v="2"/>
    <s v="United States"/>
    <x v="206"/>
    <x v="22"/>
    <n v="81001"/>
    <x v="1"/>
    <s v="OFF-BI-10002824"/>
    <x v="1"/>
    <x v="8"/>
    <s v="Recycled Easel Ring Binders"/>
    <x v="5084"/>
    <n v="4"/>
    <n v="0.7"/>
    <n v="-14.920000000000002"/>
  </r>
  <r>
    <n v="7644"/>
    <x v="3785"/>
    <x v="0"/>
    <x v="1099"/>
    <d v="2013-10-08T00:00:00"/>
    <s v="First Class"/>
    <s v="LB-16795"/>
    <s v="Laurel Beltran"/>
    <x v="2"/>
    <s v="United States"/>
    <x v="206"/>
    <x v="22"/>
    <n v="81001"/>
    <x v="1"/>
    <s v="OFF-BI-10002571"/>
    <x v="1"/>
    <x v="8"/>
    <s v="Avery Framed View Binder, EZD Ring (Locking), Navy, 1 1/2&quot;"/>
    <x v="5085"/>
    <n v="4"/>
    <n v="0.7"/>
    <n v="-9.1815999999999995"/>
  </r>
  <r>
    <n v="7645"/>
    <x v="3785"/>
    <x v="0"/>
    <x v="1099"/>
    <d v="2013-10-08T00:00:00"/>
    <s v="First Class"/>
    <s v="LB-16795"/>
    <s v="Laurel Beltran"/>
    <x v="2"/>
    <s v="United States"/>
    <x v="206"/>
    <x v="22"/>
    <n v="81001"/>
    <x v="1"/>
    <s v="TEC-AC-10001553"/>
    <x v="2"/>
    <x v="11"/>
    <s v="Memorex 25GB 6X Branded Blu-Ray Recordable Disc, 15/Pack"/>
    <x v="4584"/>
    <n v="5"/>
    <n v="0.2"/>
    <n v="0.84950000000000259"/>
  </r>
  <r>
    <n v="7646"/>
    <x v="3786"/>
    <x v="1"/>
    <x v="57"/>
    <d v="2012-04-11T00:00:00"/>
    <s v="Standard Class"/>
    <s v="CA-11965"/>
    <s v="Carol Adams"/>
    <x v="1"/>
    <s v="United States"/>
    <x v="1"/>
    <x v="1"/>
    <n v="90036"/>
    <x v="1"/>
    <s v="FUR-CH-10003973"/>
    <x v="0"/>
    <x v="1"/>
    <s v="GuestStacker Chair with Chrome Finish Legs"/>
    <x v="1069"/>
    <n v="3"/>
    <n v="0.2"/>
    <n v="89.222400000000022"/>
  </r>
  <r>
    <n v="7647"/>
    <x v="3787"/>
    <x v="2"/>
    <x v="340"/>
    <d v="2011-09-13T00:00:00"/>
    <s v="Standard Class"/>
    <s v="DL-12925"/>
    <s v="Daniel Lacy"/>
    <x v="0"/>
    <s v="United States"/>
    <x v="202"/>
    <x v="3"/>
    <n v="27834"/>
    <x v="0"/>
    <s v="TEC-MA-10002073"/>
    <x v="2"/>
    <x v="15"/>
    <s v="3D Systems Cube Printer, 2nd Generation, White"/>
    <x v="5086"/>
    <n v="2"/>
    <n v="0.5"/>
    <n v="-571.99559999999997"/>
  </r>
  <r>
    <n v="7648"/>
    <x v="3788"/>
    <x v="0"/>
    <x v="543"/>
    <d v="2013-03-17T00:00:00"/>
    <s v="First Class"/>
    <s v="FC-14335"/>
    <s v="Fred Chung"/>
    <x v="1"/>
    <s v="United States"/>
    <x v="8"/>
    <x v="1"/>
    <n v="94110"/>
    <x v="1"/>
    <s v="OFF-BI-10003529"/>
    <x v="1"/>
    <x v="8"/>
    <s v="Avery Round Ring Poly Binders"/>
    <x v="5087"/>
    <n v="2"/>
    <n v="0.2"/>
    <n v="1.6472"/>
  </r>
  <r>
    <n v="7649"/>
    <x v="3788"/>
    <x v="0"/>
    <x v="543"/>
    <d v="2013-03-17T00:00:00"/>
    <s v="First Class"/>
    <s v="FC-14335"/>
    <s v="Fred Chung"/>
    <x v="1"/>
    <s v="United States"/>
    <x v="8"/>
    <x v="1"/>
    <n v="94110"/>
    <x v="1"/>
    <s v="FUR-CH-10000309"/>
    <x v="0"/>
    <x v="1"/>
    <s v="Global Comet Stacking Arm Chair"/>
    <x v="5088"/>
    <n v="4"/>
    <n v="0.2"/>
    <n v="84.501999999999953"/>
  </r>
  <r>
    <n v="7650"/>
    <x v="3789"/>
    <x v="1"/>
    <x v="17"/>
    <d v="2012-12-31T00:00:00"/>
    <s v="Standard Class"/>
    <s v="DB-13120"/>
    <s v="David Bremer"/>
    <x v="1"/>
    <s v="United States"/>
    <x v="292"/>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x v="292"/>
    <x v="24"/>
    <n v="43302"/>
    <x v="3"/>
    <s v="OFF-EN-10003286"/>
    <x v="1"/>
    <x v="12"/>
    <s v="Staples"/>
    <x v="5090"/>
    <n v="3"/>
    <n v="0.2"/>
    <n v="6.7067999999999977"/>
  </r>
  <r>
    <n v="7652"/>
    <x v="3790"/>
    <x v="3"/>
    <x v="783"/>
    <d v="2014-08-09T00:00:00"/>
    <s v="First Class"/>
    <s v="CK-12205"/>
    <s v="Chloris Kastensmidt"/>
    <x v="0"/>
    <s v="United States"/>
    <x v="61"/>
    <x v="5"/>
    <n v="75081"/>
    <x v="2"/>
    <s v="TEC-AC-10001552"/>
    <x v="2"/>
    <x v="11"/>
    <s v="Logitech K350 2.4Ghz Wireless Keyboard"/>
    <x v="5091"/>
    <n v="3"/>
    <n v="0.2"/>
    <n v="-13.437900000000006"/>
  </r>
  <r>
    <n v="7653"/>
    <x v="3790"/>
    <x v="3"/>
    <x v="783"/>
    <d v="2014-08-09T00:00:00"/>
    <s v="First Class"/>
    <s v="CK-12205"/>
    <s v="Chloris Kastensmidt"/>
    <x v="0"/>
    <s v="United States"/>
    <x v="61"/>
    <x v="5"/>
    <n v="75081"/>
    <x v="2"/>
    <s v="OFF-ST-10002790"/>
    <x v="1"/>
    <x v="4"/>
    <s v="Safco Industrial Shelving"/>
    <x v="5092"/>
    <n v="2"/>
    <n v="0.2"/>
    <n v="-25.108999999999988"/>
  </r>
  <r>
    <n v="7654"/>
    <x v="3791"/>
    <x v="1"/>
    <x v="204"/>
    <d v="2012-03-27T00:00:00"/>
    <s v="Standard Class"/>
    <s v="FW-14395"/>
    <s v="Fred Wasserman"/>
    <x v="1"/>
    <s v="United States"/>
    <x v="114"/>
    <x v="19"/>
    <n v="35810"/>
    <x v="0"/>
    <s v="OFF-AR-10003217"/>
    <x v="1"/>
    <x v="6"/>
    <s v="Newell 316"/>
    <x v="638"/>
    <n v="4"/>
    <n v="0"/>
    <n v="5.4768000000000008"/>
  </r>
  <r>
    <n v="7655"/>
    <x v="3792"/>
    <x v="1"/>
    <x v="672"/>
    <d v="2012-12-02T00:00:00"/>
    <s v="Second Class"/>
    <s v="JM-15865"/>
    <s v="John Murray"/>
    <x v="0"/>
    <s v="United States"/>
    <x v="98"/>
    <x v="33"/>
    <n v="89115"/>
    <x v="1"/>
    <s v="FUR-FU-10002813"/>
    <x v="0"/>
    <x v="5"/>
    <s v="DAX Contemporary Wood Frame with Silver Metal Mat, Desktop, 11 x 14 Size"/>
    <x v="4165"/>
    <n v="4"/>
    <n v="0"/>
    <n v="29.145599999999995"/>
  </r>
  <r>
    <n v="7656"/>
    <x v="3792"/>
    <x v="1"/>
    <x v="672"/>
    <d v="2012-12-02T00:00:00"/>
    <s v="Second Class"/>
    <s v="JM-15865"/>
    <s v="John Murray"/>
    <x v="0"/>
    <s v="United States"/>
    <x v="98"/>
    <x v="33"/>
    <n v="89115"/>
    <x v="1"/>
    <s v="OFF-PA-10003848"/>
    <x v="1"/>
    <x v="10"/>
    <s v="Xerox 1997"/>
    <x v="243"/>
    <n v="4"/>
    <n v="0"/>
    <n v="12.441600000000001"/>
  </r>
  <r>
    <n v="7657"/>
    <x v="3793"/>
    <x v="2"/>
    <x v="1166"/>
    <d v="2011-04-15T00:00:00"/>
    <s v="Same Day"/>
    <s v="PS-18970"/>
    <s v="Paul Stevenson"/>
    <x v="2"/>
    <s v="United States"/>
    <x v="1"/>
    <x v="1"/>
    <n v="90049"/>
    <x v="1"/>
    <s v="OFF-AP-10000240"/>
    <x v="1"/>
    <x v="9"/>
    <s v="Belkin F9G930V10-GRY 9 Outlet Surge"/>
    <x v="1483"/>
    <n v="2"/>
    <n v="0"/>
    <n v="31.018399999999986"/>
  </r>
  <r>
    <n v="7658"/>
    <x v="3793"/>
    <x v="2"/>
    <x v="1166"/>
    <d v="2011-04-15T00:00:00"/>
    <s v="Same Day"/>
    <s v="PS-18970"/>
    <s v="Paul Stevenson"/>
    <x v="2"/>
    <s v="United States"/>
    <x v="1"/>
    <x v="1"/>
    <n v="90049"/>
    <x v="1"/>
    <s v="FUR-FU-10004091"/>
    <x v="0"/>
    <x v="5"/>
    <s v="Howard Miller 13&quot; Diameter Goldtone Round Wall Clock"/>
    <x v="5093"/>
    <n v="4"/>
    <n v="0"/>
    <n v="76.9816"/>
  </r>
  <r>
    <n v="7659"/>
    <x v="3794"/>
    <x v="3"/>
    <x v="245"/>
    <d v="2014-08-03T00:00:00"/>
    <s v="First Class"/>
    <s v="TC-21475"/>
    <s v="Tony Chapman"/>
    <x v="2"/>
    <s v="United States"/>
    <x v="80"/>
    <x v="24"/>
    <n v="44107"/>
    <x v="3"/>
    <s v="OFF-BI-10001071"/>
    <x v="1"/>
    <x v="8"/>
    <s v="GBC ProClick Punch Binding System"/>
    <x v="1996"/>
    <n v="4"/>
    <n v="0.7"/>
    <n v="-53.743199999999973"/>
  </r>
  <r>
    <n v="7660"/>
    <x v="3795"/>
    <x v="3"/>
    <x v="702"/>
    <d v="2014-06-06T00:00:00"/>
    <s v="Standard Class"/>
    <s v="CV-12805"/>
    <s v="Cynthia Voltz"/>
    <x v="1"/>
    <s v="United States"/>
    <x v="9"/>
    <x v="8"/>
    <n v="68025"/>
    <x v="2"/>
    <s v="OFF-BI-10003676"/>
    <x v="1"/>
    <x v="8"/>
    <s v="GBC Standard Recycled Report Covers, Clear Plastic Sheets"/>
    <x v="5094"/>
    <n v="5"/>
    <n v="0"/>
    <n v="25.871999999999996"/>
  </r>
  <r>
    <n v="7661"/>
    <x v="3796"/>
    <x v="2"/>
    <x v="1167"/>
    <d v="2011-01-13T00:00:00"/>
    <s v="Standard Class"/>
    <s v="VS-21820"/>
    <s v="Vivek Sundaresam"/>
    <x v="0"/>
    <s v="United States"/>
    <x v="114"/>
    <x v="5"/>
    <n v="77340"/>
    <x v="2"/>
    <s v="FUR-FU-10004864"/>
    <x v="0"/>
    <x v="5"/>
    <s v="Howard Miller 14-1/2&quot; Diameter Chrome Round Wall Clock"/>
    <x v="5095"/>
    <n v="3"/>
    <n v="0.6"/>
    <n v="-53.709599999999988"/>
  </r>
  <r>
    <n v="7662"/>
    <x v="3796"/>
    <x v="2"/>
    <x v="1167"/>
    <d v="2011-01-13T00:00:00"/>
    <s v="Standard Class"/>
    <s v="VS-21820"/>
    <s v="Vivek Sundaresam"/>
    <x v="0"/>
    <s v="United States"/>
    <x v="114"/>
    <x v="5"/>
    <n v="77340"/>
    <x v="2"/>
    <s v="OFF-BI-10003708"/>
    <x v="1"/>
    <x v="8"/>
    <s v="Acco Four Pocket Poly Ring Binder with Label Holder, Smoke, 1&quot;"/>
    <x v="5096"/>
    <n v="7"/>
    <n v="0.8"/>
    <n v="-18.252500000000005"/>
  </r>
  <r>
    <n v="7663"/>
    <x v="3797"/>
    <x v="3"/>
    <x v="365"/>
    <d v="2014-10-02T00:00:00"/>
    <s v="First Class"/>
    <s v="SC-20575"/>
    <s v="Sonia Cooley"/>
    <x v="0"/>
    <s v="United States"/>
    <x v="1"/>
    <x v="1"/>
    <n v="90036"/>
    <x v="1"/>
    <s v="OFF-AR-10002067"/>
    <x v="1"/>
    <x v="6"/>
    <s v="Newell 334"/>
    <x v="1618"/>
    <n v="5"/>
    <n v="0"/>
    <n v="25.792000000000002"/>
  </r>
  <r>
    <n v="7664"/>
    <x v="3798"/>
    <x v="3"/>
    <x v="1168"/>
    <d v="2014-09-20T00:00:00"/>
    <s v="Standard Class"/>
    <s v="SG-20605"/>
    <s v="Speros Goranitis"/>
    <x v="0"/>
    <s v="United States"/>
    <x v="153"/>
    <x v="3"/>
    <n v="28806"/>
    <x v="0"/>
    <s v="OFF-AR-10003158"/>
    <x v="1"/>
    <x v="6"/>
    <s v="Fluorescent Highlighters by Dixon"/>
    <x v="482"/>
    <n v="5"/>
    <n v="0.2"/>
    <n v="2.7859999999999978"/>
  </r>
  <r>
    <n v="7665"/>
    <x v="3799"/>
    <x v="2"/>
    <x v="68"/>
    <d v="2011-10-26T00:00:00"/>
    <s v="Standard Class"/>
    <s v="NB-18580"/>
    <s v="Nicole Brennan"/>
    <x v="1"/>
    <s v="United States"/>
    <x v="151"/>
    <x v="28"/>
    <n v="71111"/>
    <x v="0"/>
    <s v="FUR-FU-10000193"/>
    <x v="0"/>
    <x v="5"/>
    <s v="Tenex Chairmats For Use with Hard Floors"/>
    <x v="681"/>
    <n v="4"/>
    <n v="0"/>
    <n v="10.393599999999992"/>
  </r>
  <r>
    <n v="7666"/>
    <x v="3800"/>
    <x v="0"/>
    <x v="964"/>
    <d v="2013-10-09T00:00:00"/>
    <s v="Standard Class"/>
    <s v="DR-12940"/>
    <s v="Daniel Raglin"/>
    <x v="2"/>
    <s v="United States"/>
    <x v="205"/>
    <x v="34"/>
    <n v="2908"/>
    <x v="3"/>
    <s v="OFF-BI-10000977"/>
    <x v="1"/>
    <x v="8"/>
    <s v="Ibico Plastic Spiral Binding Combs"/>
    <x v="3361"/>
    <n v="1"/>
    <n v="0"/>
    <n v="13.983999999999998"/>
  </r>
  <r>
    <n v="7667"/>
    <x v="3800"/>
    <x v="0"/>
    <x v="964"/>
    <d v="2013-10-09T00:00:00"/>
    <s v="Standard Class"/>
    <s v="DR-12940"/>
    <s v="Daniel Raglin"/>
    <x v="2"/>
    <s v="United States"/>
    <x v="205"/>
    <x v="34"/>
    <n v="2908"/>
    <x v="3"/>
    <s v="TEC-CO-10001449"/>
    <x v="2"/>
    <x v="16"/>
    <s v="Hewlett Packard LaserJet 3310 Copier"/>
    <x v="5097"/>
    <n v="9"/>
    <n v="0"/>
    <n v="2591.9567999999999"/>
  </r>
  <r>
    <n v="7668"/>
    <x v="3800"/>
    <x v="0"/>
    <x v="964"/>
    <d v="2013-10-09T00:00:00"/>
    <s v="Standard Class"/>
    <s v="DR-12940"/>
    <s v="Daniel Raglin"/>
    <x v="2"/>
    <s v="United States"/>
    <x v="205"/>
    <x v="34"/>
    <n v="2908"/>
    <x v="3"/>
    <s v="OFF-ST-10000136"/>
    <x v="1"/>
    <x v="4"/>
    <s v="Letter Size File"/>
    <x v="5098"/>
    <n v="3"/>
    <n v="0"/>
    <n v="34.538999999999994"/>
  </r>
  <r>
    <n v="7669"/>
    <x v="3801"/>
    <x v="1"/>
    <x v="154"/>
    <d v="2012-11-29T00:00:00"/>
    <s v="Second Class"/>
    <s v="MA-17560"/>
    <s v="Matt Abelman"/>
    <x v="2"/>
    <s v="United States"/>
    <x v="231"/>
    <x v="31"/>
    <n v="2149"/>
    <x v="3"/>
    <s v="OFF-PA-10000743"/>
    <x v="1"/>
    <x v="10"/>
    <s v="Xerox 1977"/>
    <x v="1598"/>
    <n v="6"/>
    <n v="0"/>
    <n v="19.238399999999999"/>
  </r>
  <r>
    <n v="7670"/>
    <x v="3801"/>
    <x v="1"/>
    <x v="154"/>
    <d v="2012-11-29T00:00:00"/>
    <s v="Second Class"/>
    <s v="MA-17560"/>
    <s v="Matt Abelman"/>
    <x v="2"/>
    <s v="United States"/>
    <x v="231"/>
    <x v="31"/>
    <n v="2149"/>
    <x v="3"/>
    <s v="OFF-PA-10001019"/>
    <x v="1"/>
    <x v="10"/>
    <s v="Xerox 1884"/>
    <x v="731"/>
    <n v="3"/>
    <n v="0"/>
    <n v="28.171799999999998"/>
  </r>
  <r>
    <n v="7671"/>
    <x v="3801"/>
    <x v="1"/>
    <x v="154"/>
    <d v="2012-11-29T00:00:00"/>
    <s v="Second Class"/>
    <s v="MA-17560"/>
    <s v="Matt Abelman"/>
    <x v="2"/>
    <s v="United States"/>
    <x v="231"/>
    <x v="31"/>
    <n v="2149"/>
    <x v="3"/>
    <s v="TEC-AC-10003095"/>
    <x v="2"/>
    <x v="11"/>
    <s v="Logitech G35 7.1-Channel Surround Sound Headset"/>
    <x v="5099"/>
    <n v="2"/>
    <n v="0"/>
    <n v="88.393200000000007"/>
  </r>
  <r>
    <n v="7672"/>
    <x v="3801"/>
    <x v="1"/>
    <x v="154"/>
    <d v="2012-11-29T00:00:00"/>
    <s v="Second Class"/>
    <s v="MA-17560"/>
    <s v="Matt Abelman"/>
    <x v="2"/>
    <s v="United States"/>
    <x v="231"/>
    <x v="31"/>
    <n v="2149"/>
    <x v="3"/>
    <s v="FUR-BO-10002916"/>
    <x v="0"/>
    <x v="0"/>
    <s v="Rush Hierlooms Collection 1&quot; Thick Stackable Bookcases"/>
    <x v="5100"/>
    <n v="1"/>
    <n v="0"/>
    <n v="32.486199999999997"/>
  </r>
  <r>
    <n v="7673"/>
    <x v="3801"/>
    <x v="1"/>
    <x v="154"/>
    <d v="2012-11-29T00:00:00"/>
    <s v="Second Class"/>
    <s v="MA-17560"/>
    <s v="Matt Abelman"/>
    <x v="2"/>
    <s v="United States"/>
    <x v="231"/>
    <x v="31"/>
    <n v="2149"/>
    <x v="3"/>
    <s v="FUR-FU-10002506"/>
    <x v="0"/>
    <x v="5"/>
    <s v="Tensor &quot;Hersey Kiss&quot; Styled Floor Lamp"/>
    <x v="2799"/>
    <n v="3"/>
    <n v="0"/>
    <n v="4.6763999999999992"/>
  </r>
  <r>
    <n v="7674"/>
    <x v="3801"/>
    <x v="1"/>
    <x v="154"/>
    <d v="2012-11-29T00:00:00"/>
    <s v="Second Class"/>
    <s v="MA-17560"/>
    <s v="Matt Abelman"/>
    <x v="2"/>
    <s v="United States"/>
    <x v="231"/>
    <x v="31"/>
    <n v="2149"/>
    <x v="3"/>
    <s v="OFF-PA-10003823"/>
    <x v="1"/>
    <x v="10"/>
    <s v="Xerox 197"/>
    <x v="901"/>
    <n v="5"/>
    <n v="0"/>
    <n v="69.704999999999998"/>
  </r>
  <r>
    <n v="7675"/>
    <x v="3801"/>
    <x v="1"/>
    <x v="154"/>
    <d v="2012-11-29T00:00:00"/>
    <s v="Second Class"/>
    <s v="MA-17560"/>
    <s v="Matt Abelman"/>
    <x v="2"/>
    <s v="United States"/>
    <x v="231"/>
    <x v="31"/>
    <n v="2149"/>
    <x v="3"/>
    <s v="FUR-TA-10004619"/>
    <x v="0"/>
    <x v="3"/>
    <s v="Hon Non-Folding Utility Tables"/>
    <x v="5101"/>
    <n v="4"/>
    <n v="0.3"/>
    <n v="0"/>
  </r>
  <r>
    <n v="7676"/>
    <x v="3802"/>
    <x v="3"/>
    <x v="636"/>
    <d v="2014-05-10T00:00:00"/>
    <s v="Second Class"/>
    <s v="TS-21655"/>
    <s v="Trudy Schmidt"/>
    <x v="0"/>
    <s v="United States"/>
    <x v="277"/>
    <x v="1"/>
    <n v="91730"/>
    <x v="1"/>
    <s v="OFF-AP-10001271"/>
    <x v="1"/>
    <x v="9"/>
    <s v="Eureka The Boss Cordless Rechargeable Stick Vac"/>
    <x v="513"/>
    <n v="3"/>
    <n v="0"/>
    <n v="41.293800000000005"/>
  </r>
  <r>
    <n v="7677"/>
    <x v="3803"/>
    <x v="2"/>
    <x v="1169"/>
    <d v="2011-10-08T00:00:00"/>
    <s v="Same Day"/>
    <s v="JG-15115"/>
    <s v="Jack Garza"/>
    <x v="0"/>
    <s v="United States"/>
    <x v="35"/>
    <x v="3"/>
    <n v="28205"/>
    <x v="0"/>
    <s v="TEC-AC-10002331"/>
    <x v="2"/>
    <x v="11"/>
    <s v="Maxell 74 Minute CDR, 10/Pack"/>
    <x v="3032"/>
    <n v="3"/>
    <n v="0.2"/>
    <n v="4.9877999999999982"/>
  </r>
  <r>
    <n v="7678"/>
    <x v="3804"/>
    <x v="2"/>
    <x v="520"/>
    <d v="2012-01-07T00:00:00"/>
    <s v="Standard Class"/>
    <s v="KM-16375"/>
    <s v="Katherine Murray"/>
    <x v="2"/>
    <s v="United States"/>
    <x v="205"/>
    <x v="34"/>
    <n v="2908"/>
    <x v="3"/>
    <s v="OFF-PA-10003228"/>
    <x v="1"/>
    <x v="10"/>
    <s v="Xerox 1917"/>
    <x v="3589"/>
    <n v="4"/>
    <n v="0"/>
    <n v="91.950799999999987"/>
  </r>
  <r>
    <n v="7679"/>
    <x v="3804"/>
    <x v="2"/>
    <x v="520"/>
    <d v="2012-01-07T00:00:00"/>
    <s v="Standard Class"/>
    <s v="KM-16375"/>
    <s v="Katherine Murray"/>
    <x v="2"/>
    <s v="United States"/>
    <x v="205"/>
    <x v="34"/>
    <n v="2908"/>
    <x v="3"/>
    <s v="OFF-PA-10002586"/>
    <x v="1"/>
    <x v="10"/>
    <s v="Xerox 1970"/>
    <x v="1830"/>
    <n v="3"/>
    <n v="0"/>
    <n v="7.0218000000000007"/>
  </r>
  <r>
    <n v="7680"/>
    <x v="3804"/>
    <x v="2"/>
    <x v="520"/>
    <d v="2012-01-07T00:00:00"/>
    <s v="Standard Class"/>
    <s v="KM-16375"/>
    <s v="Katherine Murray"/>
    <x v="2"/>
    <s v="United States"/>
    <x v="205"/>
    <x v="34"/>
    <n v="2908"/>
    <x v="3"/>
    <s v="TEC-AC-10002049"/>
    <x v="2"/>
    <x v="11"/>
    <s v="Plantronics Savi W720 Multi-Device Wireless Headset System"/>
    <x v="2832"/>
    <n v="4"/>
    <n v="0"/>
    <n v="742.63200000000006"/>
  </r>
  <r>
    <n v="7681"/>
    <x v="3804"/>
    <x v="2"/>
    <x v="520"/>
    <d v="2012-01-07T00:00:00"/>
    <s v="Standard Class"/>
    <s v="KM-16375"/>
    <s v="Katherine Murray"/>
    <x v="2"/>
    <s v="United States"/>
    <x v="205"/>
    <x v="34"/>
    <n v="2908"/>
    <x v="3"/>
    <s v="FUR-BO-10000362"/>
    <x v="0"/>
    <x v="0"/>
    <s v="Sauder Inglewood Library Bookcases"/>
    <x v="2661"/>
    <n v="2"/>
    <n v="0"/>
    <n v="78.650800000000004"/>
  </r>
  <r>
    <n v="7682"/>
    <x v="3804"/>
    <x v="2"/>
    <x v="520"/>
    <d v="2012-01-07T00:00:00"/>
    <s v="Standard Class"/>
    <s v="KM-16375"/>
    <s v="Katherine Murray"/>
    <x v="2"/>
    <s v="United States"/>
    <x v="205"/>
    <x v="34"/>
    <n v="2908"/>
    <x v="3"/>
    <s v="FUR-CH-10004218"/>
    <x v="0"/>
    <x v="1"/>
    <s v="Global Fabric Manager's Chair, Dark Gray"/>
    <x v="5102"/>
    <n v="6"/>
    <n v="0"/>
    <n v="151.47000000000003"/>
  </r>
  <r>
    <n v="7683"/>
    <x v="3805"/>
    <x v="1"/>
    <x v="152"/>
    <d v="2012-05-01T00:00:00"/>
    <s v="First Class"/>
    <s v="SD-20485"/>
    <s v="Shirley Daniels"/>
    <x v="2"/>
    <s v="United States"/>
    <x v="297"/>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x v="297"/>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x v="30"/>
    <x v="15"/>
    <n v="14609"/>
    <x v="3"/>
    <s v="OFF-BI-10002897"/>
    <x v="1"/>
    <x v="8"/>
    <s v="Black Avery Memo-Size 3-Ring Binder, 5 1/2&quot; x 8 1/2&quot;"/>
    <x v="5105"/>
    <n v="9"/>
    <n v="0.2"/>
    <n v="9.5786999999999995"/>
  </r>
  <r>
    <n v="7686"/>
    <x v="3806"/>
    <x v="1"/>
    <x v="966"/>
    <d v="2012-02-21T00:00:00"/>
    <s v="Standard Class"/>
    <s v="TT-21070"/>
    <s v="Ted Trevino"/>
    <x v="0"/>
    <s v="United States"/>
    <x v="30"/>
    <x v="15"/>
    <n v="14609"/>
    <x v="3"/>
    <s v="TEC-PH-10002584"/>
    <x v="2"/>
    <x v="7"/>
    <s v="Samsung Galaxy S4"/>
    <x v="5106"/>
    <n v="1"/>
    <n v="0"/>
    <n v="187.79699999999997"/>
  </r>
  <r>
    <n v="7687"/>
    <x v="3807"/>
    <x v="0"/>
    <x v="881"/>
    <d v="2013-11-30T00:00:00"/>
    <s v="Standard Class"/>
    <s v="BB-11545"/>
    <s v="Brenda Bowman"/>
    <x v="1"/>
    <s v="United States"/>
    <x v="25"/>
    <x v="12"/>
    <n v="49201"/>
    <x v="2"/>
    <s v="FUR-TA-10001095"/>
    <x v="0"/>
    <x v="3"/>
    <s v="Chromcraft Round Conference Tables"/>
    <x v="5107"/>
    <n v="9"/>
    <n v="0"/>
    <n v="329.40809999999999"/>
  </r>
  <r>
    <n v="7688"/>
    <x v="3807"/>
    <x v="0"/>
    <x v="881"/>
    <d v="2013-11-30T00:00:00"/>
    <s v="Standard Class"/>
    <s v="BB-11545"/>
    <s v="Brenda Bowman"/>
    <x v="1"/>
    <s v="United States"/>
    <x v="25"/>
    <x v="12"/>
    <n v="49201"/>
    <x v="2"/>
    <s v="OFF-BI-10004002"/>
    <x v="1"/>
    <x v="8"/>
    <s v="Wilson Jones International Size A4 Ring Binders"/>
    <x v="5108"/>
    <n v="1"/>
    <n v="0"/>
    <n v="8.3040000000000003"/>
  </r>
  <r>
    <n v="7689"/>
    <x v="3807"/>
    <x v="0"/>
    <x v="881"/>
    <d v="2013-11-30T00:00:00"/>
    <s v="Standard Class"/>
    <s v="BB-11545"/>
    <s v="Brenda Bowman"/>
    <x v="1"/>
    <s v="United States"/>
    <x v="25"/>
    <x v="12"/>
    <n v="49201"/>
    <x v="2"/>
    <s v="TEC-AC-10004518"/>
    <x v="2"/>
    <x v="11"/>
    <s v="Memorex Mini Travel Drive 32 GB USB 2.0 Flash Drive"/>
    <x v="5109"/>
    <n v="8"/>
    <n v="0"/>
    <n v="62.400000000000006"/>
  </r>
  <r>
    <n v="7690"/>
    <x v="3808"/>
    <x v="3"/>
    <x v="663"/>
    <d v="2014-07-18T00:00:00"/>
    <s v="First Class"/>
    <s v="RS-19420"/>
    <s v="Ricardo Sperren"/>
    <x v="1"/>
    <s v="United States"/>
    <x v="244"/>
    <x v="17"/>
    <n v="23434"/>
    <x v="0"/>
    <s v="OFF-AP-10002191"/>
    <x v="1"/>
    <x v="9"/>
    <s v="Belkin 8 Outlet SurgeMaster II Gold Surge Protector"/>
    <x v="3998"/>
    <n v="3"/>
    <n v="0"/>
    <n v="50.383200000000009"/>
  </r>
  <r>
    <n v="7691"/>
    <x v="3808"/>
    <x v="3"/>
    <x v="663"/>
    <d v="2014-07-18T00:00:00"/>
    <s v="First Class"/>
    <s v="RS-19420"/>
    <s v="Ricardo Sperren"/>
    <x v="1"/>
    <s v="United States"/>
    <x v="244"/>
    <x v="17"/>
    <n v="23434"/>
    <x v="0"/>
    <s v="FUR-TA-10004575"/>
    <x v="0"/>
    <x v="3"/>
    <s v="Hon 5100 Series Wood Tables"/>
    <x v="1310"/>
    <n v="3"/>
    <n v="0"/>
    <n v="157.12919999999997"/>
  </r>
  <r>
    <n v="7692"/>
    <x v="3808"/>
    <x v="3"/>
    <x v="663"/>
    <d v="2014-07-18T00:00:00"/>
    <s v="First Class"/>
    <s v="RS-19420"/>
    <s v="Ricardo Sperren"/>
    <x v="1"/>
    <s v="United States"/>
    <x v="244"/>
    <x v="17"/>
    <n v="23434"/>
    <x v="0"/>
    <s v="OFF-PA-10003177"/>
    <x v="1"/>
    <x v="10"/>
    <s v="Xerox 1999"/>
    <x v="91"/>
    <n v="2"/>
    <n v="0"/>
    <n v="6.2208000000000006"/>
  </r>
  <r>
    <n v="7693"/>
    <x v="3809"/>
    <x v="2"/>
    <x v="282"/>
    <d v="2012-01-03T00:00:00"/>
    <s v="Standard Class"/>
    <s v="AI-10855"/>
    <s v="Arianne Irving"/>
    <x v="0"/>
    <s v="United States"/>
    <x v="71"/>
    <x v="1"/>
    <n v="94513"/>
    <x v="1"/>
    <s v="OFF-LA-10003923"/>
    <x v="1"/>
    <x v="2"/>
    <s v="Alphabetical Labels for Top Tab Filing"/>
    <x v="333"/>
    <n v="6"/>
    <n v="0"/>
    <n v="44.400000000000006"/>
  </r>
  <r>
    <n v="7694"/>
    <x v="3809"/>
    <x v="2"/>
    <x v="282"/>
    <d v="2012-01-03T00:00:00"/>
    <s v="Standard Class"/>
    <s v="AI-10855"/>
    <s v="Arianne Irving"/>
    <x v="0"/>
    <s v="United States"/>
    <x v="71"/>
    <x v="1"/>
    <n v="94513"/>
    <x v="1"/>
    <s v="TEC-PH-10001051"/>
    <x v="2"/>
    <x v="7"/>
    <s v="HTC One"/>
    <x v="1895"/>
    <n v="4"/>
    <n v="0.2"/>
    <n v="35.996399999999952"/>
  </r>
  <r>
    <n v="7695"/>
    <x v="3810"/>
    <x v="0"/>
    <x v="554"/>
    <d v="2013-03-23T00:00:00"/>
    <s v="Same Day"/>
    <s v="MC-17275"/>
    <s v="Marc Crier"/>
    <x v="0"/>
    <s v="United States"/>
    <x v="4"/>
    <x v="4"/>
    <n v="98103"/>
    <x v="1"/>
    <s v="FUR-CH-10004754"/>
    <x v="0"/>
    <x v="1"/>
    <s v="Global Stack Chair with Arms, Black"/>
    <x v="5110"/>
    <n v="7"/>
    <n v="0.2"/>
    <n v="14.690199999999997"/>
  </r>
  <r>
    <n v="7696"/>
    <x v="3811"/>
    <x v="3"/>
    <x v="1170"/>
    <d v="2014-07-06T00:00:00"/>
    <s v="First Class"/>
    <s v="AH-10120"/>
    <s v="Adrian Hane"/>
    <x v="2"/>
    <s v="United States"/>
    <x v="12"/>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x v="12"/>
    <x v="5"/>
    <n v="77036"/>
    <x v="2"/>
    <s v="OFF-BI-10001787"/>
    <x v="1"/>
    <x v="8"/>
    <s v="Wilson Jones Four-Pocket Poly Binders"/>
    <x v="5111"/>
    <n v="4"/>
    <n v="0.8"/>
    <n v="-8.1096000000000004"/>
  </r>
  <r>
    <n v="7698"/>
    <x v="3812"/>
    <x v="3"/>
    <x v="817"/>
    <d v="2014-12-19T00:00:00"/>
    <s v="Standard Class"/>
    <s v="BF-11170"/>
    <s v="Ben Ferrer"/>
    <x v="2"/>
    <s v="United States"/>
    <x v="104"/>
    <x v="31"/>
    <n v="1841"/>
    <x v="3"/>
    <s v="TEC-CO-10002313"/>
    <x v="2"/>
    <x v="16"/>
    <s v="Canon PC1080F Personal Copier"/>
    <x v="5112"/>
    <n v="2"/>
    <n v="0"/>
    <n v="467.99220000000003"/>
  </r>
  <r>
    <n v="7699"/>
    <x v="3812"/>
    <x v="3"/>
    <x v="817"/>
    <d v="2014-12-19T00:00:00"/>
    <s v="Standard Class"/>
    <s v="BF-11170"/>
    <s v="Ben Ferrer"/>
    <x v="2"/>
    <s v="United States"/>
    <x v="104"/>
    <x v="31"/>
    <n v="1841"/>
    <x v="3"/>
    <s v="OFF-ST-10002790"/>
    <x v="1"/>
    <x v="4"/>
    <s v="Safco Industrial Shelving"/>
    <x v="5113"/>
    <n v="1"/>
    <n v="0"/>
    <n v="2.2155000000000058"/>
  </r>
  <r>
    <n v="7700"/>
    <x v="3812"/>
    <x v="3"/>
    <x v="817"/>
    <d v="2014-12-19T00:00:00"/>
    <s v="Standard Class"/>
    <s v="BF-11170"/>
    <s v="Ben Ferrer"/>
    <x v="2"/>
    <s v="United States"/>
    <x v="104"/>
    <x v="31"/>
    <n v="1841"/>
    <x v="3"/>
    <s v="OFF-SU-10001664"/>
    <x v="1"/>
    <x v="14"/>
    <s v="Acme Office Executive Series Stainless Steel Trimmers"/>
    <x v="3567"/>
    <n v="3"/>
    <n v="0"/>
    <n v="6.6846000000000005"/>
  </r>
  <r>
    <n v="7701"/>
    <x v="3812"/>
    <x v="3"/>
    <x v="817"/>
    <d v="2014-12-19T00:00:00"/>
    <s v="Standard Class"/>
    <s v="BF-11170"/>
    <s v="Ben Ferrer"/>
    <x v="2"/>
    <s v="United States"/>
    <x v="104"/>
    <x v="31"/>
    <n v="1841"/>
    <x v="3"/>
    <s v="OFF-FA-10001332"/>
    <x v="1"/>
    <x v="13"/>
    <s v="Acco Banker's Clasps, 5 3/4&quot;-Long"/>
    <x v="1315"/>
    <n v="6"/>
    <n v="0"/>
    <n v="8.121599999999999"/>
  </r>
  <r>
    <n v="7702"/>
    <x v="3812"/>
    <x v="3"/>
    <x v="817"/>
    <d v="2014-12-19T00:00:00"/>
    <s v="Standard Class"/>
    <s v="BF-11170"/>
    <s v="Ben Ferrer"/>
    <x v="2"/>
    <s v="United States"/>
    <x v="104"/>
    <x v="31"/>
    <n v="1841"/>
    <x v="3"/>
    <s v="FUR-TA-10003473"/>
    <x v="0"/>
    <x v="3"/>
    <s v="Bretford Rectangular Conference Table Tops"/>
    <x v="5114"/>
    <n v="2"/>
    <n v="0.3"/>
    <n v="-52.658199999999965"/>
  </r>
  <r>
    <n v="7703"/>
    <x v="3813"/>
    <x v="0"/>
    <x v="370"/>
    <d v="2013-09-03T00:00:00"/>
    <s v="Standard Class"/>
    <s v="AA-10480"/>
    <s v="Andrew Allen"/>
    <x v="0"/>
    <s v="United States"/>
    <x v="66"/>
    <x v="12"/>
    <n v="48234"/>
    <x v="2"/>
    <s v="OFF-PA-10000605"/>
    <x v="1"/>
    <x v="10"/>
    <s v="Xerox 1950"/>
    <x v="1057"/>
    <n v="2"/>
    <n v="0"/>
    <n v="5.6644000000000005"/>
  </r>
  <r>
    <n v="7704"/>
    <x v="3813"/>
    <x v="0"/>
    <x v="370"/>
    <d v="2013-09-03T00:00:00"/>
    <s v="Standard Class"/>
    <s v="AA-10480"/>
    <s v="Andrew Allen"/>
    <x v="0"/>
    <s v="United States"/>
    <x v="66"/>
    <x v="12"/>
    <n v="48234"/>
    <x v="2"/>
    <s v="TEC-PH-10002170"/>
    <x v="2"/>
    <x v="7"/>
    <s v="ClearSounds CSC500 Amplified Spirit Phone Corded phone"/>
    <x v="2779"/>
    <n v="3"/>
    <n v="0"/>
    <n v="58.791600000000003"/>
  </r>
  <r>
    <n v="7705"/>
    <x v="3813"/>
    <x v="0"/>
    <x v="370"/>
    <d v="2013-09-03T00:00:00"/>
    <s v="Standard Class"/>
    <s v="AA-10480"/>
    <s v="Andrew Allen"/>
    <x v="0"/>
    <s v="United States"/>
    <x v="66"/>
    <x v="12"/>
    <n v="48234"/>
    <x v="2"/>
    <s v="FUR-TA-10004147"/>
    <x v="0"/>
    <x v="3"/>
    <s v="Hon 4060 Series Tables"/>
    <x v="990"/>
    <n v="4"/>
    <n v="0"/>
    <n v="98.524799999999971"/>
  </r>
  <r>
    <n v="7706"/>
    <x v="3813"/>
    <x v="0"/>
    <x v="370"/>
    <d v="2013-09-03T00:00:00"/>
    <s v="Standard Class"/>
    <s v="AA-10480"/>
    <s v="Andrew Allen"/>
    <x v="0"/>
    <s v="United States"/>
    <x v="66"/>
    <x v="12"/>
    <n v="48234"/>
    <x v="2"/>
    <s v="TEC-AC-10003911"/>
    <x v="2"/>
    <x v="11"/>
    <s v="NETGEAR AC1750 Dual Band Gigabit Smart WiFi Router"/>
    <x v="651"/>
    <n v="3"/>
    <n v="0"/>
    <n v="163.18979999999999"/>
  </r>
  <r>
    <n v="7707"/>
    <x v="3813"/>
    <x v="0"/>
    <x v="370"/>
    <d v="2013-09-03T00:00:00"/>
    <s v="Standard Class"/>
    <s v="AA-10480"/>
    <s v="Andrew Allen"/>
    <x v="0"/>
    <s v="United States"/>
    <x v="66"/>
    <x v="12"/>
    <n v="48234"/>
    <x v="2"/>
    <s v="OFF-AR-10002578"/>
    <x v="1"/>
    <x v="6"/>
    <s v="Newell 335"/>
    <x v="880"/>
    <n v="3"/>
    <n v="0"/>
    <n v="2.5055999999999998"/>
  </r>
  <r>
    <n v="7708"/>
    <x v="3814"/>
    <x v="3"/>
    <x v="453"/>
    <d v="2014-10-20T00:00:00"/>
    <s v="Standard Class"/>
    <s v="SV-20815"/>
    <s v="Stuart Van"/>
    <x v="1"/>
    <s v="United States"/>
    <x v="11"/>
    <x v="7"/>
    <n v="84057"/>
    <x v="1"/>
    <s v="OFF-AR-10001761"/>
    <x v="1"/>
    <x v="6"/>
    <s v="Avery Hi-Liter Smear-Safe Highlighters"/>
    <x v="2643"/>
    <n v="2"/>
    <n v="0"/>
    <n v="4.2047999999999996"/>
  </r>
  <r>
    <n v="7709"/>
    <x v="3815"/>
    <x v="2"/>
    <x v="1089"/>
    <d v="2011-10-29T00:00:00"/>
    <s v="Standard Class"/>
    <s v="EH-14185"/>
    <s v="Evan Henry"/>
    <x v="0"/>
    <s v="United States"/>
    <x v="10"/>
    <x v="9"/>
    <n v="19120"/>
    <x v="3"/>
    <s v="TEC-AC-10001553"/>
    <x v="2"/>
    <x v="11"/>
    <s v="Memorex 25GB 6X Branded Blu-Ray Recordable Disc, 15/Pack"/>
    <x v="2868"/>
    <n v="3"/>
    <n v="0.2"/>
    <n v="0.50970000000000049"/>
  </r>
  <r>
    <n v="7710"/>
    <x v="3815"/>
    <x v="2"/>
    <x v="1089"/>
    <d v="2011-10-29T00:00:00"/>
    <s v="Standard Class"/>
    <s v="EH-14185"/>
    <s v="Evan Henry"/>
    <x v="0"/>
    <s v="United States"/>
    <x v="10"/>
    <x v="9"/>
    <n v="19120"/>
    <x v="3"/>
    <s v="OFF-BI-10000309"/>
    <x v="1"/>
    <x v="8"/>
    <s v="GBC Twin Loop Wire Binding Elements, 9/16&quot; Spine, Black"/>
    <x v="5115"/>
    <n v="3"/>
    <n v="0.7"/>
    <n v="-9.5885999999999996"/>
  </r>
  <r>
    <n v="7711"/>
    <x v="3816"/>
    <x v="1"/>
    <x v="788"/>
    <d v="2012-04-07T00:00:00"/>
    <s v="Standard Class"/>
    <s v="JL-15850"/>
    <s v="John Lucas"/>
    <x v="0"/>
    <s v="United States"/>
    <x v="123"/>
    <x v="16"/>
    <n v="85204"/>
    <x v="1"/>
    <s v="TEC-PH-10003095"/>
    <x v="2"/>
    <x v="7"/>
    <s v="Samsung HM1900 Bluetooth Headset"/>
    <x v="4412"/>
    <n v="5"/>
    <n v="0.2"/>
    <n v="32.924999999999997"/>
  </r>
  <r>
    <n v="7712"/>
    <x v="3817"/>
    <x v="3"/>
    <x v="960"/>
    <d v="2014-10-31T00:00:00"/>
    <s v="Second Class"/>
    <s v="JM-15250"/>
    <s v="Janet Martin"/>
    <x v="0"/>
    <s v="United States"/>
    <x v="115"/>
    <x v="3"/>
    <n v="28314"/>
    <x v="0"/>
    <s v="FUR-FU-10001876"/>
    <x v="0"/>
    <x v="5"/>
    <s v="Computer Room Manger, 14&quot;"/>
    <x v="2540"/>
    <n v="3"/>
    <n v="0.2"/>
    <n v="15.590399999999995"/>
  </r>
  <r>
    <n v="7713"/>
    <x v="3817"/>
    <x v="3"/>
    <x v="960"/>
    <d v="2014-10-31T00:00:00"/>
    <s v="Second Class"/>
    <s v="JM-15250"/>
    <s v="Janet Martin"/>
    <x v="0"/>
    <s v="United States"/>
    <x v="115"/>
    <x v="3"/>
    <n v="28314"/>
    <x v="0"/>
    <s v="OFF-ST-10001522"/>
    <x v="1"/>
    <x v="4"/>
    <s v="Gould Plastics 18-Pocket Panel Bin, 34w x 5-1/4d x 20-1/2h"/>
    <x v="2772"/>
    <n v="2"/>
    <n v="0.2"/>
    <n v="-29.436800000000012"/>
  </r>
  <r>
    <n v="7714"/>
    <x v="3817"/>
    <x v="3"/>
    <x v="960"/>
    <d v="2014-10-31T00:00:00"/>
    <s v="Second Class"/>
    <s v="JM-15250"/>
    <s v="Janet Martin"/>
    <x v="0"/>
    <s v="United States"/>
    <x v="115"/>
    <x v="3"/>
    <n v="28314"/>
    <x v="0"/>
    <s v="OFF-PA-10000300"/>
    <x v="1"/>
    <x v="10"/>
    <s v="Xerox 1936"/>
    <x v="1107"/>
    <n v="3"/>
    <n v="0.2"/>
    <n v="16.183799999999998"/>
  </r>
  <r>
    <n v="7715"/>
    <x v="3818"/>
    <x v="2"/>
    <x v="29"/>
    <d v="2011-12-07T00:00:00"/>
    <s v="First Class"/>
    <s v="JB-15925"/>
    <s v="Joni Blumstein"/>
    <x v="0"/>
    <s v="United States"/>
    <x v="1"/>
    <x v="1"/>
    <n v="90032"/>
    <x v="1"/>
    <s v="OFF-AP-10001469"/>
    <x v="1"/>
    <x v="9"/>
    <s v="Fellowes 8 Outlet Superior Workstation Surge Protector"/>
    <x v="5116"/>
    <n v="6"/>
    <n v="0"/>
    <n v="72.575399999999973"/>
  </r>
  <r>
    <n v="7716"/>
    <x v="3819"/>
    <x v="3"/>
    <x v="132"/>
    <d v="2014-11-09T00:00:00"/>
    <s v="Standard Class"/>
    <s v="PB-19105"/>
    <s v="Peter Bühler"/>
    <x v="0"/>
    <s v="United States"/>
    <x v="10"/>
    <x v="9"/>
    <n v="19140"/>
    <x v="3"/>
    <s v="TEC-AC-10001553"/>
    <x v="2"/>
    <x v="11"/>
    <s v="Memorex 25GB 6X Branded Blu-Ray Recordable Disc, 15/Pack"/>
    <x v="2868"/>
    <n v="3"/>
    <n v="0.2"/>
    <n v="0.50970000000000049"/>
  </r>
  <r>
    <n v="7717"/>
    <x v="3820"/>
    <x v="1"/>
    <x v="1171"/>
    <d v="2012-01-12T00:00:00"/>
    <s v="Standard Class"/>
    <s v="SP-20620"/>
    <s v="Stefania Perrino"/>
    <x v="1"/>
    <s v="United States"/>
    <x v="77"/>
    <x v="22"/>
    <n v="80906"/>
    <x v="1"/>
    <s v="OFF-PA-10004041"/>
    <x v="1"/>
    <x v="10"/>
    <s v="It's Hot Message Books with Stickers, 2 3/4&quot; x 5&quot;"/>
    <x v="5117"/>
    <n v="5"/>
    <n v="0.2"/>
    <n v="9.2499999999999964"/>
  </r>
  <r>
    <n v="7718"/>
    <x v="3820"/>
    <x v="1"/>
    <x v="1171"/>
    <d v="2012-01-12T00:00:00"/>
    <s v="Standard Class"/>
    <s v="SP-20620"/>
    <s v="Stefania Perrino"/>
    <x v="1"/>
    <s v="United States"/>
    <x v="77"/>
    <x v="22"/>
    <n v="80906"/>
    <x v="1"/>
    <s v="OFF-BI-10002764"/>
    <x v="1"/>
    <x v="8"/>
    <s v="Recycled Pressboard Report Cover with Reinforced Top Hinge"/>
    <x v="5118"/>
    <n v="2"/>
    <n v="0.7"/>
    <n v="-1.3565999999999994"/>
  </r>
  <r>
    <n v="7719"/>
    <x v="3821"/>
    <x v="3"/>
    <x v="428"/>
    <d v="2014-09-15T00:00:00"/>
    <s v="Standard Class"/>
    <s v="MC-17605"/>
    <s v="Matt Connell"/>
    <x v="1"/>
    <s v="United States"/>
    <x v="1"/>
    <x v="1"/>
    <n v="90032"/>
    <x v="1"/>
    <s v="TEC-AC-10001114"/>
    <x v="2"/>
    <x v="11"/>
    <s v="Microsoft Wireless Mobile Mouse 4000"/>
    <x v="5119"/>
    <n v="4"/>
    <n v="0"/>
    <n v="51.18719999999999"/>
  </r>
  <r>
    <n v="7720"/>
    <x v="3822"/>
    <x v="1"/>
    <x v="956"/>
    <d v="2012-01-10T00:00:00"/>
    <s v="Standard Class"/>
    <s v="BG-11695"/>
    <s v="Brooke Gillingham"/>
    <x v="1"/>
    <s v="United States"/>
    <x v="20"/>
    <x v="15"/>
    <n v="10009"/>
    <x v="3"/>
    <s v="OFF-AR-10001615"/>
    <x v="1"/>
    <x v="6"/>
    <s v="Newell 34"/>
    <x v="426"/>
    <n v="3"/>
    <n v="0"/>
    <n v="15.475200000000001"/>
  </r>
  <r>
    <n v="7721"/>
    <x v="3822"/>
    <x v="1"/>
    <x v="956"/>
    <d v="2012-01-10T00:00:00"/>
    <s v="Standard Class"/>
    <s v="BG-11695"/>
    <s v="Brooke Gillingham"/>
    <x v="1"/>
    <s v="United States"/>
    <x v="20"/>
    <x v="15"/>
    <n v="10009"/>
    <x v="3"/>
    <s v="OFF-EN-10000461"/>
    <x v="1"/>
    <x v="12"/>
    <s v="#10- 4 1/8&quot; x 9 1/2&quot; Recycled Envelopes"/>
    <x v="2053"/>
    <n v="2"/>
    <n v="0"/>
    <n v="8.2156000000000002"/>
  </r>
  <r>
    <n v="7722"/>
    <x v="3822"/>
    <x v="1"/>
    <x v="956"/>
    <d v="2012-01-10T00:00:00"/>
    <s v="Standard Class"/>
    <s v="BG-11695"/>
    <s v="Brooke Gillingham"/>
    <x v="1"/>
    <s v="United States"/>
    <x v="20"/>
    <x v="15"/>
    <n v="10009"/>
    <x v="3"/>
    <s v="OFF-BI-10004506"/>
    <x v="1"/>
    <x v="8"/>
    <s v="Wilson Jones data.warehouse D-Ring Binders with DublLock"/>
    <x v="5120"/>
    <n v="2"/>
    <n v="0.2"/>
    <n v="4.6088000000000005"/>
  </r>
  <r>
    <n v="7723"/>
    <x v="3823"/>
    <x v="3"/>
    <x v="513"/>
    <d v="2014-04-21T00:00:00"/>
    <s v="Standard Class"/>
    <s v="JO-15550"/>
    <s v="Jesus Ocampo"/>
    <x v="2"/>
    <s v="United States"/>
    <x v="8"/>
    <x v="1"/>
    <n v="94109"/>
    <x v="1"/>
    <s v="OFF-AP-10000027"/>
    <x v="1"/>
    <x v="9"/>
    <s v="Hoover Commercial SteamVac"/>
    <x v="1360"/>
    <n v="3"/>
    <n v="0"/>
    <n v="12.222"/>
  </r>
  <r>
    <n v="7724"/>
    <x v="3824"/>
    <x v="1"/>
    <x v="229"/>
    <d v="2012-09-14T00:00:00"/>
    <s v="Standard Class"/>
    <s v="AR-10345"/>
    <s v="Alex Russell"/>
    <x v="1"/>
    <s v="United States"/>
    <x v="89"/>
    <x v="5"/>
    <n v="78745"/>
    <x v="2"/>
    <s v="FUR-CH-10003981"/>
    <x v="0"/>
    <x v="1"/>
    <s v="Global Commerce Series Low-Back Swivel/Tilt Chairs"/>
    <x v="5121"/>
    <n v="1"/>
    <n v="0.3"/>
    <n v="-2.5698000000000292"/>
  </r>
  <r>
    <n v="7725"/>
    <x v="3825"/>
    <x v="0"/>
    <x v="477"/>
    <d v="2013-09-30T00:00:00"/>
    <s v="Standard Class"/>
    <s v="TS-21505"/>
    <s v="Tony Sayre"/>
    <x v="0"/>
    <s v="United States"/>
    <x v="138"/>
    <x v="24"/>
    <n v="44105"/>
    <x v="3"/>
    <s v="OFF-AP-10003849"/>
    <x v="1"/>
    <x v="9"/>
    <s v="Hoover Shoulder Vac Commercial Portable Vacuum"/>
    <x v="5122"/>
    <n v="1"/>
    <n v="0.2"/>
    <n v="17.890999999999977"/>
  </r>
  <r>
    <n v="7726"/>
    <x v="3825"/>
    <x v="0"/>
    <x v="477"/>
    <d v="2013-09-30T00:00:00"/>
    <s v="Standard Class"/>
    <s v="TS-21505"/>
    <s v="Tony Sayre"/>
    <x v="0"/>
    <s v="United States"/>
    <x v="138"/>
    <x v="24"/>
    <n v="44105"/>
    <x v="3"/>
    <s v="OFF-ST-10004963"/>
    <x v="1"/>
    <x v="4"/>
    <s v="Eldon Gobal File Keepers"/>
    <x v="5123"/>
    <n v="2"/>
    <n v="0.2"/>
    <n v="-4.8448000000000029"/>
  </r>
  <r>
    <n v="7727"/>
    <x v="3825"/>
    <x v="0"/>
    <x v="477"/>
    <d v="2013-09-30T00:00:00"/>
    <s v="Standard Class"/>
    <s v="TS-21505"/>
    <s v="Tony Sayre"/>
    <x v="0"/>
    <s v="United States"/>
    <x v="138"/>
    <x v="24"/>
    <n v="44105"/>
    <x v="3"/>
    <s v="OFF-ST-10002574"/>
    <x v="1"/>
    <x v="4"/>
    <s v="SAFCO Commercial Wire Shelving, Black"/>
    <x v="4102"/>
    <n v="3"/>
    <n v="0.2"/>
    <n v="-82.884"/>
  </r>
  <r>
    <n v="7728"/>
    <x v="3826"/>
    <x v="1"/>
    <x v="199"/>
    <d v="2012-03-20T00:00:00"/>
    <s v="Second Class"/>
    <s v="JK-15640"/>
    <s v="Jim Kriz"/>
    <x v="2"/>
    <s v="United States"/>
    <x v="20"/>
    <x v="15"/>
    <n v="10009"/>
    <x v="3"/>
    <s v="OFF-AR-10001761"/>
    <x v="1"/>
    <x v="6"/>
    <s v="Avery Hi-Liter Smear-Safe Highlighters"/>
    <x v="255"/>
    <n v="3"/>
    <n v="0"/>
    <n v="6.3071999999999999"/>
  </r>
  <r>
    <n v="7729"/>
    <x v="3827"/>
    <x v="0"/>
    <x v="491"/>
    <d v="2013-12-03T00:00:00"/>
    <s v="Standard Class"/>
    <s v="GA-14515"/>
    <s v="George Ashbrook"/>
    <x v="0"/>
    <s v="United States"/>
    <x v="236"/>
    <x v="5"/>
    <n v="79907"/>
    <x v="2"/>
    <s v="OFF-AR-10000716"/>
    <x v="1"/>
    <x v="6"/>
    <s v="DIXON Ticonderoga Erasable Checking Pencils"/>
    <x v="329"/>
    <n v="4"/>
    <n v="0.2"/>
    <n v="4.2408000000000001"/>
  </r>
  <r>
    <n v="7730"/>
    <x v="3828"/>
    <x v="0"/>
    <x v="182"/>
    <d v="2013-10-02T00:00:00"/>
    <s v="Standard Class"/>
    <s v="TN-21040"/>
    <s v="Tanja Norvell"/>
    <x v="2"/>
    <s v="United States"/>
    <x v="315"/>
    <x v="2"/>
    <n v="32303"/>
    <x v="0"/>
    <s v="TEC-AC-10002637"/>
    <x v="2"/>
    <x v="11"/>
    <s v="Logitech VX Revolution Cordless Laser Mouse for Notebooks (Black)"/>
    <x v="2404"/>
    <n v="3"/>
    <n v="0.2"/>
    <n v="-75.59580000000004"/>
  </r>
  <r>
    <n v="7731"/>
    <x v="3829"/>
    <x v="3"/>
    <x v="487"/>
    <d v="2014-06-20T00:00:00"/>
    <s v="Standard Class"/>
    <s v="TW-21025"/>
    <s v="Tamara Willingham"/>
    <x v="2"/>
    <s v="United States"/>
    <x v="4"/>
    <x v="4"/>
    <n v="98103"/>
    <x v="1"/>
    <s v="FUR-CH-10003774"/>
    <x v="0"/>
    <x v="1"/>
    <s v="Global Wood Trimmed Manager's Task Chair, Khaki"/>
    <x v="5124"/>
    <n v="4"/>
    <n v="0.2"/>
    <n v="-25.474400000000017"/>
  </r>
  <r>
    <n v="7732"/>
    <x v="3830"/>
    <x v="3"/>
    <x v="65"/>
    <d v="2014-09-22T00:00:00"/>
    <s v="First Class"/>
    <s v="PA-19060"/>
    <s v="Pete Armstrong"/>
    <x v="2"/>
    <s v="United States"/>
    <x v="61"/>
    <x v="5"/>
    <n v="75220"/>
    <x v="2"/>
    <s v="OFF-EN-10000927"/>
    <x v="1"/>
    <x v="12"/>
    <s v="Jet-Pak Recycled Peel 'N' Seal Padded Mailers"/>
    <x v="5125"/>
    <n v="4"/>
    <n v="0.2"/>
    <n v="35.889999999999986"/>
  </r>
  <r>
    <n v="7733"/>
    <x v="3831"/>
    <x v="3"/>
    <x v="455"/>
    <d v="2014-06-09T00:00:00"/>
    <s v="Standard Class"/>
    <s v="JD-15790"/>
    <s v="John Dryer"/>
    <x v="0"/>
    <s v="United States"/>
    <x v="12"/>
    <x v="5"/>
    <n v="77070"/>
    <x v="2"/>
    <s v="OFF-PA-10000743"/>
    <x v="1"/>
    <x v="10"/>
    <s v="Xerox 1977"/>
    <x v="1432"/>
    <n v="2"/>
    <n v="0.2"/>
    <n v="3.7407999999999997"/>
  </r>
  <r>
    <n v="7734"/>
    <x v="3832"/>
    <x v="0"/>
    <x v="666"/>
    <d v="2013-05-20T00:00:00"/>
    <s v="Second Class"/>
    <s v="MN-17935"/>
    <s v="Michael Nguyen"/>
    <x v="0"/>
    <s v="United States"/>
    <x v="24"/>
    <x v="24"/>
    <n v="45503"/>
    <x v="3"/>
    <s v="OFF-PA-10000697"/>
    <x v="1"/>
    <x v="10"/>
    <s v="TOPS Voice Message Log Book, Flash Format"/>
    <x v="302"/>
    <n v="4"/>
    <n v="0.2"/>
    <n v="5.5215999999999994"/>
  </r>
  <r>
    <n v="7735"/>
    <x v="3833"/>
    <x v="3"/>
    <x v="175"/>
    <d v="2014-09-21T00:00:00"/>
    <s v="Standard Class"/>
    <s v="GM-14500"/>
    <s v="Gene McClure"/>
    <x v="0"/>
    <s v="United States"/>
    <x v="4"/>
    <x v="4"/>
    <n v="98103"/>
    <x v="1"/>
    <s v="OFF-AR-10004441"/>
    <x v="1"/>
    <x v="6"/>
    <s v="BIC Brite Liner Highlighters"/>
    <x v="2162"/>
    <n v="3"/>
    <n v="0"/>
    <n v="5.2164000000000001"/>
  </r>
  <r>
    <n v="7736"/>
    <x v="3834"/>
    <x v="0"/>
    <x v="250"/>
    <d v="2013-08-27T00:00:00"/>
    <s v="Standard Class"/>
    <s v="DG-13300"/>
    <s v="Deirdre Greer"/>
    <x v="1"/>
    <s v="United States"/>
    <x v="4"/>
    <x v="4"/>
    <n v="98105"/>
    <x v="1"/>
    <s v="OFF-PA-10001870"/>
    <x v="1"/>
    <x v="10"/>
    <s v="Xerox 202"/>
    <x v="541"/>
    <n v="3"/>
    <n v="0"/>
    <n v="9.3312000000000008"/>
  </r>
  <r>
    <n v="7737"/>
    <x v="3835"/>
    <x v="2"/>
    <x v="992"/>
    <d v="2011-06-06T00:00:00"/>
    <s v="Standard Class"/>
    <s v="JG-15160"/>
    <s v="James Galang"/>
    <x v="0"/>
    <s v="United States"/>
    <x v="20"/>
    <x v="15"/>
    <n v="10024"/>
    <x v="3"/>
    <s v="OFF-BI-10003684"/>
    <x v="1"/>
    <x v="8"/>
    <s v="Wilson Jones Legal Size Ring Binders"/>
    <x v="467"/>
    <n v="4"/>
    <n v="0.2"/>
    <n v="26.387999999999998"/>
  </r>
  <r>
    <n v="7738"/>
    <x v="3836"/>
    <x v="3"/>
    <x v="404"/>
    <d v="2014-12-21T00:00:00"/>
    <s v="First Class"/>
    <s v="AG-10330"/>
    <s v="Alex Grayson"/>
    <x v="0"/>
    <s v="United States"/>
    <x v="35"/>
    <x v="3"/>
    <n v="28205"/>
    <x v="0"/>
    <s v="OFF-AR-10001315"/>
    <x v="1"/>
    <x v="6"/>
    <s v="Newell 310"/>
    <x v="2538"/>
    <n v="9"/>
    <n v="0.2"/>
    <n v="1.4255999999999993"/>
  </r>
  <r>
    <n v="7739"/>
    <x v="3837"/>
    <x v="3"/>
    <x v="245"/>
    <d v="2014-08-07T00:00:00"/>
    <s v="Standard Class"/>
    <s v="JF-15355"/>
    <s v="Jay Fein"/>
    <x v="0"/>
    <s v="United States"/>
    <x v="248"/>
    <x v="39"/>
    <n v="21215"/>
    <x v="3"/>
    <s v="TEC-PH-10003589"/>
    <x v="2"/>
    <x v="7"/>
    <s v="invisibleSHIELD by ZAGG Smudge-Free Screen Protector"/>
    <x v="5126"/>
    <n v="5"/>
    <n v="0"/>
    <n v="43.175999999999995"/>
  </r>
  <r>
    <n v="7740"/>
    <x v="3838"/>
    <x v="2"/>
    <x v="871"/>
    <d v="2011-11-26T00:00:00"/>
    <s v="Standard Class"/>
    <s v="SC-20680"/>
    <s v="Steve Carroll"/>
    <x v="2"/>
    <s v="United States"/>
    <x v="8"/>
    <x v="1"/>
    <n v="94110"/>
    <x v="1"/>
    <s v="OFF-PA-10001609"/>
    <x v="1"/>
    <x v="10"/>
    <s v="Tops Wirebound Message Log Books"/>
    <x v="1545"/>
    <n v="2"/>
    <n v="0"/>
    <n v="3.0267999999999997"/>
  </r>
  <r>
    <n v="7741"/>
    <x v="3838"/>
    <x v="2"/>
    <x v="871"/>
    <d v="2011-11-26T00:00:00"/>
    <s v="Standard Class"/>
    <s v="SC-20680"/>
    <s v="Steve Carroll"/>
    <x v="2"/>
    <s v="United States"/>
    <x v="8"/>
    <x v="1"/>
    <n v="94110"/>
    <x v="1"/>
    <s v="TEC-AC-10000474"/>
    <x v="2"/>
    <x v="11"/>
    <s v="Kensington Expert Mouse Optical USB Trackball for PC or Mac"/>
    <x v="5127"/>
    <n v="1"/>
    <n v="0"/>
    <n v="28.496999999999986"/>
  </r>
  <r>
    <n v="7742"/>
    <x v="3839"/>
    <x v="1"/>
    <x v="496"/>
    <d v="2012-09-26T00:00:00"/>
    <s v="Second Class"/>
    <s v="CM-11935"/>
    <s v="Carlos Meador"/>
    <x v="0"/>
    <s v="United States"/>
    <x v="93"/>
    <x v="16"/>
    <n v="85705"/>
    <x v="1"/>
    <s v="TEC-PH-10003095"/>
    <x v="2"/>
    <x v="7"/>
    <s v="Samsung HM1900 Bluetooth Headset"/>
    <x v="430"/>
    <n v="2"/>
    <n v="0.2"/>
    <n v="13.17"/>
  </r>
  <r>
    <n v="7743"/>
    <x v="3840"/>
    <x v="3"/>
    <x v="648"/>
    <d v="2014-08-28T00:00:00"/>
    <s v="Standard Class"/>
    <s v="KT-16480"/>
    <s v="Kean Thornton"/>
    <x v="0"/>
    <s v="United States"/>
    <x v="1"/>
    <x v="1"/>
    <n v="90036"/>
    <x v="1"/>
    <s v="OFF-PA-10001639"/>
    <x v="1"/>
    <x v="10"/>
    <s v="Xerox 203"/>
    <x v="243"/>
    <n v="4"/>
    <n v="0"/>
    <n v="12.441600000000001"/>
  </r>
  <r>
    <n v="7744"/>
    <x v="3841"/>
    <x v="0"/>
    <x v="26"/>
    <d v="2013-06-23T00:00:00"/>
    <s v="Standard Class"/>
    <s v="CP-12340"/>
    <s v="Christine Phan"/>
    <x v="1"/>
    <s v="United States"/>
    <x v="416"/>
    <x v="29"/>
    <n v="6708"/>
    <x v="3"/>
    <s v="OFF-BI-10002003"/>
    <x v="1"/>
    <x v="8"/>
    <s v="Ibico Presentation Index for Binding Systems"/>
    <x v="4623"/>
    <n v="2"/>
    <n v="0"/>
    <n v="3.7412000000000001"/>
  </r>
  <r>
    <n v="7745"/>
    <x v="3841"/>
    <x v="0"/>
    <x v="26"/>
    <d v="2013-06-23T00:00:00"/>
    <s v="Standard Class"/>
    <s v="CP-12340"/>
    <s v="Christine Phan"/>
    <x v="1"/>
    <s v="United States"/>
    <x v="416"/>
    <x v="29"/>
    <n v="6708"/>
    <x v="3"/>
    <s v="TEC-PH-10004539"/>
    <x v="2"/>
    <x v="7"/>
    <s v="Wireless Extenders zBoost YX545 SOHO Signal Booster"/>
    <x v="5128"/>
    <n v="3"/>
    <n v="0"/>
    <n v="153.08189999999999"/>
  </r>
  <r>
    <n v="7746"/>
    <x v="3841"/>
    <x v="0"/>
    <x v="26"/>
    <d v="2013-06-23T00:00:00"/>
    <s v="Standard Class"/>
    <s v="CP-12340"/>
    <s v="Christine Phan"/>
    <x v="1"/>
    <s v="United States"/>
    <x v="416"/>
    <x v="29"/>
    <n v="6708"/>
    <x v="3"/>
    <s v="OFF-AR-10003829"/>
    <x v="1"/>
    <x v="6"/>
    <s v="Newell 35"/>
    <x v="296"/>
    <n v="3"/>
    <n v="0"/>
    <n v="2.8535999999999988"/>
  </r>
  <r>
    <n v="7747"/>
    <x v="3842"/>
    <x v="1"/>
    <x v="546"/>
    <d v="2012-12-23T00:00:00"/>
    <s v="Standard Class"/>
    <s v="EK-13795"/>
    <s v="Eileen Kiefer"/>
    <x v="2"/>
    <s v="United States"/>
    <x v="22"/>
    <x v="10"/>
    <n v="60610"/>
    <x v="2"/>
    <s v="TEC-AC-10004761"/>
    <x v="2"/>
    <x v="11"/>
    <s v="Maxell 4.7GB DVD+RW 3/Pack"/>
    <x v="2116"/>
    <n v="2"/>
    <n v="0.2"/>
    <n v="4.7789999999999999"/>
  </r>
  <r>
    <n v="7748"/>
    <x v="3843"/>
    <x v="1"/>
    <x v="70"/>
    <d v="2012-06-02T00:00:00"/>
    <s v="Second Class"/>
    <s v="CW-11905"/>
    <s v="Carl Weiss"/>
    <x v="2"/>
    <s v="United States"/>
    <x v="85"/>
    <x v="15"/>
    <n v="11561"/>
    <x v="3"/>
    <s v="OFF-FA-10003472"/>
    <x v="1"/>
    <x v="13"/>
    <s v="Bagged Rubber Bands"/>
    <x v="262"/>
    <n v="6"/>
    <n v="0"/>
    <n v="0.3024"/>
  </r>
  <r>
    <n v="7749"/>
    <x v="3844"/>
    <x v="1"/>
    <x v="652"/>
    <d v="2012-06-24T00:00:00"/>
    <s v="Standard Class"/>
    <s v="KH-16510"/>
    <s v="Keith Herrera"/>
    <x v="0"/>
    <s v="United States"/>
    <x v="81"/>
    <x v="17"/>
    <n v="22204"/>
    <x v="0"/>
    <s v="FUR-FU-10003464"/>
    <x v="0"/>
    <x v="5"/>
    <s v="Seth Thomas 8 1/2&quot; Cubicle Clock"/>
    <x v="4053"/>
    <n v="3"/>
    <n v="0"/>
    <n v="19.468799999999998"/>
  </r>
  <r>
    <n v="7750"/>
    <x v="3844"/>
    <x v="1"/>
    <x v="652"/>
    <d v="2012-06-24T00:00:00"/>
    <s v="Standard Class"/>
    <s v="KH-16510"/>
    <s v="Keith Herrera"/>
    <x v="0"/>
    <s v="United States"/>
    <x v="81"/>
    <x v="17"/>
    <n v="22204"/>
    <x v="0"/>
    <s v="OFF-ST-10003716"/>
    <x v="1"/>
    <x v="4"/>
    <s v="Tennsco Double-Tier Lockers"/>
    <x v="5129"/>
    <n v="2"/>
    <n v="0"/>
    <n v="58.505200000000002"/>
  </r>
  <r>
    <n v="7751"/>
    <x v="3844"/>
    <x v="1"/>
    <x v="652"/>
    <d v="2012-06-24T00:00:00"/>
    <s v="Standard Class"/>
    <s v="KH-16510"/>
    <s v="Keith Herrera"/>
    <x v="0"/>
    <s v="United States"/>
    <x v="81"/>
    <x v="17"/>
    <n v="22204"/>
    <x v="0"/>
    <s v="OFF-BI-10004002"/>
    <x v="1"/>
    <x v="8"/>
    <s v="Wilson Jones International Size A4 Ring Binders"/>
    <x v="5130"/>
    <n v="2"/>
    <n v="0"/>
    <n v="16.608000000000001"/>
  </r>
  <r>
    <n v="7752"/>
    <x v="3844"/>
    <x v="1"/>
    <x v="652"/>
    <d v="2012-06-24T00:00:00"/>
    <s v="Standard Class"/>
    <s v="KH-16510"/>
    <s v="Keith Herrera"/>
    <x v="0"/>
    <s v="United States"/>
    <x v="81"/>
    <x v="17"/>
    <n v="22204"/>
    <x v="0"/>
    <s v="TEC-PH-10002496"/>
    <x v="2"/>
    <x v="7"/>
    <s v="Cisco SPA301"/>
    <x v="5131"/>
    <n v="3"/>
    <n v="0"/>
    <n v="140.39099999999999"/>
  </r>
  <r>
    <n v="7753"/>
    <x v="3844"/>
    <x v="1"/>
    <x v="652"/>
    <d v="2012-06-24T00:00:00"/>
    <s v="Standard Class"/>
    <s v="KH-16510"/>
    <s v="Keith Herrera"/>
    <x v="0"/>
    <s v="United States"/>
    <x v="81"/>
    <x v="17"/>
    <n v="22204"/>
    <x v="0"/>
    <s v="OFF-BI-10004826"/>
    <x v="1"/>
    <x v="8"/>
    <s v="JM Magazine Binder"/>
    <x v="5132"/>
    <n v="2"/>
    <n v="0"/>
    <n v="15.849600000000002"/>
  </r>
  <r>
    <n v="7754"/>
    <x v="3845"/>
    <x v="1"/>
    <x v="672"/>
    <d v="2012-12-03T00:00:00"/>
    <s v="First Class"/>
    <s v="AB-10600"/>
    <s v="Ann Blume"/>
    <x v="1"/>
    <s v="United States"/>
    <x v="108"/>
    <x v="3"/>
    <n v="28540"/>
    <x v="0"/>
    <s v="FUR-FU-10001546"/>
    <x v="0"/>
    <x v="5"/>
    <s v="Dana Swing-Arm Lamps"/>
    <x v="1232"/>
    <n v="2"/>
    <n v="0.2"/>
    <n v="1.0679999999999996"/>
  </r>
  <r>
    <n v="7755"/>
    <x v="3846"/>
    <x v="1"/>
    <x v="379"/>
    <d v="2012-12-23T00:00:00"/>
    <s v="Second Class"/>
    <s v="AH-10075"/>
    <s v="Adam Hart"/>
    <x v="1"/>
    <s v="United States"/>
    <x v="38"/>
    <x v="24"/>
    <n v="43229"/>
    <x v="3"/>
    <s v="OFF-AR-10001919"/>
    <x v="1"/>
    <x v="6"/>
    <s v="OIC #2 Pencils, Medium Soft"/>
    <x v="5133"/>
    <n v="2"/>
    <n v="0.2"/>
    <n v="0.33839999999999981"/>
  </r>
  <r>
    <n v="7756"/>
    <x v="3847"/>
    <x v="3"/>
    <x v="701"/>
    <d v="2014-11-22T00:00:00"/>
    <s v="Standard Class"/>
    <s v="CK-12595"/>
    <s v="Clytie Kelty"/>
    <x v="0"/>
    <s v="United States"/>
    <x v="35"/>
    <x v="3"/>
    <n v="28205"/>
    <x v="0"/>
    <s v="OFF-PA-10002558"/>
    <x v="1"/>
    <x v="10"/>
    <s v="Xerox 1938"/>
    <x v="5134"/>
    <n v="7"/>
    <n v="0.2"/>
    <n v="93.883999999999986"/>
  </r>
  <r>
    <n v="7757"/>
    <x v="3847"/>
    <x v="3"/>
    <x v="701"/>
    <d v="2014-11-22T00:00:00"/>
    <s v="Standard Class"/>
    <s v="CK-12595"/>
    <s v="Clytie Kelty"/>
    <x v="0"/>
    <s v="United States"/>
    <x v="35"/>
    <x v="3"/>
    <n v="28205"/>
    <x v="0"/>
    <s v="TEC-AC-10003174"/>
    <x v="2"/>
    <x v="11"/>
    <s v="Plantronics S12 Corded Telephone Headset System"/>
    <x v="5135"/>
    <n v="5"/>
    <n v="0.2"/>
    <n v="107.78999999999996"/>
  </r>
  <r>
    <n v="7758"/>
    <x v="3848"/>
    <x v="3"/>
    <x v="38"/>
    <d v="2014-11-17T00:00:00"/>
    <s v="Second Class"/>
    <s v="SP-20620"/>
    <s v="Stefania Perrino"/>
    <x v="1"/>
    <s v="United States"/>
    <x v="198"/>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x v="198"/>
    <x v="15"/>
    <n v="14215"/>
    <x v="3"/>
    <s v="FUR-FU-10004845"/>
    <x v="0"/>
    <x v="5"/>
    <s v="Deflect-o EconoMat Nonstudded, No Bevel Mat"/>
    <x v="5136"/>
    <n v="3"/>
    <n v="0"/>
    <n v="30.989999999999995"/>
  </r>
  <r>
    <n v="7760"/>
    <x v="3849"/>
    <x v="0"/>
    <x v="1057"/>
    <d v="2013-10-29T00:00:00"/>
    <s v="Standard Class"/>
    <s v="JP-15460"/>
    <s v="Jennifer Patt"/>
    <x v="1"/>
    <s v="United States"/>
    <x v="12"/>
    <x v="5"/>
    <n v="77041"/>
    <x v="2"/>
    <s v="OFF-PA-10003072"/>
    <x v="1"/>
    <x v="10"/>
    <s v="Eureka Recycled Copy Paper 8 1/2&quot; x 11&quot;, Ream"/>
    <x v="12"/>
    <n v="3"/>
    <n v="0.2"/>
    <n v="5.4432"/>
  </r>
  <r>
    <n v="7761"/>
    <x v="3850"/>
    <x v="2"/>
    <x v="776"/>
    <d v="2011-12-11T00:00:00"/>
    <s v="Standard Class"/>
    <s v="BG-11035"/>
    <s v="Barry Gonzalez"/>
    <x v="0"/>
    <s v="United States"/>
    <x v="26"/>
    <x v="18"/>
    <n v="38109"/>
    <x v="0"/>
    <s v="OFF-PA-10003641"/>
    <x v="1"/>
    <x v="10"/>
    <s v="Xerox 1909"/>
    <x v="5137"/>
    <n v="2"/>
    <n v="0.2"/>
    <n v="13.717599999999997"/>
  </r>
  <r>
    <n v="7762"/>
    <x v="3851"/>
    <x v="3"/>
    <x v="734"/>
    <d v="2014-12-07T00:00:00"/>
    <s v="First Class"/>
    <s v="CC-12550"/>
    <s v="Clay Cheatham"/>
    <x v="0"/>
    <s v="United States"/>
    <x v="243"/>
    <x v="5"/>
    <n v="75023"/>
    <x v="2"/>
    <s v="OFF-PA-10003729"/>
    <x v="1"/>
    <x v="10"/>
    <s v="Xerox 1998"/>
    <x v="563"/>
    <n v="2"/>
    <n v="0.2"/>
    <n v="3.6288"/>
  </r>
  <r>
    <n v="7763"/>
    <x v="3852"/>
    <x v="3"/>
    <x v="986"/>
    <d v="2014-09-29T00:00:00"/>
    <s v="First Class"/>
    <s v="SL-20155"/>
    <s v="Sara Luxemburg"/>
    <x v="2"/>
    <s v="United States"/>
    <x v="127"/>
    <x v="21"/>
    <n v="97301"/>
    <x v="1"/>
    <s v="OFF-AR-10003251"/>
    <x v="1"/>
    <x v="6"/>
    <s v="Prang Drawing Pencil Set"/>
    <x v="5138"/>
    <n v="1"/>
    <n v="0.2"/>
    <n v="0.55599999999999994"/>
  </r>
  <r>
    <n v="7764"/>
    <x v="3853"/>
    <x v="1"/>
    <x v="302"/>
    <d v="2012-02-07T00:00:00"/>
    <s v="Standard Class"/>
    <s v="FO-14305"/>
    <s v="Frank Olsen"/>
    <x v="0"/>
    <s v="United States"/>
    <x v="38"/>
    <x v="32"/>
    <n v="31907"/>
    <x v="0"/>
    <s v="OFF-EN-10003286"/>
    <x v="1"/>
    <x v="12"/>
    <s v="Staples"/>
    <x v="5139"/>
    <n v="9"/>
    <n v="0"/>
    <n v="35.024399999999993"/>
  </r>
  <r>
    <n v="7765"/>
    <x v="3854"/>
    <x v="3"/>
    <x v="801"/>
    <d v="2014-08-13T00:00:00"/>
    <s v="Same Day"/>
    <s v="BB-11545"/>
    <s v="Brenda Bowman"/>
    <x v="1"/>
    <s v="United States"/>
    <x v="29"/>
    <x v="39"/>
    <n v="21044"/>
    <x v="3"/>
    <s v="OFF-AR-10004078"/>
    <x v="1"/>
    <x v="6"/>
    <s v="Newell 312"/>
    <x v="255"/>
    <n v="3"/>
    <n v="0"/>
    <n v="5.2559999999999993"/>
  </r>
  <r>
    <n v="7766"/>
    <x v="3854"/>
    <x v="3"/>
    <x v="801"/>
    <d v="2014-08-13T00:00:00"/>
    <s v="Same Day"/>
    <s v="BB-11545"/>
    <s v="Brenda Bowman"/>
    <x v="1"/>
    <s v="United States"/>
    <x v="29"/>
    <x v="39"/>
    <n v="21044"/>
    <x v="3"/>
    <s v="FUR-CH-10002331"/>
    <x v="0"/>
    <x v="1"/>
    <s v="Hon 4700 Series Mobuis Mid-Back Task Chairs with Adjustable Arms"/>
    <x v="5140"/>
    <n v="5"/>
    <n v="0"/>
    <n v="373.77899999999983"/>
  </r>
  <r>
    <n v="7767"/>
    <x v="3854"/>
    <x v="3"/>
    <x v="801"/>
    <d v="2014-08-13T00:00:00"/>
    <s v="Same Day"/>
    <s v="BB-11545"/>
    <s v="Brenda Bowman"/>
    <x v="1"/>
    <s v="United States"/>
    <x v="29"/>
    <x v="39"/>
    <n v="21044"/>
    <x v="3"/>
    <s v="OFF-AR-10001953"/>
    <x v="1"/>
    <x v="6"/>
    <s v="Boston 1645 Deluxe Heavier-Duty Electric Pencil Sharpener"/>
    <x v="5141"/>
    <n v="5"/>
    <n v="0"/>
    <n v="59.373000000000005"/>
  </r>
  <r>
    <n v="7768"/>
    <x v="3855"/>
    <x v="1"/>
    <x v="252"/>
    <d v="2012-08-26T00:00:00"/>
    <s v="First Class"/>
    <s v="DO-13435"/>
    <s v="Denny Ordway"/>
    <x v="0"/>
    <s v="United States"/>
    <x v="32"/>
    <x v="21"/>
    <n v="97206"/>
    <x v="1"/>
    <s v="OFF-AR-10002053"/>
    <x v="1"/>
    <x v="6"/>
    <s v="Premium Writing Pencils, Soft, #2 by Central Association for the Blind"/>
    <x v="489"/>
    <n v="3"/>
    <n v="0.2"/>
    <n v="0.71520000000000028"/>
  </r>
  <r>
    <n v="7769"/>
    <x v="3856"/>
    <x v="3"/>
    <x v="105"/>
    <d v="2014-11-18T00:00:00"/>
    <s v="Standard Class"/>
    <s v="LB-16735"/>
    <s v="Larry Blacks"/>
    <x v="0"/>
    <s v="United States"/>
    <x v="315"/>
    <x v="2"/>
    <n v="32303"/>
    <x v="0"/>
    <s v="OFF-PA-10003651"/>
    <x v="1"/>
    <x v="10"/>
    <s v="Xerox 1968"/>
    <x v="3059"/>
    <n v="5"/>
    <n v="0.2"/>
    <n v="9.3520000000000003"/>
  </r>
  <r>
    <n v="7770"/>
    <x v="3857"/>
    <x v="0"/>
    <x v="1147"/>
    <d v="2013-08-02T00:00:00"/>
    <s v="Same Day"/>
    <s v="TS-21205"/>
    <s v="Thomas Seio"/>
    <x v="1"/>
    <s v="United States"/>
    <x v="169"/>
    <x v="1"/>
    <n v="92503"/>
    <x v="1"/>
    <s v="TEC-PH-10002885"/>
    <x v="2"/>
    <x v="7"/>
    <s v="Apple iPhone 5"/>
    <x v="5142"/>
    <n v="2"/>
    <n v="0.2"/>
    <n v="90.976200000000063"/>
  </r>
  <r>
    <n v="7771"/>
    <x v="3857"/>
    <x v="0"/>
    <x v="1147"/>
    <d v="2013-08-02T00:00:00"/>
    <s v="Same Day"/>
    <s v="TS-21205"/>
    <s v="Thomas Seio"/>
    <x v="1"/>
    <s v="United States"/>
    <x v="169"/>
    <x v="1"/>
    <n v="92503"/>
    <x v="1"/>
    <s v="OFF-AP-10002892"/>
    <x v="1"/>
    <x v="9"/>
    <s v="Belkin F5C206VTEL 6 Outlet Surge"/>
    <x v="5143"/>
    <n v="2"/>
    <n v="0"/>
    <n v="13.787999999999997"/>
  </r>
  <r>
    <n v="7772"/>
    <x v="3858"/>
    <x v="0"/>
    <x v="881"/>
    <d v="2013-12-03T00:00:00"/>
    <s v="Standard Class"/>
    <s v="CS-12505"/>
    <s v="Cindy Stewart"/>
    <x v="0"/>
    <s v="United States"/>
    <x v="152"/>
    <x v="24"/>
    <n v="43130"/>
    <x v="3"/>
    <s v="OFF-BI-10000545"/>
    <x v="1"/>
    <x v="8"/>
    <s v="GBC Ibimaster 500 Manual ProClick Binding System"/>
    <x v="5144"/>
    <n v="2"/>
    <n v="0.7"/>
    <n v="-304.39200000000005"/>
  </r>
  <r>
    <n v="7773"/>
    <x v="3858"/>
    <x v="0"/>
    <x v="881"/>
    <d v="2013-12-03T00:00:00"/>
    <s v="Standard Class"/>
    <s v="CS-12505"/>
    <s v="Cindy Stewart"/>
    <x v="0"/>
    <s v="United States"/>
    <x v="152"/>
    <x v="24"/>
    <n v="43130"/>
    <x v="3"/>
    <s v="TEC-MA-10000418"/>
    <x v="2"/>
    <x v="15"/>
    <s v="Cubify CubeX 3D Printer Double Head Print"/>
    <x v="5145"/>
    <n v="5"/>
    <n v="0.7"/>
    <n v="-6599.978000000001"/>
  </r>
  <r>
    <n v="7774"/>
    <x v="3858"/>
    <x v="0"/>
    <x v="881"/>
    <d v="2013-12-03T00:00:00"/>
    <s v="Standard Class"/>
    <s v="CS-12505"/>
    <s v="Cindy Stewart"/>
    <x v="0"/>
    <s v="United States"/>
    <x v="152"/>
    <x v="24"/>
    <n v="43130"/>
    <x v="3"/>
    <s v="TEC-AC-10000926"/>
    <x v="2"/>
    <x v="11"/>
    <s v="NETGEAR RangeMax WNR1000 Wireless Router"/>
    <x v="5146"/>
    <n v="3"/>
    <n v="0.2"/>
    <n v="11.995199999999997"/>
  </r>
  <r>
    <n v="7775"/>
    <x v="3859"/>
    <x v="0"/>
    <x v="1172"/>
    <d v="2013-04-16T00:00:00"/>
    <s v="First Class"/>
    <s v="SP-20920"/>
    <s v="Susan Pistek"/>
    <x v="0"/>
    <s v="United States"/>
    <x v="8"/>
    <x v="1"/>
    <n v="94109"/>
    <x v="1"/>
    <s v="OFF-EN-10001509"/>
    <x v="1"/>
    <x v="12"/>
    <s v="Poly String Tie Envelopes"/>
    <x v="5147"/>
    <n v="3"/>
    <n v="0"/>
    <n v="2.8763999999999994"/>
  </r>
  <r>
    <n v="7776"/>
    <x v="3860"/>
    <x v="2"/>
    <x v="422"/>
    <d v="2011-12-31T00:00:00"/>
    <s v="Standard Class"/>
    <s v="CD-12790"/>
    <s v="Cynthia Delaney"/>
    <x v="2"/>
    <s v="United States"/>
    <x v="429"/>
    <x v="1"/>
    <n v="92553"/>
    <x v="1"/>
    <s v="OFF-AP-10001366"/>
    <x v="1"/>
    <x v="9"/>
    <s v="Staples"/>
    <x v="5148"/>
    <n v="1"/>
    <n v="0"/>
    <n v="2.9646000000000008"/>
  </r>
  <r>
    <n v="7777"/>
    <x v="3860"/>
    <x v="2"/>
    <x v="422"/>
    <d v="2011-12-31T00:00:00"/>
    <s v="Standard Class"/>
    <s v="CD-12790"/>
    <s v="Cynthia Delaney"/>
    <x v="2"/>
    <s v="United States"/>
    <x v="429"/>
    <x v="1"/>
    <n v="92553"/>
    <x v="1"/>
    <s v="OFF-FA-10003485"/>
    <x v="1"/>
    <x v="13"/>
    <s v="Staples"/>
    <x v="2007"/>
    <n v="3"/>
    <n v="0"/>
    <n v="3.6156000000000001"/>
  </r>
  <r>
    <n v="7778"/>
    <x v="3860"/>
    <x v="2"/>
    <x v="422"/>
    <d v="2011-12-31T00:00:00"/>
    <s v="Standard Class"/>
    <s v="CD-12790"/>
    <s v="Cynthia Delaney"/>
    <x v="2"/>
    <s v="United States"/>
    <x v="429"/>
    <x v="1"/>
    <n v="92553"/>
    <x v="1"/>
    <s v="OFF-ST-10004507"/>
    <x v="1"/>
    <x v="4"/>
    <s v="Advantus Rolling Storage Box"/>
    <x v="492"/>
    <n v="3"/>
    <n v="0"/>
    <n v="13.891499999999999"/>
  </r>
  <r>
    <n v="7779"/>
    <x v="3860"/>
    <x v="2"/>
    <x v="422"/>
    <d v="2011-12-31T00:00:00"/>
    <s v="Standard Class"/>
    <s v="CD-12790"/>
    <s v="Cynthia Delaney"/>
    <x v="2"/>
    <s v="United States"/>
    <x v="429"/>
    <x v="1"/>
    <n v="92553"/>
    <x v="1"/>
    <s v="OFF-BI-10002353"/>
    <x v="1"/>
    <x v="8"/>
    <s v="GBC VeloBind Cover Sets"/>
    <x v="5149"/>
    <n v="3"/>
    <n v="0.2"/>
    <n v="13.896000000000001"/>
  </r>
  <r>
    <n v="7780"/>
    <x v="3861"/>
    <x v="0"/>
    <x v="724"/>
    <d v="2013-04-23T00:00:00"/>
    <s v="Standard Class"/>
    <s v="RF-19840"/>
    <s v="Roy Französisch"/>
    <x v="0"/>
    <s v="United States"/>
    <x v="269"/>
    <x v="17"/>
    <n v="23320"/>
    <x v="0"/>
    <s v="OFF-AP-10001271"/>
    <x v="1"/>
    <x v="9"/>
    <s v="Eureka The Boss Cordless Rechargeable Stick Vac"/>
    <x v="2631"/>
    <n v="4"/>
    <n v="0"/>
    <n v="55.058400000000006"/>
  </r>
  <r>
    <n v="7781"/>
    <x v="3861"/>
    <x v="0"/>
    <x v="724"/>
    <d v="2013-04-23T00:00:00"/>
    <s v="Standard Class"/>
    <s v="RF-19840"/>
    <s v="Roy Französisch"/>
    <x v="0"/>
    <s v="United States"/>
    <x v="269"/>
    <x v="17"/>
    <n v="23320"/>
    <x v="0"/>
    <s v="TEC-PH-10004924"/>
    <x v="2"/>
    <x v="7"/>
    <s v="SKILCRAFT Telephone Shoulder Rest, 2&quot; x 6.5&quot; x 2.5&quot;, Black"/>
    <x v="5150"/>
    <n v="4"/>
    <n v="0"/>
    <n v="7.9812000000000012"/>
  </r>
  <r>
    <n v="7782"/>
    <x v="3862"/>
    <x v="1"/>
    <x v="936"/>
    <d v="2012-03-12T00:00:00"/>
    <s v="Standard Class"/>
    <s v="FO-14305"/>
    <s v="Frank Olsen"/>
    <x v="0"/>
    <s v="United States"/>
    <x v="22"/>
    <x v="10"/>
    <n v="60623"/>
    <x v="2"/>
    <s v="OFF-BI-10002706"/>
    <x v="1"/>
    <x v="8"/>
    <s v="Avery Premier Heavy-Duty Binder with Round Locking Rings"/>
    <x v="841"/>
    <n v="3"/>
    <n v="0.8"/>
    <n v="-14.5656"/>
  </r>
  <r>
    <n v="7783"/>
    <x v="3863"/>
    <x v="0"/>
    <x v="254"/>
    <d v="2013-11-07T00:00:00"/>
    <s v="Second Class"/>
    <s v="ER-13855"/>
    <s v="Elpida Rittenbach"/>
    <x v="1"/>
    <s v="United States"/>
    <x v="35"/>
    <x v="3"/>
    <n v="28205"/>
    <x v="0"/>
    <s v="OFF-ST-10003442"/>
    <x v="1"/>
    <x v="4"/>
    <s v="Eldon Portable Mobile Manager"/>
    <x v="3496"/>
    <n v="2"/>
    <n v="0.2"/>
    <n v="3.9591999999999992"/>
  </r>
  <r>
    <n v="7784"/>
    <x v="3863"/>
    <x v="0"/>
    <x v="254"/>
    <d v="2013-11-07T00:00:00"/>
    <s v="Second Class"/>
    <s v="ER-13855"/>
    <s v="Elpida Rittenbach"/>
    <x v="1"/>
    <s v="United States"/>
    <x v="35"/>
    <x v="3"/>
    <n v="28205"/>
    <x v="0"/>
    <s v="FUR-TA-10002533"/>
    <x v="0"/>
    <x v="3"/>
    <s v="BPI Conference Tables"/>
    <x v="5151"/>
    <n v="10"/>
    <n v="0.4"/>
    <n v="-292.10000000000014"/>
  </r>
  <r>
    <n v="7785"/>
    <x v="3863"/>
    <x v="0"/>
    <x v="254"/>
    <d v="2013-11-07T00:00:00"/>
    <s v="Second Class"/>
    <s v="ER-13855"/>
    <s v="Elpida Rittenbach"/>
    <x v="1"/>
    <s v="United States"/>
    <x v="35"/>
    <x v="3"/>
    <n v="28205"/>
    <x v="0"/>
    <s v="OFF-SU-10003505"/>
    <x v="1"/>
    <x v="14"/>
    <s v="Premier Electric Letter Opener"/>
    <x v="442"/>
    <n v="2"/>
    <n v="0.2"/>
    <n v="-34.758000000000017"/>
  </r>
  <r>
    <n v="7786"/>
    <x v="3864"/>
    <x v="2"/>
    <x v="503"/>
    <d v="2011-12-06T00:00:00"/>
    <s v="Standard Class"/>
    <s v="PB-19150"/>
    <s v="Philip Brown"/>
    <x v="0"/>
    <s v="United States"/>
    <x v="20"/>
    <x v="15"/>
    <n v="10009"/>
    <x v="3"/>
    <s v="OFF-LA-10002762"/>
    <x v="1"/>
    <x v="2"/>
    <s v="Avery 485"/>
    <x v="2989"/>
    <n v="2"/>
    <n v="0"/>
    <n v="11.778199999999998"/>
  </r>
  <r>
    <n v="7787"/>
    <x v="3865"/>
    <x v="0"/>
    <x v="624"/>
    <d v="2013-05-21T00:00:00"/>
    <s v="First Class"/>
    <s v="LW-17215"/>
    <s v="Luke Weiss"/>
    <x v="0"/>
    <s v="United States"/>
    <x v="22"/>
    <x v="10"/>
    <n v="60653"/>
    <x v="2"/>
    <s v="OFF-BI-10000279"/>
    <x v="1"/>
    <x v="8"/>
    <s v="Acco Recycled 2&quot; Capacity Laser Printer Hanging Data Binders"/>
    <x v="5152"/>
    <n v="1"/>
    <n v="0.8"/>
    <n v="-4.7685000000000013"/>
  </r>
  <r>
    <n v="7788"/>
    <x v="3865"/>
    <x v="0"/>
    <x v="624"/>
    <d v="2013-05-21T00:00:00"/>
    <s v="First Class"/>
    <s v="LW-17215"/>
    <s v="Luke Weiss"/>
    <x v="0"/>
    <s v="United States"/>
    <x v="22"/>
    <x v="10"/>
    <n v="60653"/>
    <x v="2"/>
    <s v="OFF-FA-10000936"/>
    <x v="1"/>
    <x v="13"/>
    <s v="Acco Hot Clips Clips to Go"/>
    <x v="5153"/>
    <n v="3"/>
    <n v="0.2"/>
    <n v="2.4674999999999994"/>
  </r>
  <r>
    <n v="7789"/>
    <x v="3865"/>
    <x v="0"/>
    <x v="624"/>
    <d v="2013-05-21T00:00:00"/>
    <s v="First Class"/>
    <s v="LW-17215"/>
    <s v="Luke Weiss"/>
    <x v="0"/>
    <s v="United States"/>
    <x v="22"/>
    <x v="10"/>
    <n v="60653"/>
    <x v="2"/>
    <s v="FUR-FU-10004973"/>
    <x v="0"/>
    <x v="5"/>
    <s v="Flat Face Poster Frame"/>
    <x v="1832"/>
    <n v="3"/>
    <n v="0.6"/>
    <n v="-10.173599999999997"/>
  </r>
  <r>
    <n v="7790"/>
    <x v="3865"/>
    <x v="0"/>
    <x v="624"/>
    <d v="2013-05-21T00:00:00"/>
    <s v="First Class"/>
    <s v="LW-17215"/>
    <s v="Luke Weiss"/>
    <x v="0"/>
    <s v="United States"/>
    <x v="22"/>
    <x v="10"/>
    <n v="60653"/>
    <x v="2"/>
    <s v="OFF-PA-10000791"/>
    <x v="1"/>
    <x v="10"/>
    <s v="Wirebound Message Books, Four 2 3/4 x 5 Forms per Page, 200 Sets per Book"/>
    <x v="5154"/>
    <n v="8"/>
    <n v="0.2"/>
    <n v="9.5399999999999974"/>
  </r>
  <r>
    <n v="7791"/>
    <x v="3866"/>
    <x v="3"/>
    <x v="20"/>
    <d v="2014-09-20T00:00:00"/>
    <s v="Same Day"/>
    <s v="FG-14260"/>
    <s v="Frank Gastineau"/>
    <x v="2"/>
    <s v="United States"/>
    <x v="10"/>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x v="22"/>
    <x v="10"/>
    <n v="60623"/>
    <x v="2"/>
    <s v="OFF-BI-10002012"/>
    <x v="1"/>
    <x v="8"/>
    <s v="Wilson Jones Easy Flow II Sheet Lifters"/>
    <x v="5156"/>
    <n v="5"/>
    <n v="0.8"/>
    <n v="-2.8800000000000008"/>
  </r>
  <r>
    <n v="7793"/>
    <x v="3868"/>
    <x v="3"/>
    <x v="386"/>
    <d v="2014-10-16T00:00:00"/>
    <s v="First Class"/>
    <s v="SP-20860"/>
    <s v="Sung Pak"/>
    <x v="1"/>
    <s v="United States"/>
    <x v="61"/>
    <x v="5"/>
    <n v="75217"/>
    <x v="2"/>
    <s v="TEC-AC-10001383"/>
    <x v="2"/>
    <x v="11"/>
    <s v="Logitech Wireless Touch Keyboard K400"/>
    <x v="3936"/>
    <n v="2"/>
    <n v="0.2"/>
    <n v="-1.4994000000000067"/>
  </r>
  <r>
    <n v="7794"/>
    <x v="3869"/>
    <x v="1"/>
    <x v="295"/>
    <d v="2012-12-15T00:00:00"/>
    <s v="Second Class"/>
    <s v="JD-15895"/>
    <s v="Jonathan Doherty"/>
    <x v="1"/>
    <s v="United States"/>
    <x v="98"/>
    <x v="33"/>
    <n v="89115"/>
    <x v="1"/>
    <s v="OFF-PA-10002036"/>
    <x v="1"/>
    <x v="10"/>
    <s v="Xerox 1930"/>
    <x v="56"/>
    <n v="5"/>
    <n v="0"/>
    <n v="15.876000000000001"/>
  </r>
  <r>
    <n v="7795"/>
    <x v="3869"/>
    <x v="1"/>
    <x v="295"/>
    <d v="2012-12-15T00:00:00"/>
    <s v="Second Class"/>
    <s v="JD-15895"/>
    <s v="Jonathan Doherty"/>
    <x v="1"/>
    <s v="United States"/>
    <x v="98"/>
    <x v="33"/>
    <n v="89115"/>
    <x v="1"/>
    <s v="OFF-PA-10002377"/>
    <x v="1"/>
    <x v="10"/>
    <s v="Xerox 1916"/>
    <x v="3118"/>
    <n v="2"/>
    <n v="0"/>
    <n v="48.94"/>
  </r>
  <r>
    <n v="7796"/>
    <x v="3870"/>
    <x v="1"/>
    <x v="984"/>
    <d v="2012-07-18T00:00:00"/>
    <s v="Standard Class"/>
    <s v="FM-14380"/>
    <s v="Fred McMath"/>
    <x v="0"/>
    <s v="United States"/>
    <x v="112"/>
    <x v="5"/>
    <n v="79109"/>
    <x v="2"/>
    <s v="TEC-PH-10000526"/>
    <x v="2"/>
    <x v="7"/>
    <s v="Vtech CS6719"/>
    <x v="5157"/>
    <n v="4"/>
    <n v="0.2"/>
    <n v="30.716800000000006"/>
  </r>
  <r>
    <n v="7797"/>
    <x v="3871"/>
    <x v="1"/>
    <x v="653"/>
    <d v="2012-10-06T00:00:00"/>
    <s v="Standard Class"/>
    <s v="MP-17965"/>
    <s v="Michael Paige"/>
    <x v="1"/>
    <s v="United States"/>
    <x v="209"/>
    <x v="29"/>
    <n v="6457"/>
    <x v="3"/>
    <s v="OFF-BI-10001078"/>
    <x v="1"/>
    <x v="8"/>
    <s v="Acco PRESSTEX Data Binder with Storage Hooks, Dark Blue, 14 7/8&quot; X 11&quot;"/>
    <x v="5158"/>
    <n v="5"/>
    <n v="0"/>
    <n v="13.181000000000001"/>
  </r>
  <r>
    <n v="7798"/>
    <x v="3872"/>
    <x v="3"/>
    <x v="668"/>
    <d v="2014-03-28T00:00:00"/>
    <s v="First Class"/>
    <s v="HR-14830"/>
    <s v="Harold Ryan"/>
    <x v="1"/>
    <s v="United States"/>
    <x v="20"/>
    <x v="15"/>
    <n v="10035"/>
    <x v="3"/>
    <s v="OFF-EN-10004483"/>
    <x v="1"/>
    <x v="12"/>
    <s v="#10 White Business Envelopes,4 1/8 x 9 1/2"/>
    <x v="5159"/>
    <n v="3"/>
    <n v="0"/>
    <n v="22.094699999999996"/>
  </r>
  <r>
    <n v="7799"/>
    <x v="3872"/>
    <x v="3"/>
    <x v="668"/>
    <d v="2014-03-28T00:00:00"/>
    <s v="First Class"/>
    <s v="HR-14830"/>
    <s v="Harold Ryan"/>
    <x v="1"/>
    <s v="United States"/>
    <x v="20"/>
    <x v="15"/>
    <n v="10035"/>
    <x v="3"/>
    <s v="TEC-PH-10002624"/>
    <x v="2"/>
    <x v="7"/>
    <s v="Samsung Galaxy S4 Mini"/>
    <x v="5160"/>
    <n v="1"/>
    <n v="0"/>
    <n v="136.29709999999994"/>
  </r>
  <r>
    <n v="7800"/>
    <x v="3872"/>
    <x v="3"/>
    <x v="668"/>
    <d v="2014-03-28T00:00:00"/>
    <s v="First Class"/>
    <s v="HR-14830"/>
    <s v="Harold Ryan"/>
    <x v="1"/>
    <s v="United States"/>
    <x v="20"/>
    <x v="15"/>
    <n v="10035"/>
    <x v="3"/>
    <s v="FUR-CH-10003396"/>
    <x v="0"/>
    <x v="1"/>
    <s v="Global Deluxe Steno Chair"/>
    <x v="418"/>
    <n v="3"/>
    <n v="0.1"/>
    <n v="2.3093999999999895"/>
  </r>
  <r>
    <n v="7801"/>
    <x v="3873"/>
    <x v="3"/>
    <x v="702"/>
    <d v="2014-06-07T00:00:00"/>
    <s v="Standard Class"/>
    <s v="BW-11065"/>
    <s v="Barry Weirich"/>
    <x v="0"/>
    <s v="United States"/>
    <x v="10"/>
    <x v="9"/>
    <n v="19120"/>
    <x v="3"/>
    <s v="OFF-ST-10002756"/>
    <x v="1"/>
    <x v="4"/>
    <s v="Tennsco Stur-D-Stor Boltless Shelving, 5 Shelves, 24&quot; Deep, Sand"/>
    <x v="5161"/>
    <n v="3"/>
    <n v="0.2"/>
    <n v="-77.126699999999971"/>
  </r>
  <r>
    <n v="7802"/>
    <x v="3874"/>
    <x v="2"/>
    <x v="977"/>
    <d v="2011-03-29T00:00:00"/>
    <s v="Second Class"/>
    <s v="MS-17710"/>
    <s v="Maurice Satty"/>
    <x v="0"/>
    <s v="United States"/>
    <x v="201"/>
    <x v="1"/>
    <n v="93727"/>
    <x v="1"/>
    <s v="FUR-FU-10002813"/>
    <x v="0"/>
    <x v="5"/>
    <s v="DAX Contemporary Wood Frame with Silver Metal Mat, Desktop, 11 x 14 Size"/>
    <x v="586"/>
    <n v="2"/>
    <n v="0"/>
    <n v="14.572799999999997"/>
  </r>
  <r>
    <n v="7803"/>
    <x v="3875"/>
    <x v="1"/>
    <x v="357"/>
    <d v="2012-09-26T00:00:00"/>
    <s v="Standard Class"/>
    <s v="SJ-20125"/>
    <s v="Sanjit Jacobs"/>
    <x v="2"/>
    <s v="United States"/>
    <x v="47"/>
    <x v="18"/>
    <n v="37064"/>
    <x v="0"/>
    <s v="OFF-LA-10003714"/>
    <x v="1"/>
    <x v="2"/>
    <s v="Avery 510"/>
    <x v="5162"/>
    <n v="4"/>
    <n v="0.2"/>
    <n v="4.1999999999999993"/>
  </r>
  <r>
    <n v="7804"/>
    <x v="3875"/>
    <x v="1"/>
    <x v="357"/>
    <d v="2012-09-26T00:00:00"/>
    <s v="Standard Class"/>
    <s v="SJ-20125"/>
    <s v="Sanjit Jacobs"/>
    <x v="2"/>
    <s v="United States"/>
    <x v="47"/>
    <x v="18"/>
    <n v="37064"/>
    <x v="0"/>
    <s v="OFF-ST-10003716"/>
    <x v="1"/>
    <x v="4"/>
    <s v="Tennsco Double-Tier Lockers"/>
    <x v="2966"/>
    <n v="4"/>
    <n v="0.2"/>
    <n v="-63.005600000000015"/>
  </r>
  <r>
    <n v="7805"/>
    <x v="3875"/>
    <x v="1"/>
    <x v="357"/>
    <d v="2012-09-26T00:00:00"/>
    <s v="Standard Class"/>
    <s v="SJ-20125"/>
    <s v="Sanjit Jacobs"/>
    <x v="2"/>
    <s v="United States"/>
    <x v="47"/>
    <x v="18"/>
    <n v="37064"/>
    <x v="0"/>
    <s v="OFF-ST-10002289"/>
    <x v="1"/>
    <x v="4"/>
    <s v="Safco Wire Cube Shelving System, For Use as 4 or 5 14&quot; Cubes, Black"/>
    <x v="5163"/>
    <n v="1"/>
    <n v="0.2"/>
    <n v="-4.7670000000000021"/>
  </r>
  <r>
    <n v="7806"/>
    <x v="3875"/>
    <x v="1"/>
    <x v="357"/>
    <d v="2012-09-26T00:00:00"/>
    <s v="Standard Class"/>
    <s v="SJ-20125"/>
    <s v="Sanjit Jacobs"/>
    <x v="2"/>
    <s v="United States"/>
    <x v="47"/>
    <x v="18"/>
    <n v="37064"/>
    <x v="0"/>
    <s v="OFF-AR-10001315"/>
    <x v="1"/>
    <x v="6"/>
    <s v="Newell 310"/>
    <x v="1881"/>
    <n v="2"/>
    <n v="0.2"/>
    <n v="0.31679999999999986"/>
  </r>
  <r>
    <n v="7807"/>
    <x v="3875"/>
    <x v="1"/>
    <x v="357"/>
    <d v="2012-09-26T00:00:00"/>
    <s v="Standard Class"/>
    <s v="SJ-20125"/>
    <s v="Sanjit Jacobs"/>
    <x v="2"/>
    <s v="United States"/>
    <x v="47"/>
    <x v="18"/>
    <n v="37064"/>
    <x v="0"/>
    <s v="OFF-BI-10000042"/>
    <x v="1"/>
    <x v="8"/>
    <s v="Pressboard Data Binder, Crimson, 12&quot; X 8 1/2&quot;"/>
    <x v="2234"/>
    <n v="2"/>
    <n v="0.7"/>
    <n v="-2.5631999999999993"/>
  </r>
  <r>
    <n v="7808"/>
    <x v="3876"/>
    <x v="0"/>
    <x v="1134"/>
    <d v="2013-01-13T00:00:00"/>
    <s v="Standard Class"/>
    <s v="VS-21820"/>
    <s v="Vivek Sundaresam"/>
    <x v="0"/>
    <s v="United States"/>
    <x v="253"/>
    <x v="3"/>
    <n v="27604"/>
    <x v="0"/>
    <s v="OFF-BI-10004236"/>
    <x v="1"/>
    <x v="8"/>
    <s v="XtraLife ClearVue Slant-D Ring Binder, White, 3&quot;"/>
    <x v="5164"/>
    <n v="7"/>
    <n v="0.7"/>
    <n v="-24.662400000000005"/>
  </r>
  <r>
    <n v="7809"/>
    <x v="3876"/>
    <x v="0"/>
    <x v="1134"/>
    <d v="2013-01-13T00:00:00"/>
    <s v="Standard Class"/>
    <s v="VS-21820"/>
    <s v="Vivek Sundaresam"/>
    <x v="0"/>
    <s v="United States"/>
    <x v="253"/>
    <x v="3"/>
    <n v="27604"/>
    <x v="0"/>
    <s v="OFF-AR-10001955"/>
    <x v="1"/>
    <x v="6"/>
    <s v="Newell 319"/>
    <x v="1662"/>
    <n v="3"/>
    <n v="0.2"/>
    <n v="5.9519999999999946"/>
  </r>
  <r>
    <n v="7810"/>
    <x v="3876"/>
    <x v="0"/>
    <x v="1134"/>
    <d v="2013-01-13T00:00:00"/>
    <s v="Standard Class"/>
    <s v="VS-21820"/>
    <s v="Vivek Sundaresam"/>
    <x v="0"/>
    <s v="United States"/>
    <x v="253"/>
    <x v="3"/>
    <n v="27604"/>
    <x v="0"/>
    <s v="TEC-PH-10004080"/>
    <x v="2"/>
    <x v="7"/>
    <s v="Avaya 5410 Digital phone"/>
    <x v="3034"/>
    <n v="2"/>
    <n v="0.2"/>
    <n v="10.878399999999999"/>
  </r>
  <r>
    <n v="7811"/>
    <x v="3877"/>
    <x v="0"/>
    <x v="1173"/>
    <d v="2013-02-15T00:00:00"/>
    <s v="First Class"/>
    <s v="DK-13090"/>
    <s v="Dave Kipp"/>
    <x v="0"/>
    <s v="United States"/>
    <x v="183"/>
    <x v="39"/>
    <n v="20735"/>
    <x v="3"/>
    <s v="OFF-PA-10000791"/>
    <x v="1"/>
    <x v="10"/>
    <s v="Wirebound Message Books, Four 2 3/4 x 5 Forms per Page, 200 Sets per Book"/>
    <x v="5165"/>
    <n v="1"/>
    <n v="0"/>
    <n v="2.1464999999999996"/>
  </r>
  <r>
    <n v="7812"/>
    <x v="3877"/>
    <x v="0"/>
    <x v="1173"/>
    <d v="2013-02-15T00:00:00"/>
    <s v="First Class"/>
    <s v="DK-13090"/>
    <s v="Dave Kipp"/>
    <x v="0"/>
    <s v="United States"/>
    <x v="183"/>
    <x v="39"/>
    <n v="20735"/>
    <x v="3"/>
    <s v="OFF-AR-10001770"/>
    <x v="1"/>
    <x v="6"/>
    <s v="Economy #2 Pencils"/>
    <x v="3373"/>
    <n v="3"/>
    <n v="0"/>
    <n v="2.0747999999999998"/>
  </r>
  <r>
    <n v="7813"/>
    <x v="3877"/>
    <x v="0"/>
    <x v="1173"/>
    <d v="2013-02-15T00:00:00"/>
    <s v="First Class"/>
    <s v="DK-13090"/>
    <s v="Dave Kipp"/>
    <x v="0"/>
    <s v="United States"/>
    <x v="183"/>
    <x v="39"/>
    <n v="20735"/>
    <x v="3"/>
    <s v="FUR-TA-10002356"/>
    <x v="0"/>
    <x v="3"/>
    <s v="Bevis Boat-Shaped Conference Table"/>
    <x v="5166"/>
    <n v="3"/>
    <n v="0.3"/>
    <n v="-47.179800000000029"/>
  </r>
  <r>
    <n v="7814"/>
    <x v="3877"/>
    <x v="0"/>
    <x v="1173"/>
    <d v="2013-02-15T00:00:00"/>
    <s v="First Class"/>
    <s v="DK-13090"/>
    <s v="Dave Kipp"/>
    <x v="0"/>
    <s v="United States"/>
    <x v="183"/>
    <x v="39"/>
    <n v="20735"/>
    <x v="3"/>
    <s v="FUR-FU-10003274"/>
    <x v="0"/>
    <x v="5"/>
    <s v="Regeneration Desk Collection"/>
    <x v="232"/>
    <n v="6"/>
    <n v="0"/>
    <n v="4.6464000000000008"/>
  </r>
  <r>
    <n v="7815"/>
    <x v="3878"/>
    <x v="3"/>
    <x v="110"/>
    <d v="2014-06-11T00:00:00"/>
    <s v="First Class"/>
    <s v="MG-17680"/>
    <s v="Maureen Gastineau"/>
    <x v="2"/>
    <s v="United States"/>
    <x v="1"/>
    <x v="1"/>
    <n v="90049"/>
    <x v="1"/>
    <s v="FUR-BO-10004834"/>
    <x v="0"/>
    <x v="0"/>
    <s v="Riverside Palais Royal Lawyers Bookcase, Royale Cherry Finish"/>
    <x v="5167"/>
    <n v="2"/>
    <n v="0.15"/>
    <n v="140.95680000000004"/>
  </r>
  <r>
    <n v="7816"/>
    <x v="3878"/>
    <x v="3"/>
    <x v="110"/>
    <d v="2014-06-11T00:00:00"/>
    <s v="First Class"/>
    <s v="MG-17680"/>
    <s v="Maureen Gastineau"/>
    <x v="2"/>
    <s v="United States"/>
    <x v="1"/>
    <x v="1"/>
    <n v="90049"/>
    <x v="1"/>
    <s v="TEC-PH-10000307"/>
    <x v="2"/>
    <x v="7"/>
    <s v="Shocksock Galaxy S4 Armband"/>
    <x v="255"/>
    <n v="2"/>
    <n v="0.2"/>
    <n v="-3.5040000000000022"/>
  </r>
  <r>
    <n v="7817"/>
    <x v="3879"/>
    <x v="0"/>
    <x v="147"/>
    <d v="2013-10-27T00:00:00"/>
    <s v="Second Class"/>
    <s v="DP-13390"/>
    <s v="Dennis Pardue"/>
    <x v="2"/>
    <s v="United States"/>
    <x v="226"/>
    <x v="33"/>
    <n v="89031"/>
    <x v="1"/>
    <s v="OFF-AR-10002240"/>
    <x v="1"/>
    <x v="6"/>
    <s v="Panasonic KP-150 Electric Pencil Sharpener"/>
    <x v="5168"/>
    <n v="3"/>
    <n v="0"/>
    <n v="29.437200000000001"/>
  </r>
  <r>
    <n v="7818"/>
    <x v="3879"/>
    <x v="0"/>
    <x v="147"/>
    <d v="2013-10-27T00:00:00"/>
    <s v="Second Class"/>
    <s v="DP-13390"/>
    <s v="Dennis Pardue"/>
    <x v="2"/>
    <s v="United States"/>
    <x v="226"/>
    <x v="33"/>
    <n v="89031"/>
    <x v="1"/>
    <s v="OFF-PA-10001801"/>
    <x v="1"/>
    <x v="10"/>
    <s v="Xerox 193"/>
    <x v="1211"/>
    <n v="6"/>
    <n v="0"/>
    <n v="17.581200000000003"/>
  </r>
  <r>
    <n v="7819"/>
    <x v="3879"/>
    <x v="0"/>
    <x v="147"/>
    <d v="2013-10-27T00:00:00"/>
    <s v="Second Class"/>
    <s v="DP-13390"/>
    <s v="Dennis Pardue"/>
    <x v="2"/>
    <s v="United States"/>
    <x v="226"/>
    <x v="33"/>
    <n v="89031"/>
    <x v="1"/>
    <s v="OFF-BI-10001120"/>
    <x v="1"/>
    <x v="8"/>
    <s v="Ibico EPK-21 Electric Binding System"/>
    <x v="5169"/>
    <n v="3"/>
    <n v="0.2"/>
    <n v="1644.2912999999999"/>
  </r>
  <r>
    <n v="7820"/>
    <x v="3880"/>
    <x v="3"/>
    <x v="795"/>
    <d v="2014-01-31T00:00:00"/>
    <s v="Standard Class"/>
    <s v="CJ-12010"/>
    <s v="Caroline Jumper"/>
    <x v="0"/>
    <s v="United States"/>
    <x v="8"/>
    <x v="1"/>
    <n v="94109"/>
    <x v="1"/>
    <s v="OFF-FA-10000611"/>
    <x v="1"/>
    <x v="13"/>
    <s v="Binder Clips by OIC"/>
    <x v="5170"/>
    <n v="8"/>
    <n v="0"/>
    <n v="5.6831999999999994"/>
  </r>
  <r>
    <n v="7821"/>
    <x v="3881"/>
    <x v="3"/>
    <x v="166"/>
    <d v="2014-12-11T00:00:00"/>
    <s v="Second Class"/>
    <s v="CW-11905"/>
    <s v="Carl Weiss"/>
    <x v="2"/>
    <s v="United States"/>
    <x v="395"/>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x v="25"/>
    <x v="18"/>
    <n v="38301"/>
    <x v="0"/>
    <s v="OFF-ST-10004950"/>
    <x v="1"/>
    <x v="4"/>
    <s v="Tenex Personal Filing Tote With Secure Closure Lid, Black/Frost"/>
    <x v="2699"/>
    <n v="9"/>
    <n v="0.2"/>
    <n v="6.9794999999999909"/>
  </r>
  <r>
    <n v="7823"/>
    <x v="3883"/>
    <x v="2"/>
    <x v="86"/>
    <d v="2011-09-01T00:00:00"/>
    <s v="Standard Class"/>
    <s v="PP-18955"/>
    <s v="Paul Prost"/>
    <x v="2"/>
    <s v="United States"/>
    <x v="46"/>
    <x v="13"/>
    <n v="19711"/>
    <x v="3"/>
    <s v="OFF-AR-10003770"/>
    <x v="1"/>
    <x v="6"/>
    <s v="Newell 340"/>
    <x v="880"/>
    <n v="3"/>
    <n v="0"/>
    <n v="2.5055999999999998"/>
  </r>
  <r>
    <n v="7824"/>
    <x v="3883"/>
    <x v="2"/>
    <x v="86"/>
    <d v="2011-09-01T00:00:00"/>
    <s v="Standard Class"/>
    <s v="PP-18955"/>
    <s v="Paul Prost"/>
    <x v="2"/>
    <s v="United States"/>
    <x v="46"/>
    <x v="13"/>
    <n v="19711"/>
    <x v="3"/>
    <s v="TEC-AC-10002800"/>
    <x v="2"/>
    <x v="11"/>
    <s v="Plantronics Audio 478 Stereo USB Headset"/>
    <x v="145"/>
    <n v="3"/>
    <n v="0"/>
    <n v="52.489499999999992"/>
  </r>
  <r>
    <n v="7825"/>
    <x v="3884"/>
    <x v="2"/>
    <x v="1174"/>
    <d v="2011-05-23T00:00:00"/>
    <s v="Standard Class"/>
    <s v="PW-19030"/>
    <s v="Pauline Webber"/>
    <x v="1"/>
    <s v="United States"/>
    <x v="1"/>
    <x v="1"/>
    <n v="90036"/>
    <x v="1"/>
    <s v="FUR-CH-10002439"/>
    <x v="0"/>
    <x v="1"/>
    <s v="Iceberg Nesting Folding Chair, 19w x 6d x 43h"/>
    <x v="3127"/>
    <n v="5"/>
    <n v="0.2"/>
    <n v="17.466000000000008"/>
  </r>
  <r>
    <n v="7826"/>
    <x v="3885"/>
    <x v="1"/>
    <x v="302"/>
    <d v="2012-02-07T00:00:00"/>
    <s v="Standard Class"/>
    <s v="PW-19030"/>
    <s v="Pauline Webber"/>
    <x v="1"/>
    <s v="United States"/>
    <x v="410"/>
    <x v="15"/>
    <n v="13440"/>
    <x v="3"/>
    <s v="FUR-CH-10004218"/>
    <x v="0"/>
    <x v="1"/>
    <s v="Global Fabric Manager's Chair, Dark Gray"/>
    <x v="5172"/>
    <n v="1"/>
    <n v="0.1"/>
    <n v="15.147000000000004"/>
  </r>
  <r>
    <n v="7827"/>
    <x v="3886"/>
    <x v="3"/>
    <x v="1108"/>
    <d v="2014-11-06T00:00:00"/>
    <s v="Standard Class"/>
    <s v="CY-12745"/>
    <s v="Craig Yedwab"/>
    <x v="1"/>
    <s v="United States"/>
    <x v="22"/>
    <x v="10"/>
    <n v="60610"/>
    <x v="2"/>
    <s v="TEC-PH-10004042"/>
    <x v="2"/>
    <x v="7"/>
    <s v="ClearOne Communications CHAT 70 OC Speaker Phone"/>
    <x v="5173"/>
    <n v="4"/>
    <n v="0.2"/>
    <n v="38.157600000000002"/>
  </r>
  <r>
    <n v="7828"/>
    <x v="3886"/>
    <x v="3"/>
    <x v="1108"/>
    <d v="2014-11-06T00:00:00"/>
    <s v="Standard Class"/>
    <s v="CY-12745"/>
    <s v="Craig Yedwab"/>
    <x v="1"/>
    <s v="United States"/>
    <x v="22"/>
    <x v="10"/>
    <n v="60610"/>
    <x v="2"/>
    <s v="OFF-EN-10001137"/>
    <x v="1"/>
    <x v="12"/>
    <s v="#10 Gummed Flap White Envelopes, 100/Box"/>
    <x v="4541"/>
    <n v="3"/>
    <n v="0.2"/>
    <n v="3.2213999999999996"/>
  </r>
  <r>
    <n v="7829"/>
    <x v="3887"/>
    <x v="1"/>
    <x v="33"/>
    <d v="2012-05-01T00:00:00"/>
    <s v="Standard Class"/>
    <s v="BW-11110"/>
    <s v="Bart Watters"/>
    <x v="1"/>
    <s v="United States"/>
    <x v="70"/>
    <x v="1"/>
    <n v="92105"/>
    <x v="1"/>
    <s v="FUR-CH-10002017"/>
    <x v="0"/>
    <x v="1"/>
    <s v="SAFCO Optional Arm Kit for Workspace Cribbage Stacking Chair"/>
    <x v="2869"/>
    <n v="3"/>
    <n v="0.2"/>
    <n v="6.3935999999999957"/>
  </r>
  <r>
    <n v="7830"/>
    <x v="3887"/>
    <x v="1"/>
    <x v="33"/>
    <d v="2012-05-01T00:00:00"/>
    <s v="Standard Class"/>
    <s v="BW-11110"/>
    <s v="Bart Watters"/>
    <x v="1"/>
    <s v="United States"/>
    <x v="70"/>
    <x v="1"/>
    <n v="92105"/>
    <x v="1"/>
    <s v="OFF-AR-10000588"/>
    <x v="1"/>
    <x v="6"/>
    <s v="Newell 345"/>
    <x v="426"/>
    <n v="3"/>
    <n v="0"/>
    <n v="15.475200000000001"/>
  </r>
  <r>
    <n v="7831"/>
    <x v="3887"/>
    <x v="1"/>
    <x v="33"/>
    <d v="2012-05-01T00:00:00"/>
    <s v="Standard Class"/>
    <s v="BW-11110"/>
    <s v="Bart Watters"/>
    <x v="1"/>
    <s v="United States"/>
    <x v="70"/>
    <x v="1"/>
    <n v="92105"/>
    <x v="1"/>
    <s v="TEC-PH-10003174"/>
    <x v="2"/>
    <x v="7"/>
    <s v="RCA ViSYS 25825 Wireless digital phone"/>
    <x v="3057"/>
    <n v="3"/>
    <n v="0.2"/>
    <n v="38.996999999999986"/>
  </r>
  <r>
    <n v="7832"/>
    <x v="3887"/>
    <x v="1"/>
    <x v="33"/>
    <d v="2012-05-01T00:00:00"/>
    <s v="Standard Class"/>
    <s v="BW-11110"/>
    <s v="Bart Watters"/>
    <x v="1"/>
    <s v="United States"/>
    <x v="70"/>
    <x v="1"/>
    <n v="92105"/>
    <x v="1"/>
    <s v="OFF-BI-10001524"/>
    <x v="1"/>
    <x v="8"/>
    <s v="GBC Premium Transparent Covers with Diagonal Lined Pattern"/>
    <x v="4503"/>
    <n v="3"/>
    <n v="0.2"/>
    <n v="17.623199999999997"/>
  </r>
  <r>
    <n v="7833"/>
    <x v="3888"/>
    <x v="0"/>
    <x v="195"/>
    <d v="2013-05-14T00:00:00"/>
    <s v="Standard Class"/>
    <s v="MB-18085"/>
    <s v="Mick Brown"/>
    <x v="0"/>
    <s v="United States"/>
    <x v="12"/>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x v="487"/>
    <x v="2"/>
    <n v="33407"/>
    <x v="0"/>
    <s v="OFF-AR-10004757"/>
    <x v="1"/>
    <x v="6"/>
    <s v="Crayola Colored Pencils"/>
    <x v="1332"/>
    <n v="5"/>
    <n v="0.2"/>
    <n v="2.1319999999999988"/>
  </r>
  <r>
    <n v="7835"/>
    <x v="3890"/>
    <x v="1"/>
    <x v="657"/>
    <d v="2012-04-17T00:00:00"/>
    <s v="Second Class"/>
    <s v="EB-14110"/>
    <s v="Eugene Barchas"/>
    <x v="0"/>
    <s v="United States"/>
    <x v="1"/>
    <x v="1"/>
    <n v="90045"/>
    <x v="1"/>
    <s v="FUR-TA-10002530"/>
    <x v="0"/>
    <x v="3"/>
    <s v="Iceberg OfficeWorks 42&quot; Round Tables"/>
    <x v="475"/>
    <n v="2"/>
    <n v="0.2"/>
    <n v="-15.098000000000013"/>
  </r>
  <r>
    <n v="7836"/>
    <x v="3890"/>
    <x v="1"/>
    <x v="657"/>
    <d v="2012-04-17T00:00:00"/>
    <s v="Second Class"/>
    <s v="EB-14110"/>
    <s v="Eugene Barchas"/>
    <x v="0"/>
    <s v="United States"/>
    <x v="1"/>
    <x v="1"/>
    <n v="90045"/>
    <x v="1"/>
    <s v="TEC-PH-10001494"/>
    <x v="2"/>
    <x v="7"/>
    <s v="Polycom CX600 IP Phone VoIP phone"/>
    <x v="5174"/>
    <n v="2"/>
    <n v="0.2"/>
    <n v="41.993000000000009"/>
  </r>
  <r>
    <n v="7837"/>
    <x v="3891"/>
    <x v="1"/>
    <x v="12"/>
    <d v="2012-09-30T00:00:00"/>
    <s v="Standard Class"/>
    <s v="SH-19975"/>
    <s v="Sally Hughsby"/>
    <x v="1"/>
    <s v="United States"/>
    <x v="4"/>
    <x v="4"/>
    <n v="98103"/>
    <x v="1"/>
    <s v="FUR-CH-10004289"/>
    <x v="0"/>
    <x v="1"/>
    <s v="Global Super Steno Chair"/>
    <x v="396"/>
    <n v="4"/>
    <n v="0.2"/>
    <n v="-11.51760000000003"/>
  </r>
  <r>
    <n v="7838"/>
    <x v="3891"/>
    <x v="1"/>
    <x v="12"/>
    <d v="2012-09-30T00:00:00"/>
    <s v="Standard Class"/>
    <s v="SH-19975"/>
    <s v="Sally Hughsby"/>
    <x v="1"/>
    <s v="United States"/>
    <x v="4"/>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x v="4"/>
    <x v="4"/>
    <n v="98103"/>
    <x v="1"/>
    <s v="TEC-AC-10002567"/>
    <x v="2"/>
    <x v="11"/>
    <s v="Logitech G602 Wireless Gaming Mouse"/>
    <x v="460"/>
    <n v="2"/>
    <n v="0"/>
    <n v="57.592799999999997"/>
  </r>
  <r>
    <n v="7840"/>
    <x v="3892"/>
    <x v="2"/>
    <x v="1176"/>
    <d v="2011-04-02T00:00:00"/>
    <s v="Standard Class"/>
    <s v="CV-12295"/>
    <s v="Christina VanderZanden"/>
    <x v="0"/>
    <s v="United States"/>
    <x v="96"/>
    <x v="23"/>
    <n v="50315"/>
    <x v="2"/>
    <s v="OFF-EN-10001509"/>
    <x v="1"/>
    <x v="12"/>
    <s v="Poly String Tie Envelopes"/>
    <x v="5147"/>
    <n v="3"/>
    <n v="0"/>
    <n v="2.8763999999999994"/>
  </r>
  <r>
    <n v="7841"/>
    <x v="3892"/>
    <x v="2"/>
    <x v="1176"/>
    <d v="2011-04-02T00:00:00"/>
    <s v="Standard Class"/>
    <s v="CV-12295"/>
    <s v="Christina VanderZanden"/>
    <x v="0"/>
    <s v="United States"/>
    <x v="96"/>
    <x v="23"/>
    <n v="50315"/>
    <x v="2"/>
    <s v="FUR-TA-10003954"/>
    <x v="0"/>
    <x v="3"/>
    <s v="Hon 94000 Series Round Tables"/>
    <x v="5175"/>
    <n v="4"/>
    <n v="0"/>
    <n v="106.62480000000005"/>
  </r>
  <r>
    <n v="7842"/>
    <x v="3893"/>
    <x v="0"/>
    <x v="19"/>
    <d v="2013-07-23T00:00:00"/>
    <s v="Standard Class"/>
    <s v="AT-10735"/>
    <s v="Annie Thurman"/>
    <x v="0"/>
    <s v="United States"/>
    <x v="20"/>
    <x v="15"/>
    <n v="10024"/>
    <x v="3"/>
    <s v="OFF-AP-10002892"/>
    <x v="1"/>
    <x v="9"/>
    <s v="Belkin F5C206VTEL 6 Outlet Surge"/>
    <x v="5143"/>
    <n v="2"/>
    <n v="0"/>
    <n v="13.787999999999997"/>
  </r>
  <r>
    <n v="7843"/>
    <x v="3894"/>
    <x v="2"/>
    <x v="987"/>
    <d v="2011-04-23T00:00:00"/>
    <s v="Second Class"/>
    <s v="AG-10390"/>
    <s v="Allen Goldenen"/>
    <x v="0"/>
    <s v="United States"/>
    <x v="81"/>
    <x v="17"/>
    <n v="22204"/>
    <x v="0"/>
    <s v="OFF-BI-10003638"/>
    <x v="1"/>
    <x v="8"/>
    <s v="GBC Durable Plastic Covers"/>
    <x v="706"/>
    <n v="3"/>
    <n v="0"/>
    <n v="26.702999999999999"/>
  </r>
  <r>
    <n v="7844"/>
    <x v="3894"/>
    <x v="2"/>
    <x v="987"/>
    <d v="2011-04-23T00:00:00"/>
    <s v="Second Class"/>
    <s v="AG-10390"/>
    <s v="Allen Goldenen"/>
    <x v="0"/>
    <s v="United States"/>
    <x v="81"/>
    <x v="17"/>
    <n v="22204"/>
    <x v="0"/>
    <s v="OFF-PA-10001569"/>
    <x v="1"/>
    <x v="10"/>
    <s v="Xerox 232"/>
    <x v="4362"/>
    <n v="11"/>
    <n v="0"/>
    <n v="34.214400000000005"/>
  </r>
  <r>
    <n v="7845"/>
    <x v="3895"/>
    <x v="3"/>
    <x v="246"/>
    <d v="2014-07-26T00:00:00"/>
    <s v="Standard Class"/>
    <s v="GM-14500"/>
    <s v="Gene McClure"/>
    <x v="0"/>
    <s v="United States"/>
    <x v="343"/>
    <x v="5"/>
    <n v="78577"/>
    <x v="2"/>
    <s v="FUR-TA-10001676"/>
    <x v="0"/>
    <x v="3"/>
    <s v="Hon 61000 Series Interactive Training Tables"/>
    <x v="5176"/>
    <n v="4"/>
    <n v="0.3"/>
    <n v="-21.3264"/>
  </r>
  <r>
    <n v="7846"/>
    <x v="3896"/>
    <x v="1"/>
    <x v="874"/>
    <d v="2012-10-02T00:00:00"/>
    <s v="Standard Class"/>
    <s v="JK-15205"/>
    <s v="Jamie Kunitz"/>
    <x v="0"/>
    <s v="United States"/>
    <x v="81"/>
    <x v="17"/>
    <n v="22204"/>
    <x v="0"/>
    <s v="OFF-PA-10001125"/>
    <x v="1"/>
    <x v="10"/>
    <s v="Xerox 1988"/>
    <x v="901"/>
    <n v="5"/>
    <n v="0"/>
    <n v="69.704999999999998"/>
  </r>
  <r>
    <n v="7847"/>
    <x v="3896"/>
    <x v="1"/>
    <x v="874"/>
    <d v="2012-10-02T00:00:00"/>
    <s v="Standard Class"/>
    <s v="JK-15205"/>
    <s v="Jamie Kunitz"/>
    <x v="0"/>
    <s v="United States"/>
    <x v="81"/>
    <x v="17"/>
    <n v="22204"/>
    <x v="0"/>
    <s v="TEC-PH-10002496"/>
    <x v="2"/>
    <x v="7"/>
    <s v="Cisco SPA301"/>
    <x v="5177"/>
    <n v="12"/>
    <n v="0"/>
    <n v="561.56399999999996"/>
  </r>
  <r>
    <n v="7848"/>
    <x v="3897"/>
    <x v="0"/>
    <x v="535"/>
    <d v="2013-03-03T00:00:00"/>
    <s v="Standard Class"/>
    <s v="DW-13540"/>
    <s v="Don Weiss"/>
    <x v="0"/>
    <s v="United States"/>
    <x v="12"/>
    <x v="5"/>
    <n v="77070"/>
    <x v="2"/>
    <s v="FUR-FU-10004053"/>
    <x v="0"/>
    <x v="5"/>
    <s v="DAX Two-Tone Silver Metal Document Frame"/>
    <x v="2738"/>
    <n v="2"/>
    <n v="0.6"/>
    <n v="-6.8815999999999953"/>
  </r>
  <r>
    <n v="7849"/>
    <x v="3898"/>
    <x v="0"/>
    <x v="440"/>
    <d v="2013-05-07T00:00:00"/>
    <s v="Standard Class"/>
    <s v="AS-10090"/>
    <s v="Adam Shillingsburg"/>
    <x v="0"/>
    <s v="United States"/>
    <x v="218"/>
    <x v="5"/>
    <n v="75061"/>
    <x v="2"/>
    <s v="OFF-ST-10000321"/>
    <x v="1"/>
    <x v="4"/>
    <s v="Akro Stacking Bins"/>
    <x v="2247"/>
    <n v="3"/>
    <n v="0.2"/>
    <n v="-3.787200000000003"/>
  </r>
  <r>
    <n v="7850"/>
    <x v="3898"/>
    <x v="0"/>
    <x v="440"/>
    <d v="2013-05-07T00:00:00"/>
    <s v="Standard Class"/>
    <s v="AS-10090"/>
    <s v="Adam Shillingsburg"/>
    <x v="0"/>
    <s v="United States"/>
    <x v="218"/>
    <x v="5"/>
    <n v="75061"/>
    <x v="2"/>
    <s v="OFF-ST-10002957"/>
    <x v="1"/>
    <x v="4"/>
    <s v="Sterilite Show Offs Storage Containers"/>
    <x v="2538"/>
    <n v="3"/>
    <n v="0.2"/>
    <n v="-3.1680000000000001"/>
  </r>
  <r>
    <n v="7851"/>
    <x v="3898"/>
    <x v="0"/>
    <x v="440"/>
    <d v="2013-05-07T00:00:00"/>
    <s v="Standard Class"/>
    <s v="AS-10090"/>
    <s v="Adam Shillingsburg"/>
    <x v="0"/>
    <s v="United States"/>
    <x v="218"/>
    <x v="5"/>
    <n v="75061"/>
    <x v="2"/>
    <s v="OFF-LA-10000973"/>
    <x v="1"/>
    <x v="2"/>
    <s v="Avery 502"/>
    <x v="1325"/>
    <n v="2"/>
    <n v="0.2"/>
    <n v="1.764"/>
  </r>
  <r>
    <n v="7852"/>
    <x v="3899"/>
    <x v="2"/>
    <x v="337"/>
    <d v="2011-12-15T00:00:00"/>
    <s v="Standard Class"/>
    <s v="TS-21205"/>
    <s v="Thomas Seio"/>
    <x v="1"/>
    <s v="United States"/>
    <x v="22"/>
    <x v="10"/>
    <n v="60653"/>
    <x v="2"/>
    <s v="OFF-PA-10000143"/>
    <x v="1"/>
    <x v="10"/>
    <s v="Astroparche Fine Business Paper"/>
    <x v="582"/>
    <n v="2"/>
    <n v="0.2"/>
    <n v="2.9568000000000003"/>
  </r>
  <r>
    <n v="7853"/>
    <x v="3899"/>
    <x v="2"/>
    <x v="337"/>
    <d v="2011-12-15T00:00:00"/>
    <s v="Standard Class"/>
    <s v="TS-21205"/>
    <s v="Thomas Seio"/>
    <x v="1"/>
    <s v="United States"/>
    <x v="22"/>
    <x v="10"/>
    <n v="60653"/>
    <x v="2"/>
    <s v="OFF-AP-10003287"/>
    <x v="1"/>
    <x v="9"/>
    <s v="Tripp Lite TLP810NET Broadband Surge for Modem/Fax"/>
    <x v="5178"/>
    <n v="2"/>
    <n v="0.8"/>
    <n v="-53.008800000000008"/>
  </r>
  <r>
    <n v="7854"/>
    <x v="3900"/>
    <x v="1"/>
    <x v="707"/>
    <d v="2012-12-29T00:00:00"/>
    <s v="Standard Class"/>
    <s v="SM-20320"/>
    <s v="Sean Miller"/>
    <x v="2"/>
    <s v="United States"/>
    <x v="1"/>
    <x v="1"/>
    <n v="90049"/>
    <x v="1"/>
    <s v="OFF-PA-10001526"/>
    <x v="1"/>
    <x v="10"/>
    <s v="Xerox 1949"/>
    <x v="745"/>
    <n v="2"/>
    <n v="0"/>
    <n v="4.8804000000000007"/>
  </r>
  <r>
    <n v="7855"/>
    <x v="3901"/>
    <x v="3"/>
    <x v="226"/>
    <d v="2014-12-13T00:00:00"/>
    <s v="Standard Class"/>
    <s v="BH-11710"/>
    <s v="Brosina Hoffman"/>
    <x v="0"/>
    <s v="United States"/>
    <x v="413"/>
    <x v="35"/>
    <n v="39401"/>
    <x v="0"/>
    <s v="OFF-AP-10004540"/>
    <x v="1"/>
    <x v="9"/>
    <s v="Eureka The Boss Lite 10-Amp Upright Vacuum, Blue"/>
    <x v="5179"/>
    <n v="4"/>
    <n v="0"/>
    <n v="89.779200000000003"/>
  </r>
  <r>
    <n v="7856"/>
    <x v="3901"/>
    <x v="3"/>
    <x v="226"/>
    <d v="2014-12-13T00:00:00"/>
    <s v="Standard Class"/>
    <s v="BH-11710"/>
    <s v="Brosina Hoffman"/>
    <x v="0"/>
    <s v="United States"/>
    <x v="413"/>
    <x v="35"/>
    <n v="39401"/>
    <x v="0"/>
    <s v="TEC-AC-10001266"/>
    <x v="2"/>
    <x v="11"/>
    <s v="Memorex Micro Travel Drive 8 GB"/>
    <x v="5180"/>
    <n v="4"/>
    <n v="0"/>
    <n v="23.4"/>
  </r>
  <r>
    <n v="7857"/>
    <x v="3902"/>
    <x v="2"/>
    <x v="992"/>
    <d v="2011-06-01T00:00:00"/>
    <s v="First Class"/>
    <s v="LW-16825"/>
    <s v="Laurel Workman"/>
    <x v="1"/>
    <s v="United States"/>
    <x v="20"/>
    <x v="15"/>
    <n v="10024"/>
    <x v="3"/>
    <s v="OFF-BI-10004233"/>
    <x v="1"/>
    <x v="8"/>
    <s v="GBC Pre-Punched Binding Paper, Plastic, White, 8-1/2&quot; x 11&quot;"/>
    <x v="2212"/>
    <n v="2"/>
    <n v="0.2"/>
    <n v="8.9543999999999997"/>
  </r>
  <r>
    <n v="7858"/>
    <x v="3902"/>
    <x v="2"/>
    <x v="992"/>
    <d v="2011-06-01T00:00:00"/>
    <s v="First Class"/>
    <s v="LW-16825"/>
    <s v="Laurel Workman"/>
    <x v="1"/>
    <s v="United States"/>
    <x v="20"/>
    <x v="15"/>
    <n v="10024"/>
    <x v="3"/>
    <s v="TEC-PH-10003505"/>
    <x v="2"/>
    <x v="7"/>
    <s v="Geemarc AmpliPOWER60"/>
    <x v="5181"/>
    <n v="5"/>
    <n v="0"/>
    <n v="134.55999999999995"/>
  </r>
  <r>
    <n v="7859"/>
    <x v="3902"/>
    <x v="2"/>
    <x v="992"/>
    <d v="2011-06-01T00:00:00"/>
    <s v="First Class"/>
    <s v="LW-16825"/>
    <s v="Laurel Workman"/>
    <x v="1"/>
    <s v="United States"/>
    <x v="20"/>
    <x v="15"/>
    <n v="10024"/>
    <x v="3"/>
    <s v="OFF-AP-10001005"/>
    <x v="1"/>
    <x v="9"/>
    <s v="Honeywell Quietcare HEPA Air Cleaner"/>
    <x v="5182"/>
    <n v="3"/>
    <n v="0"/>
    <n v="77.863499999999988"/>
  </r>
  <r>
    <n v="7860"/>
    <x v="3902"/>
    <x v="2"/>
    <x v="992"/>
    <d v="2011-06-01T00:00:00"/>
    <s v="First Class"/>
    <s v="LW-16825"/>
    <s v="Laurel Workman"/>
    <x v="1"/>
    <s v="United States"/>
    <x v="20"/>
    <x v="15"/>
    <n v="10024"/>
    <x v="3"/>
    <s v="OFF-PA-10001712"/>
    <x v="1"/>
    <x v="10"/>
    <s v="Xerox 1948"/>
    <x v="792"/>
    <n v="4"/>
    <n v="0"/>
    <n v="17.981999999999999"/>
  </r>
  <r>
    <n v="7861"/>
    <x v="3903"/>
    <x v="3"/>
    <x v="580"/>
    <d v="2014-03-07T00:00:00"/>
    <s v="Standard Class"/>
    <s v="JA-15970"/>
    <s v="Joseph Airdo"/>
    <x v="0"/>
    <s v="United States"/>
    <x v="191"/>
    <x v="24"/>
    <n v="44221"/>
    <x v="3"/>
    <s v="OFF-BI-10002353"/>
    <x v="1"/>
    <x v="8"/>
    <s v="GBC VeloBind Cover Sets"/>
    <x v="5183"/>
    <n v="4"/>
    <n v="0.7"/>
    <n v="-12.352"/>
  </r>
  <r>
    <n v="7862"/>
    <x v="3904"/>
    <x v="1"/>
    <x v="88"/>
    <d v="2012-10-17T00:00:00"/>
    <s v="Standard Class"/>
    <s v="KA-16525"/>
    <s v="Kelly Andreada"/>
    <x v="0"/>
    <s v="United States"/>
    <x v="4"/>
    <x v="4"/>
    <n v="98103"/>
    <x v="1"/>
    <s v="TEC-AC-10003038"/>
    <x v="2"/>
    <x v="11"/>
    <s v="Kingston Digital DataTraveler 16GB USB 2.0"/>
    <x v="1511"/>
    <n v="2"/>
    <n v="0"/>
    <n v="3.400999999999998"/>
  </r>
  <r>
    <n v="7863"/>
    <x v="3904"/>
    <x v="1"/>
    <x v="88"/>
    <d v="2012-10-17T00:00:00"/>
    <s v="Standard Class"/>
    <s v="KA-16525"/>
    <s v="Kelly Andreada"/>
    <x v="0"/>
    <s v="United States"/>
    <x v="4"/>
    <x v="4"/>
    <n v="98103"/>
    <x v="1"/>
    <s v="OFF-ST-10000934"/>
    <x v="1"/>
    <x v="4"/>
    <s v="Contico 72&quot;H Heavy-Duty Storage System"/>
    <x v="3411"/>
    <n v="2"/>
    <n v="0"/>
    <n v="0"/>
  </r>
  <r>
    <n v="7864"/>
    <x v="3905"/>
    <x v="1"/>
    <x v="1177"/>
    <d v="2012-07-19T00:00:00"/>
    <s v="Second Class"/>
    <s v="TG-21310"/>
    <s v="Toby Gnade"/>
    <x v="0"/>
    <s v="United States"/>
    <x v="123"/>
    <x v="16"/>
    <n v="85204"/>
    <x v="1"/>
    <s v="OFF-ST-10002743"/>
    <x v="1"/>
    <x v="4"/>
    <s v="SAFCO Boltless Steel Shelving"/>
    <x v="697"/>
    <n v="3"/>
    <n v="0.2"/>
    <n v="-64.774800000000013"/>
  </r>
  <r>
    <n v="7865"/>
    <x v="3905"/>
    <x v="1"/>
    <x v="1177"/>
    <d v="2012-07-19T00:00:00"/>
    <s v="Second Class"/>
    <s v="TG-21310"/>
    <s v="Toby Gnade"/>
    <x v="0"/>
    <s v="United States"/>
    <x v="123"/>
    <x v="16"/>
    <n v="85204"/>
    <x v="1"/>
    <s v="OFF-PA-10001846"/>
    <x v="1"/>
    <x v="10"/>
    <s v="Xerox 1899"/>
    <x v="282"/>
    <n v="4"/>
    <n v="0.2"/>
    <n v="6.7048000000000005"/>
  </r>
  <r>
    <n v="7866"/>
    <x v="3905"/>
    <x v="1"/>
    <x v="1177"/>
    <d v="2012-07-19T00:00:00"/>
    <s v="Second Class"/>
    <s v="TG-21310"/>
    <s v="Toby Gnade"/>
    <x v="0"/>
    <s v="United States"/>
    <x v="123"/>
    <x v="16"/>
    <n v="85204"/>
    <x v="1"/>
    <s v="FUR-CH-10004287"/>
    <x v="0"/>
    <x v="1"/>
    <s v="SAFCO Arco Folding Chair"/>
    <x v="5184"/>
    <n v="2"/>
    <n v="0.2"/>
    <n v="49.715999999999966"/>
  </r>
  <r>
    <n v="7867"/>
    <x v="3905"/>
    <x v="1"/>
    <x v="1177"/>
    <d v="2012-07-19T00:00:00"/>
    <s v="Second Class"/>
    <s v="TG-21310"/>
    <s v="Toby Gnade"/>
    <x v="0"/>
    <s v="United States"/>
    <x v="123"/>
    <x v="16"/>
    <n v="85204"/>
    <x v="1"/>
    <s v="FUR-BO-10001608"/>
    <x v="0"/>
    <x v="0"/>
    <s v="Hon Metal Bookcases, Black"/>
    <x v="5185"/>
    <n v="6"/>
    <n v="0.7"/>
    <n v="-191.64599999999996"/>
  </r>
  <r>
    <n v="7868"/>
    <x v="3906"/>
    <x v="2"/>
    <x v="84"/>
    <d v="2011-11-24T00:00:00"/>
    <s v="Second Class"/>
    <s v="DB-13360"/>
    <s v="Dennis Bolton"/>
    <x v="2"/>
    <s v="United States"/>
    <x v="288"/>
    <x v="7"/>
    <n v="84106"/>
    <x v="1"/>
    <s v="OFF-PA-10000357"/>
    <x v="1"/>
    <x v="10"/>
    <s v="Xerox 1888"/>
    <x v="1696"/>
    <n v="3"/>
    <n v="0"/>
    <n v="79.891199999999998"/>
  </r>
  <r>
    <n v="7869"/>
    <x v="3907"/>
    <x v="0"/>
    <x v="1022"/>
    <d v="2013-06-03T00:00:00"/>
    <s v="Standard Class"/>
    <s v="LS-17245"/>
    <s v="Lynn Smith"/>
    <x v="0"/>
    <s v="United States"/>
    <x v="1"/>
    <x v="1"/>
    <n v="90045"/>
    <x v="1"/>
    <s v="OFF-PA-10000575"/>
    <x v="1"/>
    <x v="10"/>
    <s v="Wirebound Message Books, Four 2 3/4 x 5 White Forms per Page"/>
    <x v="5186"/>
    <n v="2"/>
    <n v="0"/>
    <n v="6.1547999999999998"/>
  </r>
  <r>
    <n v="7870"/>
    <x v="3908"/>
    <x v="3"/>
    <x v="445"/>
    <d v="2014-07-10T00:00:00"/>
    <s v="Standard Class"/>
    <s v="MO-17950"/>
    <s v="Michael Oakman"/>
    <x v="0"/>
    <s v="United States"/>
    <x v="108"/>
    <x v="3"/>
    <n v="28540"/>
    <x v="0"/>
    <s v="TEC-AC-10002167"/>
    <x v="2"/>
    <x v="11"/>
    <s v="Imation 8gb Micro Traveldrive Usb 2.0 Flash Drive"/>
    <x v="734"/>
    <n v="2"/>
    <n v="0.2"/>
    <n v="-2.6999999999999993"/>
  </r>
  <r>
    <n v="7871"/>
    <x v="3909"/>
    <x v="3"/>
    <x v="145"/>
    <d v="2014-09-30T00:00:00"/>
    <s v="Standard Class"/>
    <s v="CA-11965"/>
    <s v="Carol Adams"/>
    <x v="1"/>
    <s v="United States"/>
    <x v="80"/>
    <x v="24"/>
    <n v="44107"/>
    <x v="3"/>
    <s v="OFF-EN-10004459"/>
    <x v="1"/>
    <x v="12"/>
    <s v="Security-Tint Envelopes"/>
    <x v="671"/>
    <n v="4"/>
    <n v="0.2"/>
    <n v="8.8623999999999992"/>
  </r>
  <r>
    <n v="7872"/>
    <x v="3910"/>
    <x v="0"/>
    <x v="339"/>
    <d v="2013-10-08T00:00:00"/>
    <s v="Standard Class"/>
    <s v="DB-12910"/>
    <s v="Daniel Byrd"/>
    <x v="2"/>
    <s v="United States"/>
    <x v="453"/>
    <x v="1"/>
    <n v="92630"/>
    <x v="1"/>
    <s v="OFF-LA-10002271"/>
    <x v="1"/>
    <x v="2"/>
    <s v="Smead Alpha-Z Color-Coded Second Alphabetical Labels and Starter Set"/>
    <x v="51"/>
    <n v="2"/>
    <n v="0"/>
    <n v="2.9567999999999999"/>
  </r>
  <r>
    <n v="7873"/>
    <x v="3910"/>
    <x v="0"/>
    <x v="339"/>
    <d v="2013-10-08T00:00:00"/>
    <s v="Standard Class"/>
    <s v="DB-12910"/>
    <s v="Daniel Byrd"/>
    <x v="2"/>
    <s v="United States"/>
    <x v="453"/>
    <x v="1"/>
    <n v="92630"/>
    <x v="1"/>
    <s v="FUR-CH-10004063"/>
    <x v="0"/>
    <x v="1"/>
    <s v="Global Deluxe High-Back Manager's Chair"/>
    <x v="4390"/>
    <n v="4"/>
    <n v="0.2"/>
    <n v="102.95279999999988"/>
  </r>
  <r>
    <n v="7874"/>
    <x v="3910"/>
    <x v="0"/>
    <x v="339"/>
    <d v="2013-10-08T00:00:00"/>
    <s v="Standard Class"/>
    <s v="DB-12910"/>
    <s v="Daniel Byrd"/>
    <x v="2"/>
    <s v="United States"/>
    <x v="453"/>
    <x v="1"/>
    <n v="92630"/>
    <x v="1"/>
    <s v="OFF-PA-10004610"/>
    <x v="1"/>
    <x v="10"/>
    <s v="Xerox 1900"/>
    <x v="18"/>
    <n v="2"/>
    <n v="0"/>
    <n v="3.8519999999999994"/>
  </r>
  <r>
    <n v="7875"/>
    <x v="3910"/>
    <x v="0"/>
    <x v="339"/>
    <d v="2013-10-08T00:00:00"/>
    <s v="Standard Class"/>
    <s v="DB-12910"/>
    <s v="Daniel Byrd"/>
    <x v="2"/>
    <s v="United States"/>
    <x v="453"/>
    <x v="1"/>
    <n v="92630"/>
    <x v="1"/>
    <s v="OFF-PA-10001878"/>
    <x v="1"/>
    <x v="10"/>
    <s v="Xerox 1891"/>
    <x v="619"/>
    <n v="2"/>
    <n v="0"/>
    <n v="45.975399999999993"/>
  </r>
  <r>
    <n v="7876"/>
    <x v="3911"/>
    <x v="3"/>
    <x v="428"/>
    <d v="2014-09-16T00:00:00"/>
    <s v="Standard Class"/>
    <s v="DK-12835"/>
    <s v="Damala Kotsonis"/>
    <x v="1"/>
    <s v="United States"/>
    <x v="32"/>
    <x v="21"/>
    <n v="97206"/>
    <x v="1"/>
    <s v="OFF-PA-10002036"/>
    <x v="1"/>
    <x v="10"/>
    <s v="Xerox 1930"/>
    <x v="277"/>
    <n v="6"/>
    <n v="0.2"/>
    <n v="11.2752"/>
  </r>
  <r>
    <n v="7877"/>
    <x v="3911"/>
    <x v="3"/>
    <x v="428"/>
    <d v="2014-09-16T00:00:00"/>
    <s v="Standard Class"/>
    <s v="DK-12835"/>
    <s v="Damala Kotsonis"/>
    <x v="1"/>
    <s v="United States"/>
    <x v="32"/>
    <x v="21"/>
    <n v="97206"/>
    <x v="1"/>
    <s v="OFF-AP-10003278"/>
    <x v="1"/>
    <x v="9"/>
    <s v="Belkin 7-Outlet SurgeMaster Home Series"/>
    <x v="5187"/>
    <n v="1"/>
    <n v="0.2"/>
    <n v="0.8382000000000005"/>
  </r>
  <r>
    <n v="7878"/>
    <x v="3912"/>
    <x v="1"/>
    <x v="899"/>
    <d v="2012-03-18T00:00:00"/>
    <s v="Standard Class"/>
    <s v="EB-14170"/>
    <s v="Evan Bailliet"/>
    <x v="0"/>
    <s v="United States"/>
    <x v="35"/>
    <x v="3"/>
    <n v="28205"/>
    <x v="0"/>
    <s v="OFF-LA-10001641"/>
    <x v="1"/>
    <x v="2"/>
    <s v="Avery 518"/>
    <x v="1325"/>
    <n v="2"/>
    <n v="0.2"/>
    <n v="1.764"/>
  </r>
  <r>
    <n v="7879"/>
    <x v="3913"/>
    <x v="0"/>
    <x v="896"/>
    <d v="2013-12-05T00:00:00"/>
    <s v="Second Class"/>
    <s v="DR-12940"/>
    <s v="Daniel Raglin"/>
    <x v="2"/>
    <s v="United States"/>
    <x v="34"/>
    <x v="10"/>
    <n v="60505"/>
    <x v="2"/>
    <s v="FUR-FU-10003806"/>
    <x v="0"/>
    <x v="5"/>
    <s v="Tenex Chairmat w/ Average Lip, 45&quot; x 53&quot;"/>
    <x v="5188"/>
    <n v="4"/>
    <n v="0.6"/>
    <n v="-302.72000000000003"/>
  </r>
  <r>
    <n v="7880"/>
    <x v="3914"/>
    <x v="0"/>
    <x v="403"/>
    <d v="2013-06-22T00:00:00"/>
    <s v="Standard Class"/>
    <s v="JS-15685"/>
    <s v="Jim Sink"/>
    <x v="1"/>
    <s v="United States"/>
    <x v="10"/>
    <x v="9"/>
    <n v="19140"/>
    <x v="3"/>
    <s v="FUR-TA-10003392"/>
    <x v="0"/>
    <x v="3"/>
    <s v="Global Adaptabilities Conference Tables"/>
    <x v="5189"/>
    <n v="2"/>
    <n v="0.4"/>
    <n v="-118.01160000000002"/>
  </r>
  <r>
    <n v="7881"/>
    <x v="3915"/>
    <x v="3"/>
    <x v="734"/>
    <d v="2014-12-07T00:00:00"/>
    <s v="Second Class"/>
    <s v="LC-16870"/>
    <s v="Lena Cacioppo"/>
    <x v="0"/>
    <s v="United States"/>
    <x v="377"/>
    <x v="22"/>
    <n v="80229"/>
    <x v="1"/>
    <s v="OFF-AR-10003856"/>
    <x v="1"/>
    <x v="6"/>
    <s v="Newell 344"/>
    <x v="3963"/>
    <n v="6"/>
    <n v="0.2"/>
    <n v="1.0007999999999999"/>
  </r>
  <r>
    <n v="7882"/>
    <x v="3915"/>
    <x v="3"/>
    <x v="734"/>
    <d v="2014-12-07T00:00:00"/>
    <s v="Second Class"/>
    <s v="LC-16870"/>
    <s v="Lena Cacioppo"/>
    <x v="0"/>
    <s v="United States"/>
    <x v="377"/>
    <x v="22"/>
    <n v="80229"/>
    <x v="1"/>
    <s v="TEC-AC-10002006"/>
    <x v="2"/>
    <x v="11"/>
    <s v="Memorex Micro Travel Drive 16 GB"/>
    <x v="3499"/>
    <n v="6"/>
    <n v="0.2"/>
    <n v="10.553399999999993"/>
  </r>
  <r>
    <n v="7883"/>
    <x v="3915"/>
    <x v="3"/>
    <x v="734"/>
    <d v="2014-12-07T00:00:00"/>
    <s v="Second Class"/>
    <s v="LC-16870"/>
    <s v="Lena Cacioppo"/>
    <x v="0"/>
    <s v="United States"/>
    <x v="377"/>
    <x v="22"/>
    <n v="80229"/>
    <x v="1"/>
    <s v="TEC-AC-10002006"/>
    <x v="2"/>
    <x v="11"/>
    <s v="Memorex Micro Travel Drive 16 GB"/>
    <x v="1141"/>
    <n v="8"/>
    <n v="0.2"/>
    <n v="14.07119999999999"/>
  </r>
  <r>
    <n v="7884"/>
    <x v="3915"/>
    <x v="3"/>
    <x v="734"/>
    <d v="2014-12-07T00:00:00"/>
    <s v="Second Class"/>
    <s v="LC-16870"/>
    <s v="Lena Cacioppo"/>
    <x v="0"/>
    <s v="United States"/>
    <x v="377"/>
    <x v="22"/>
    <n v="80229"/>
    <x v="1"/>
    <s v="OFF-PA-10002246"/>
    <x v="1"/>
    <x v="10"/>
    <s v="Wirebound Four 2-3/4 x 5 Forms per Page, 400 Sets per Book"/>
    <x v="5190"/>
    <n v="2"/>
    <n v="0.2"/>
    <n v="3.7409999999999997"/>
  </r>
  <r>
    <n v="7885"/>
    <x v="3915"/>
    <x v="3"/>
    <x v="734"/>
    <d v="2014-12-07T00:00:00"/>
    <s v="Second Class"/>
    <s v="LC-16870"/>
    <s v="Lena Cacioppo"/>
    <x v="0"/>
    <s v="United States"/>
    <x v="377"/>
    <x v="22"/>
    <n v="80229"/>
    <x v="1"/>
    <s v="OFF-SU-10004782"/>
    <x v="1"/>
    <x v="14"/>
    <s v="Elite 5&quot; Scissors"/>
    <x v="5191"/>
    <n v="7"/>
    <n v="0.2"/>
    <n v="5.9149999999999938"/>
  </r>
  <r>
    <n v="7886"/>
    <x v="3915"/>
    <x v="3"/>
    <x v="734"/>
    <d v="2014-12-07T00:00:00"/>
    <s v="Second Class"/>
    <s v="LC-16870"/>
    <s v="Lena Cacioppo"/>
    <x v="0"/>
    <s v="United States"/>
    <x v="377"/>
    <x v="22"/>
    <n v="80229"/>
    <x v="1"/>
    <s v="FUR-FU-10004351"/>
    <x v="0"/>
    <x v="5"/>
    <s v="Staples"/>
    <x v="5192"/>
    <n v="3"/>
    <n v="0.2"/>
    <n v="7.0128000000000013"/>
  </r>
  <r>
    <n v="7887"/>
    <x v="3915"/>
    <x v="3"/>
    <x v="734"/>
    <d v="2014-12-07T00:00:00"/>
    <s v="Second Class"/>
    <s v="LC-16870"/>
    <s v="Lena Cacioppo"/>
    <x v="0"/>
    <s v="United States"/>
    <x v="377"/>
    <x v="22"/>
    <n v="80229"/>
    <x v="1"/>
    <s v="FUR-FU-10004270"/>
    <x v="0"/>
    <x v="5"/>
    <s v="Eldon Image Series Desk Accessories, Burgundy"/>
    <x v="2474"/>
    <n v="5"/>
    <n v="0.2"/>
    <n v="3.3439999999999994"/>
  </r>
  <r>
    <n v="7888"/>
    <x v="3915"/>
    <x v="3"/>
    <x v="734"/>
    <d v="2014-12-07T00:00:00"/>
    <s v="Second Class"/>
    <s v="LC-16870"/>
    <s v="Lena Cacioppo"/>
    <x v="0"/>
    <s v="United States"/>
    <x v="377"/>
    <x v="22"/>
    <n v="80229"/>
    <x v="1"/>
    <s v="FUR-FU-10004053"/>
    <x v="0"/>
    <x v="5"/>
    <s v="DAX Two-Tone Silver Metal Document Frame"/>
    <x v="2738"/>
    <n v="1"/>
    <n v="0.2"/>
    <n v="4.6552000000000007"/>
  </r>
  <r>
    <n v="7889"/>
    <x v="3916"/>
    <x v="0"/>
    <x v="765"/>
    <d v="2013-08-23T00:00:00"/>
    <s v="Standard Class"/>
    <s v="JP-15520"/>
    <s v="Jeremy Pistek"/>
    <x v="0"/>
    <s v="United States"/>
    <x v="498"/>
    <x v="1"/>
    <n v="95616"/>
    <x v="1"/>
    <s v="OFF-PA-10000019"/>
    <x v="1"/>
    <x v="10"/>
    <s v="Xerox 1931"/>
    <x v="56"/>
    <n v="5"/>
    <n v="0"/>
    <n v="15.552000000000001"/>
  </r>
  <r>
    <n v="7890"/>
    <x v="3917"/>
    <x v="0"/>
    <x v="591"/>
    <d v="2013-12-30T00:00:00"/>
    <s v="Standard Class"/>
    <s v="TS-21655"/>
    <s v="Trudy Schmidt"/>
    <x v="0"/>
    <s v="United States"/>
    <x v="115"/>
    <x v="36"/>
    <n v="72701"/>
    <x v="0"/>
    <s v="OFF-AR-10003811"/>
    <x v="1"/>
    <x v="6"/>
    <s v="Newell 327"/>
    <x v="5193"/>
    <n v="9"/>
    <n v="0"/>
    <n v="5.3703000000000003"/>
  </r>
  <r>
    <n v="7891"/>
    <x v="3917"/>
    <x v="0"/>
    <x v="591"/>
    <d v="2013-12-30T00:00:00"/>
    <s v="Standard Class"/>
    <s v="TS-21655"/>
    <s v="Trudy Schmidt"/>
    <x v="0"/>
    <s v="United States"/>
    <x v="115"/>
    <x v="36"/>
    <n v="72701"/>
    <x v="0"/>
    <s v="TEC-AC-10001838"/>
    <x v="2"/>
    <x v="11"/>
    <s v="Razer Tiamat Over Ear 7.1 Surround Sound PC Gaming Headset"/>
    <x v="5194"/>
    <n v="2"/>
    <n v="0"/>
    <n v="171.99140000000003"/>
  </r>
  <r>
    <n v="7892"/>
    <x v="3917"/>
    <x v="0"/>
    <x v="591"/>
    <d v="2013-12-30T00:00:00"/>
    <s v="Standard Class"/>
    <s v="TS-21655"/>
    <s v="Trudy Schmidt"/>
    <x v="0"/>
    <s v="United States"/>
    <x v="115"/>
    <x v="36"/>
    <n v="72701"/>
    <x v="0"/>
    <s v="FUR-FU-10003553"/>
    <x v="0"/>
    <x v="5"/>
    <s v="Howard Miller 13-1/2&quot; Diameter Rosebrook Wall Clock"/>
    <x v="5195"/>
    <n v="5"/>
    <n v="0"/>
    <n v="137.54000000000002"/>
  </r>
  <r>
    <n v="7893"/>
    <x v="3917"/>
    <x v="0"/>
    <x v="591"/>
    <d v="2013-12-30T00:00:00"/>
    <s v="Standard Class"/>
    <s v="TS-21655"/>
    <s v="Trudy Schmidt"/>
    <x v="0"/>
    <s v="United States"/>
    <x v="115"/>
    <x v="36"/>
    <n v="72701"/>
    <x v="0"/>
    <s v="OFF-PA-10003302"/>
    <x v="1"/>
    <x v="10"/>
    <s v="Xerox 1906"/>
    <x v="1938"/>
    <n v="3"/>
    <n v="0"/>
    <n v="49.970399999999991"/>
  </r>
  <r>
    <n v="7894"/>
    <x v="3918"/>
    <x v="3"/>
    <x v="283"/>
    <d v="2014-07-31T00:00:00"/>
    <s v="Standard Class"/>
    <s v="NM-18445"/>
    <s v="Nathan Mautz"/>
    <x v="2"/>
    <s v="United States"/>
    <x v="20"/>
    <x v="15"/>
    <n v="10011"/>
    <x v="3"/>
    <s v="OFF-BI-10002412"/>
    <x v="1"/>
    <x v="8"/>
    <s v="Wilson Jones “Snap” Scratch Pad Binder Tool for Ring Binders"/>
    <x v="4107"/>
    <n v="3"/>
    <n v="0.2"/>
    <n v="4.3500000000000005"/>
  </r>
  <r>
    <n v="7895"/>
    <x v="3919"/>
    <x v="3"/>
    <x v="548"/>
    <d v="2014-06-26T00:00:00"/>
    <s v="Standard Class"/>
    <s v="EH-14125"/>
    <s v="Eugene Hildebrand"/>
    <x v="2"/>
    <s v="United States"/>
    <x v="320"/>
    <x v="48"/>
    <n v="26003"/>
    <x v="3"/>
    <s v="OFF-BI-10002852"/>
    <x v="1"/>
    <x v="8"/>
    <s v="Ibico Standard Transparent Covers"/>
    <x v="5196"/>
    <n v="5"/>
    <n v="0"/>
    <n v="40.376000000000005"/>
  </r>
  <r>
    <n v="7896"/>
    <x v="3919"/>
    <x v="3"/>
    <x v="548"/>
    <d v="2014-06-26T00:00:00"/>
    <s v="Standard Class"/>
    <s v="EH-14125"/>
    <s v="Eugene Hildebrand"/>
    <x v="2"/>
    <s v="United States"/>
    <x v="320"/>
    <x v="48"/>
    <n v="26003"/>
    <x v="3"/>
    <s v="OFF-BI-10000145"/>
    <x v="1"/>
    <x v="8"/>
    <s v="Zipper Ring Binder Pockets"/>
    <x v="875"/>
    <n v="2"/>
    <n v="0"/>
    <n v="3.0575999999999999"/>
  </r>
  <r>
    <n v="7897"/>
    <x v="3919"/>
    <x v="3"/>
    <x v="548"/>
    <d v="2014-06-26T00:00:00"/>
    <s v="Standard Class"/>
    <s v="EH-14125"/>
    <s v="Eugene Hildebrand"/>
    <x v="2"/>
    <s v="United States"/>
    <x v="320"/>
    <x v="48"/>
    <n v="26003"/>
    <x v="3"/>
    <s v="OFF-PA-10001970"/>
    <x v="1"/>
    <x v="10"/>
    <s v="Xerox 1908"/>
    <x v="990"/>
    <n v="8"/>
    <n v="0"/>
    <n v="219.44159999999999"/>
  </r>
  <r>
    <n v="7898"/>
    <x v="3920"/>
    <x v="3"/>
    <x v="802"/>
    <d v="2014-08-19T00:00:00"/>
    <s v="Standard Class"/>
    <s v="DC-12850"/>
    <s v="Dan Campbell"/>
    <x v="0"/>
    <s v="United States"/>
    <x v="26"/>
    <x v="18"/>
    <n v="38109"/>
    <x v="0"/>
    <s v="OFF-AP-10001563"/>
    <x v="1"/>
    <x v="9"/>
    <s v="Belkin Premiere Surge Master II 8-outlet surge protector"/>
    <x v="5197"/>
    <n v="7"/>
    <n v="0.2"/>
    <n v="30.605399999999946"/>
  </r>
  <r>
    <n v="7899"/>
    <x v="3920"/>
    <x v="3"/>
    <x v="802"/>
    <d v="2014-08-19T00:00:00"/>
    <s v="Standard Class"/>
    <s v="DC-12850"/>
    <s v="Dan Campbell"/>
    <x v="0"/>
    <s v="United States"/>
    <x v="26"/>
    <x v="18"/>
    <n v="38109"/>
    <x v="0"/>
    <s v="OFF-BI-10001359"/>
    <x v="1"/>
    <x v="8"/>
    <s v="GBC DocuBind TL300 Electric Binding System"/>
    <x v="5198"/>
    <n v="6"/>
    <n v="0.7"/>
    <n v="-1237.8461999999995"/>
  </r>
  <r>
    <n v="7900"/>
    <x v="3920"/>
    <x v="3"/>
    <x v="802"/>
    <d v="2014-08-19T00:00:00"/>
    <s v="Standard Class"/>
    <s v="DC-12850"/>
    <s v="Dan Campbell"/>
    <x v="0"/>
    <s v="United States"/>
    <x v="26"/>
    <x v="18"/>
    <n v="38109"/>
    <x v="0"/>
    <s v="OFF-FA-10003495"/>
    <x v="1"/>
    <x v="13"/>
    <s v="Staples"/>
    <x v="2426"/>
    <n v="5"/>
    <n v="0.2"/>
    <n v="9.1199999999999974"/>
  </r>
  <r>
    <n v="7901"/>
    <x v="3920"/>
    <x v="3"/>
    <x v="802"/>
    <d v="2014-08-19T00:00:00"/>
    <s v="Standard Class"/>
    <s v="DC-12850"/>
    <s v="Dan Campbell"/>
    <x v="0"/>
    <s v="United States"/>
    <x v="26"/>
    <x v="18"/>
    <n v="38109"/>
    <x v="0"/>
    <s v="TEC-AC-10003709"/>
    <x v="2"/>
    <x v="11"/>
    <s v="Maxell 4.7GB DVD-R 5/Pack"/>
    <x v="5199"/>
    <n v="2"/>
    <n v="0.2"/>
    <n v="0.47520000000000018"/>
  </r>
  <r>
    <n v="7902"/>
    <x v="3920"/>
    <x v="3"/>
    <x v="802"/>
    <d v="2014-08-19T00:00:00"/>
    <s v="Standard Class"/>
    <s v="DC-12850"/>
    <s v="Dan Campbell"/>
    <x v="0"/>
    <s v="United States"/>
    <x v="26"/>
    <x v="18"/>
    <n v="38109"/>
    <x v="0"/>
    <s v="FUR-FU-10003268"/>
    <x v="0"/>
    <x v="5"/>
    <s v="Eldon Radial Chair Mat for Low to Medium Pile Carpets"/>
    <x v="236"/>
    <n v="1"/>
    <n v="0.2"/>
    <n v="0"/>
  </r>
  <r>
    <n v="7903"/>
    <x v="3920"/>
    <x v="3"/>
    <x v="802"/>
    <d v="2014-08-19T00:00:00"/>
    <s v="Standard Class"/>
    <s v="DC-12850"/>
    <s v="Dan Campbell"/>
    <x v="0"/>
    <s v="United States"/>
    <x v="26"/>
    <x v="18"/>
    <n v="38109"/>
    <x v="0"/>
    <s v="OFF-EN-10003845"/>
    <x v="1"/>
    <x v="12"/>
    <s v="Colored Envelopes"/>
    <x v="1816"/>
    <n v="5"/>
    <n v="0.2"/>
    <n v="4.7969999999999988"/>
  </r>
  <r>
    <n v="7904"/>
    <x v="3920"/>
    <x v="3"/>
    <x v="802"/>
    <d v="2014-08-19T00:00:00"/>
    <s v="Standard Class"/>
    <s v="DC-12850"/>
    <s v="Dan Campbell"/>
    <x v="0"/>
    <s v="United States"/>
    <x v="26"/>
    <x v="18"/>
    <n v="38109"/>
    <x v="0"/>
    <s v="FUR-CH-10002073"/>
    <x v="0"/>
    <x v="1"/>
    <s v="Hon Olson Stacker Chairs"/>
    <x v="5200"/>
    <n v="2"/>
    <n v="0.2"/>
    <n v="47.660399999999967"/>
  </r>
  <r>
    <n v="7905"/>
    <x v="3921"/>
    <x v="1"/>
    <x v="209"/>
    <d v="2012-11-13T00:00:00"/>
    <s v="Standard Class"/>
    <s v="DO-13645"/>
    <s v="Doug O'Connell"/>
    <x v="0"/>
    <s v="United States"/>
    <x v="12"/>
    <x v="5"/>
    <n v="77036"/>
    <x v="2"/>
    <s v="OFF-PA-10001357"/>
    <x v="1"/>
    <x v="10"/>
    <s v="Xerox 1886"/>
    <x v="5201"/>
    <n v="2"/>
    <n v="0.2"/>
    <n v="26.823999999999995"/>
  </r>
  <r>
    <n v="7906"/>
    <x v="3922"/>
    <x v="1"/>
    <x v="52"/>
    <d v="2012-10-22T00:00:00"/>
    <s v="Standard Class"/>
    <s v="LS-16975"/>
    <s v="Lindsay Shagiari"/>
    <x v="2"/>
    <s v="United States"/>
    <x v="61"/>
    <x v="5"/>
    <n v="75217"/>
    <x v="2"/>
    <s v="OFF-EN-10001415"/>
    <x v="1"/>
    <x v="12"/>
    <s v="Staples"/>
    <x v="3870"/>
    <n v="1"/>
    <n v="0.2"/>
    <n v="1.6739999999999999"/>
  </r>
  <r>
    <n v="7907"/>
    <x v="3922"/>
    <x v="1"/>
    <x v="52"/>
    <d v="2012-10-22T00:00:00"/>
    <s v="Standard Class"/>
    <s v="LS-16975"/>
    <s v="Lindsay Shagiari"/>
    <x v="2"/>
    <s v="United States"/>
    <x v="61"/>
    <x v="5"/>
    <n v="75217"/>
    <x v="2"/>
    <s v="OFF-BI-10002813"/>
    <x v="1"/>
    <x v="8"/>
    <s v="Avery Reinforcements for Hole-Punch Pages"/>
    <x v="5202"/>
    <n v="10"/>
    <n v="0.8"/>
    <n v="-6.93"/>
  </r>
  <r>
    <n v="7908"/>
    <x v="3923"/>
    <x v="0"/>
    <x v="679"/>
    <d v="2013-08-03T00:00:00"/>
    <s v="First Class"/>
    <s v="RW-19630"/>
    <s v="Rob Williams"/>
    <x v="1"/>
    <s v="United States"/>
    <x v="8"/>
    <x v="1"/>
    <n v="94122"/>
    <x v="1"/>
    <s v="OFF-AP-10003849"/>
    <x v="1"/>
    <x v="9"/>
    <s v="Hoover Shoulder Vac Commercial Portable Vacuum"/>
    <x v="4169"/>
    <n v="2"/>
    <n v="0"/>
    <n v="178.90999999999997"/>
  </r>
  <r>
    <n v="7909"/>
    <x v="3924"/>
    <x v="0"/>
    <x v="275"/>
    <d v="2013-12-08T00:00:00"/>
    <s v="Standard Class"/>
    <s v="RD-19720"/>
    <s v="Roger Demir"/>
    <x v="0"/>
    <s v="United States"/>
    <x v="499"/>
    <x v="1"/>
    <n v="95037"/>
    <x v="1"/>
    <s v="FUR-TA-10004147"/>
    <x v="0"/>
    <x v="3"/>
    <s v="Hon 4060 Series Tables"/>
    <x v="5203"/>
    <n v="3"/>
    <n v="0.2"/>
    <n v="6.717599999999976"/>
  </r>
  <r>
    <n v="7910"/>
    <x v="3924"/>
    <x v="0"/>
    <x v="275"/>
    <d v="2013-12-08T00:00:00"/>
    <s v="Standard Class"/>
    <s v="RD-19720"/>
    <s v="Roger Demir"/>
    <x v="0"/>
    <s v="United States"/>
    <x v="499"/>
    <x v="1"/>
    <n v="95037"/>
    <x v="1"/>
    <s v="OFF-AR-10001662"/>
    <x v="1"/>
    <x v="6"/>
    <s v="Rogers Handheld Barrel Pencil Sharpener"/>
    <x v="5204"/>
    <n v="8"/>
    <n v="0"/>
    <n v="5.9184000000000019"/>
  </r>
  <r>
    <n v="7911"/>
    <x v="3924"/>
    <x v="0"/>
    <x v="275"/>
    <d v="2013-12-08T00:00:00"/>
    <s v="Standard Class"/>
    <s v="RD-19720"/>
    <s v="Roger Demir"/>
    <x v="0"/>
    <s v="United States"/>
    <x v="499"/>
    <x v="1"/>
    <n v="95037"/>
    <x v="1"/>
    <s v="OFF-ST-10001558"/>
    <x v="1"/>
    <x v="4"/>
    <s v="Acco Perma 4000 Stacking Storage Drawers"/>
    <x v="5205"/>
    <n v="3"/>
    <n v="0"/>
    <n v="7.3079999999999998"/>
  </r>
  <r>
    <n v="7912"/>
    <x v="3924"/>
    <x v="0"/>
    <x v="275"/>
    <d v="2013-12-08T00:00:00"/>
    <s v="Standard Class"/>
    <s v="RD-19720"/>
    <s v="Roger Demir"/>
    <x v="0"/>
    <s v="United States"/>
    <x v="499"/>
    <x v="1"/>
    <n v="95037"/>
    <x v="1"/>
    <s v="FUR-BO-10001337"/>
    <x v="0"/>
    <x v="0"/>
    <s v="O'Sullivan Living Dimensions 2-Shelf Bookcases"/>
    <x v="4308"/>
    <n v="2"/>
    <n v="0.15"/>
    <n v="-12.097999999999999"/>
  </r>
  <r>
    <n v="7913"/>
    <x v="3925"/>
    <x v="0"/>
    <x v="236"/>
    <d v="2013-05-01T00:00:00"/>
    <s v="Second Class"/>
    <s v="RB-19570"/>
    <s v="Rob Beeghly"/>
    <x v="0"/>
    <s v="United States"/>
    <x v="490"/>
    <x v="10"/>
    <n v="60174"/>
    <x v="2"/>
    <s v="FUR-FU-10001602"/>
    <x v="0"/>
    <x v="5"/>
    <s v="Eldon Delta Triangular Chair Mat, 52&quot; x 58&quot;, Clear"/>
    <x v="5206"/>
    <n v="2"/>
    <n v="0.6"/>
    <n v="-31.861200000000004"/>
  </r>
  <r>
    <n v="7914"/>
    <x v="3926"/>
    <x v="3"/>
    <x v="326"/>
    <d v="2014-08-28T00:00:00"/>
    <s v="First Class"/>
    <s v="JE-15715"/>
    <s v="Joe Elijah"/>
    <x v="0"/>
    <s v="United States"/>
    <x v="138"/>
    <x v="24"/>
    <n v="44105"/>
    <x v="3"/>
    <s v="OFF-ST-10003996"/>
    <x v="1"/>
    <x v="4"/>
    <s v="Letter/Legal File Tote with Clear Snap-On Lid, Black Granite"/>
    <x v="5207"/>
    <n v="2"/>
    <n v="0.2"/>
    <n v="1.9271999999999991"/>
  </r>
  <r>
    <n v="7915"/>
    <x v="3927"/>
    <x v="3"/>
    <x v="46"/>
    <d v="2014-06-22T00:00:00"/>
    <s v="Standard Class"/>
    <s v="SR-20740"/>
    <s v="Steven Roelle"/>
    <x v="2"/>
    <s v="United States"/>
    <x v="20"/>
    <x v="15"/>
    <n v="10024"/>
    <x v="3"/>
    <s v="TEC-MA-10003673"/>
    <x v="2"/>
    <x v="15"/>
    <s v="Hewlett-Packard Desktjet 6988DT Refurbished Printer"/>
    <x v="5208"/>
    <n v="5"/>
    <n v="0"/>
    <n v="1668.2049999999999"/>
  </r>
  <r>
    <n v="7916"/>
    <x v="3927"/>
    <x v="3"/>
    <x v="46"/>
    <d v="2014-06-22T00:00:00"/>
    <s v="Standard Class"/>
    <s v="SR-20740"/>
    <s v="Steven Roelle"/>
    <x v="2"/>
    <s v="United States"/>
    <x v="20"/>
    <x v="15"/>
    <n v="10024"/>
    <x v="3"/>
    <s v="TEC-AC-10004992"/>
    <x v="2"/>
    <x v="11"/>
    <s v="Kingston Digital DataTraveler 64GB USB 2.0"/>
    <x v="3933"/>
    <n v="3"/>
    <n v="0"/>
    <n v="8.1071999999999917"/>
  </r>
  <r>
    <n v="7917"/>
    <x v="3928"/>
    <x v="1"/>
    <x v="312"/>
    <d v="2012-11-24T00:00:00"/>
    <s v="Standard Class"/>
    <s v="PO-19195"/>
    <s v="Phillina Ober"/>
    <x v="2"/>
    <s v="United States"/>
    <x v="10"/>
    <x v="9"/>
    <n v="19140"/>
    <x v="3"/>
    <s v="FUR-CH-10002880"/>
    <x v="0"/>
    <x v="1"/>
    <s v="Global High-Back Leather Tilter, Burgundy"/>
    <x v="5209"/>
    <n v="4"/>
    <n v="0.3"/>
    <n v="-93.472400000000022"/>
  </r>
  <r>
    <n v="7918"/>
    <x v="3929"/>
    <x v="3"/>
    <x v="507"/>
    <d v="2014-09-09T00:00:00"/>
    <s v="Second Class"/>
    <s v="JK-16120"/>
    <s v="Julie Kriz"/>
    <x v="2"/>
    <s v="United States"/>
    <x v="164"/>
    <x v="5"/>
    <n v="75043"/>
    <x v="2"/>
    <s v="OFF-AR-10000380"/>
    <x v="1"/>
    <x v="6"/>
    <s v="Hunt PowerHouse Electric Pencil Sharpener, Blue"/>
    <x v="5210"/>
    <n v="1"/>
    <n v="0.2"/>
    <n v="3.7979999999999947"/>
  </r>
  <r>
    <n v="7919"/>
    <x v="3930"/>
    <x v="1"/>
    <x v="433"/>
    <d v="2012-07-08T00:00:00"/>
    <s v="Second Class"/>
    <s v="JP-16135"/>
    <s v="Julie Prescott"/>
    <x v="2"/>
    <s v="United States"/>
    <x v="70"/>
    <x v="1"/>
    <n v="92024"/>
    <x v="1"/>
    <s v="OFF-BI-10002706"/>
    <x v="1"/>
    <x v="8"/>
    <s v="Avery Premier Heavy-Duty Binder with Round Locking Rings"/>
    <x v="2543"/>
    <n v="2"/>
    <n v="0.2"/>
    <n v="7.4255999999999993"/>
  </r>
  <r>
    <n v="7920"/>
    <x v="3931"/>
    <x v="3"/>
    <x v="175"/>
    <d v="2014-09-22T00:00:00"/>
    <s v="Standard Class"/>
    <s v="Dp-13240"/>
    <s v="Dean percer"/>
    <x v="2"/>
    <s v="United States"/>
    <x v="416"/>
    <x v="29"/>
    <n v="6708"/>
    <x v="3"/>
    <s v="OFF-ST-10000943"/>
    <x v="1"/>
    <x v="4"/>
    <s v="Eldon ProFile File 'N Store Portable File Tub Letter/Legal Size Black"/>
    <x v="5211"/>
    <n v="2"/>
    <n v="0"/>
    <n v="10.813600000000001"/>
  </r>
  <r>
    <n v="7921"/>
    <x v="3931"/>
    <x v="3"/>
    <x v="175"/>
    <d v="2014-09-22T00:00:00"/>
    <s v="Standard Class"/>
    <s v="Dp-13240"/>
    <s v="Dean percer"/>
    <x v="2"/>
    <s v="United States"/>
    <x v="416"/>
    <x v="29"/>
    <n v="6708"/>
    <x v="3"/>
    <s v="TEC-AC-10001090"/>
    <x v="2"/>
    <x v="11"/>
    <s v="Micro Innovations Wireless Classic Keyboard with Mouse"/>
    <x v="2830"/>
    <n v="2"/>
    <n v="0"/>
    <n v="10.796399999999998"/>
  </r>
  <r>
    <n v="7922"/>
    <x v="3932"/>
    <x v="3"/>
    <x v="677"/>
    <d v="2014-03-18T00:00:00"/>
    <s v="Standard Class"/>
    <s v="JB-16000"/>
    <s v="Joy Bell-"/>
    <x v="0"/>
    <s v="United States"/>
    <x v="29"/>
    <x v="39"/>
    <n v="21044"/>
    <x v="3"/>
    <s v="OFF-BI-10002026"/>
    <x v="1"/>
    <x v="8"/>
    <s v="Avery Arch Ring Binders"/>
    <x v="5212"/>
    <n v="3"/>
    <n v="0"/>
    <n v="81.920999999999992"/>
  </r>
  <r>
    <n v="7923"/>
    <x v="3933"/>
    <x v="3"/>
    <x v="241"/>
    <d v="2014-09-30T00:00:00"/>
    <s v="Standard Class"/>
    <s v="PP-18955"/>
    <s v="Paul Prost"/>
    <x v="2"/>
    <s v="United States"/>
    <x v="389"/>
    <x v="2"/>
    <n v="33021"/>
    <x v="0"/>
    <s v="TEC-PH-10000526"/>
    <x v="2"/>
    <x v="7"/>
    <s v="Vtech CS6719"/>
    <x v="3293"/>
    <n v="5"/>
    <n v="0.2"/>
    <n v="38.396000000000015"/>
  </r>
  <r>
    <n v="7924"/>
    <x v="3933"/>
    <x v="3"/>
    <x v="241"/>
    <d v="2014-09-30T00:00:00"/>
    <s v="Standard Class"/>
    <s v="PP-18955"/>
    <s v="Paul Prost"/>
    <x v="2"/>
    <s v="United States"/>
    <x v="389"/>
    <x v="2"/>
    <n v="33021"/>
    <x v="0"/>
    <s v="OFF-BI-10004002"/>
    <x v="1"/>
    <x v="8"/>
    <s v="Wilson Jones International Size A4 Ring Binders"/>
    <x v="4937"/>
    <n v="3"/>
    <n v="0.7"/>
    <n v="-11.417999999999999"/>
  </r>
  <r>
    <n v="7925"/>
    <x v="3934"/>
    <x v="0"/>
    <x v="572"/>
    <d v="2013-08-17T00:00:00"/>
    <s v="First Class"/>
    <s v="RF-19840"/>
    <s v="Roy Französisch"/>
    <x v="0"/>
    <s v="United States"/>
    <x v="24"/>
    <x v="17"/>
    <n v="22153"/>
    <x v="0"/>
    <s v="OFF-BI-10002309"/>
    <x v="1"/>
    <x v="8"/>
    <s v="Avery Heavy-Duty EZD  Binder With Locking Rings"/>
    <x v="4732"/>
    <n v="4"/>
    <n v="0"/>
    <n v="10.7136"/>
  </r>
  <r>
    <n v="7926"/>
    <x v="3934"/>
    <x v="0"/>
    <x v="572"/>
    <d v="2013-08-17T00:00:00"/>
    <s v="First Class"/>
    <s v="RF-19840"/>
    <s v="Roy Französisch"/>
    <x v="0"/>
    <s v="United States"/>
    <x v="24"/>
    <x v="17"/>
    <n v="22153"/>
    <x v="0"/>
    <s v="OFF-LA-10003923"/>
    <x v="1"/>
    <x v="2"/>
    <s v="Alphabetical Labels for Top Tab Filing"/>
    <x v="825"/>
    <n v="7"/>
    <n v="0"/>
    <n v="51.800000000000004"/>
  </r>
  <r>
    <n v="7927"/>
    <x v="3935"/>
    <x v="3"/>
    <x v="225"/>
    <d v="2014-11-25T00:00:00"/>
    <s v="Second Class"/>
    <s v="KH-16330"/>
    <s v="Katharine Harms"/>
    <x v="1"/>
    <s v="United States"/>
    <x v="20"/>
    <x v="15"/>
    <n v="10035"/>
    <x v="3"/>
    <s v="TEC-AC-10003433"/>
    <x v="2"/>
    <x v="11"/>
    <s v="Maxell 4.7GB DVD+R 5/Pack"/>
    <x v="2629"/>
    <n v="3"/>
    <n v="0"/>
    <n v="1.3365"/>
  </r>
  <r>
    <n v="7928"/>
    <x v="3935"/>
    <x v="3"/>
    <x v="225"/>
    <d v="2014-11-25T00:00:00"/>
    <s v="Second Class"/>
    <s v="KH-16330"/>
    <s v="Katharine Harms"/>
    <x v="1"/>
    <s v="United States"/>
    <x v="20"/>
    <x v="15"/>
    <n v="10035"/>
    <x v="3"/>
    <s v="TEC-PH-10001363"/>
    <x v="2"/>
    <x v="7"/>
    <s v="Apple iPhone 5S"/>
    <x v="5213"/>
    <n v="1"/>
    <n v="0"/>
    <n v="170.99699999999996"/>
  </r>
  <r>
    <n v="7929"/>
    <x v="3935"/>
    <x v="3"/>
    <x v="225"/>
    <d v="2014-11-25T00:00:00"/>
    <s v="Second Class"/>
    <s v="KH-16330"/>
    <s v="Katharine Harms"/>
    <x v="1"/>
    <s v="United States"/>
    <x v="20"/>
    <x v="15"/>
    <n v="10035"/>
    <x v="3"/>
    <s v="FUR-FU-10000820"/>
    <x v="0"/>
    <x v="5"/>
    <s v="Tensor Brushed Steel Torchiere Floor Lamp"/>
    <x v="4344"/>
    <n v="3"/>
    <n v="0"/>
    <n v="9.1745999999999981"/>
  </r>
  <r>
    <n v="7930"/>
    <x v="3936"/>
    <x v="3"/>
    <x v="800"/>
    <d v="2014-07-28T00:00:00"/>
    <s v="First Class"/>
    <s v="EM-14200"/>
    <s v="Evan Minnotte"/>
    <x v="2"/>
    <s v="United States"/>
    <x v="61"/>
    <x v="5"/>
    <n v="75217"/>
    <x v="2"/>
    <s v="FUR-TA-10004767"/>
    <x v="0"/>
    <x v="3"/>
    <s v="Safco Drafting Table"/>
    <x v="5214"/>
    <n v="6"/>
    <n v="0.3"/>
    <n v="-4.2588000000000363"/>
  </r>
  <r>
    <n v="7931"/>
    <x v="3937"/>
    <x v="0"/>
    <x v="869"/>
    <d v="2013-03-28T00:00:00"/>
    <s v="Second Class"/>
    <s v="DK-12835"/>
    <s v="Damala Kotsonis"/>
    <x v="1"/>
    <s v="United States"/>
    <x v="20"/>
    <x v="15"/>
    <n v="10024"/>
    <x v="3"/>
    <s v="OFF-AR-10001955"/>
    <x v="1"/>
    <x v="6"/>
    <s v="Newell 319"/>
    <x v="426"/>
    <n v="3"/>
    <n v="0"/>
    <n v="17.855999999999995"/>
  </r>
  <r>
    <n v="7932"/>
    <x v="3938"/>
    <x v="0"/>
    <x v="692"/>
    <d v="2013-07-21T00:00:00"/>
    <s v="Standard Class"/>
    <s v="MC-17425"/>
    <s v="Mark Cousins"/>
    <x v="1"/>
    <s v="United States"/>
    <x v="32"/>
    <x v="21"/>
    <n v="97206"/>
    <x v="1"/>
    <s v="FUR-CH-10004886"/>
    <x v="0"/>
    <x v="1"/>
    <s v="Bevis Steel Folding Chairs"/>
    <x v="2186"/>
    <n v="3"/>
    <n v="0.2"/>
    <n v="23.027999999999992"/>
  </r>
  <r>
    <n v="7933"/>
    <x v="3938"/>
    <x v="0"/>
    <x v="692"/>
    <d v="2013-07-21T00:00:00"/>
    <s v="Standard Class"/>
    <s v="MC-17425"/>
    <s v="Mark Cousins"/>
    <x v="1"/>
    <s v="United States"/>
    <x v="32"/>
    <x v="21"/>
    <n v="97206"/>
    <x v="1"/>
    <s v="OFF-PA-10003641"/>
    <x v="1"/>
    <x v="10"/>
    <s v="Xerox 1909"/>
    <x v="151"/>
    <n v="5"/>
    <n v="0.2"/>
    <n v="34.293999999999997"/>
  </r>
  <r>
    <n v="7934"/>
    <x v="3939"/>
    <x v="3"/>
    <x v="629"/>
    <d v="2014-08-25T00:00:00"/>
    <s v="Standard Class"/>
    <s v="RW-19540"/>
    <s v="Rick Wilson"/>
    <x v="1"/>
    <s v="United States"/>
    <x v="71"/>
    <x v="1"/>
    <n v="94513"/>
    <x v="1"/>
    <s v="OFF-EN-10003134"/>
    <x v="1"/>
    <x v="12"/>
    <s v="Staples"/>
    <x v="371"/>
    <n v="2"/>
    <n v="0"/>
    <n v="11.68"/>
  </r>
  <r>
    <n v="7935"/>
    <x v="3939"/>
    <x v="3"/>
    <x v="629"/>
    <d v="2014-08-25T00:00:00"/>
    <s v="Standard Class"/>
    <s v="RW-19540"/>
    <s v="Rick Wilson"/>
    <x v="1"/>
    <s v="United States"/>
    <x v="71"/>
    <x v="1"/>
    <n v="94513"/>
    <x v="1"/>
    <s v="TEC-PH-10002564"/>
    <x v="2"/>
    <x v="7"/>
    <s v="OtterBox Defender Series Case - Samsung Galaxy S4"/>
    <x v="981"/>
    <n v="3"/>
    <n v="0.2"/>
    <n v="8.9969999999999892"/>
  </r>
  <r>
    <n v="7936"/>
    <x v="3939"/>
    <x v="3"/>
    <x v="629"/>
    <d v="2014-08-25T00:00:00"/>
    <s v="Standard Class"/>
    <s v="RW-19540"/>
    <s v="Rick Wilson"/>
    <x v="1"/>
    <s v="United States"/>
    <x v="71"/>
    <x v="1"/>
    <n v="94513"/>
    <x v="1"/>
    <s v="OFF-PA-10003893"/>
    <x v="1"/>
    <x v="10"/>
    <s v="Xerox 1962"/>
    <x v="18"/>
    <n v="2"/>
    <n v="0"/>
    <n v="3.8519999999999994"/>
  </r>
  <r>
    <n v="7937"/>
    <x v="3939"/>
    <x v="3"/>
    <x v="629"/>
    <d v="2014-08-25T00:00:00"/>
    <s v="Standard Class"/>
    <s v="RW-19540"/>
    <s v="Rick Wilson"/>
    <x v="1"/>
    <s v="United States"/>
    <x v="71"/>
    <x v="1"/>
    <n v="94513"/>
    <x v="1"/>
    <s v="OFF-BI-10000174"/>
    <x v="1"/>
    <x v="8"/>
    <s v="Wilson Jones Clip &amp; Carry Folder Binder Tool for Ring Binders, Clear"/>
    <x v="4107"/>
    <n v="3"/>
    <n v="0.2"/>
    <n v="4.8720000000000008"/>
  </r>
  <r>
    <n v="7938"/>
    <x v="3939"/>
    <x v="3"/>
    <x v="629"/>
    <d v="2014-08-25T00:00:00"/>
    <s v="Standard Class"/>
    <s v="RW-19540"/>
    <s v="Rick Wilson"/>
    <x v="1"/>
    <s v="United States"/>
    <x v="71"/>
    <x v="1"/>
    <n v="94513"/>
    <x v="1"/>
    <s v="OFF-AP-10001058"/>
    <x v="1"/>
    <x v="9"/>
    <s v="Sanyo 2.5 Cubic Foot Mid-Size Office Refrigerators"/>
    <x v="5215"/>
    <n v="9"/>
    <n v="0"/>
    <n v="654.7553999999999"/>
  </r>
  <r>
    <n v="7939"/>
    <x v="3939"/>
    <x v="3"/>
    <x v="629"/>
    <d v="2014-08-25T00:00:00"/>
    <s v="Standard Class"/>
    <s v="RW-19540"/>
    <s v="Rick Wilson"/>
    <x v="1"/>
    <s v="United States"/>
    <x v="71"/>
    <x v="1"/>
    <n v="94513"/>
    <x v="1"/>
    <s v="OFF-ST-10001496"/>
    <x v="1"/>
    <x v="4"/>
    <s v="Standard Rollaway File with Lock"/>
    <x v="863"/>
    <n v="3"/>
    <n v="0"/>
    <n v="140.54820000000001"/>
  </r>
  <r>
    <n v="7940"/>
    <x v="3939"/>
    <x v="3"/>
    <x v="629"/>
    <d v="2014-08-25T00:00:00"/>
    <s v="Standard Class"/>
    <s v="RW-19540"/>
    <s v="Rick Wilson"/>
    <x v="1"/>
    <s v="United States"/>
    <x v="71"/>
    <x v="1"/>
    <n v="94513"/>
    <x v="1"/>
    <s v="OFF-BI-10004230"/>
    <x v="1"/>
    <x v="8"/>
    <s v="GBC Recycled Grain Textured Covers"/>
    <x v="5216"/>
    <n v="8"/>
    <n v="0.2"/>
    <n v="77.369599999999991"/>
  </r>
  <r>
    <n v="7941"/>
    <x v="3940"/>
    <x v="0"/>
    <x v="882"/>
    <d v="2013-12-18T00:00:00"/>
    <s v="First Class"/>
    <s v="DS-13180"/>
    <s v="David Smith"/>
    <x v="1"/>
    <s v="United States"/>
    <x v="70"/>
    <x v="1"/>
    <n v="92037"/>
    <x v="1"/>
    <s v="FUR-CH-10001146"/>
    <x v="0"/>
    <x v="1"/>
    <s v="Global Task Chair, Black"/>
    <x v="125"/>
    <n v="2"/>
    <n v="0.2"/>
    <n v="-9.1601999999999961"/>
  </r>
  <r>
    <n v="7942"/>
    <x v="3940"/>
    <x v="0"/>
    <x v="882"/>
    <d v="2013-12-18T00:00:00"/>
    <s v="First Class"/>
    <s v="DS-13180"/>
    <s v="David Smith"/>
    <x v="1"/>
    <s v="United States"/>
    <x v="70"/>
    <x v="1"/>
    <n v="92037"/>
    <x v="1"/>
    <s v="OFF-ST-10001590"/>
    <x v="1"/>
    <x v="4"/>
    <s v="Tenex Personal Project File with Scoop Front Design, Black"/>
    <x v="5217"/>
    <n v="10"/>
    <n v="0"/>
    <n v="35.047999999999995"/>
  </r>
  <r>
    <n v="7943"/>
    <x v="3941"/>
    <x v="3"/>
    <x v="53"/>
    <d v="2015-01-02T00:00:00"/>
    <s v="Standard Class"/>
    <s v="GA-14725"/>
    <s v="Guy Armstrong"/>
    <x v="0"/>
    <s v="United States"/>
    <x v="61"/>
    <x v="5"/>
    <n v="75081"/>
    <x v="2"/>
    <s v="OFF-BI-10003684"/>
    <x v="1"/>
    <x v="8"/>
    <s v="Wilson Jones Legal Size Ring Binders"/>
    <x v="5218"/>
    <n v="9"/>
    <n v="0.8"/>
    <n v="-59.372999999999976"/>
  </r>
  <r>
    <n v="7944"/>
    <x v="3941"/>
    <x v="3"/>
    <x v="53"/>
    <d v="2015-01-02T00:00:00"/>
    <s v="Standard Class"/>
    <s v="GA-14725"/>
    <s v="Guy Armstrong"/>
    <x v="0"/>
    <s v="United States"/>
    <x v="61"/>
    <x v="5"/>
    <n v="75081"/>
    <x v="2"/>
    <s v="OFF-SU-10000946"/>
    <x v="1"/>
    <x v="14"/>
    <s v="Staples"/>
    <x v="5219"/>
    <n v="7"/>
    <n v="0.2"/>
    <n v="5.0273999999999965"/>
  </r>
  <r>
    <n v="7945"/>
    <x v="3941"/>
    <x v="3"/>
    <x v="53"/>
    <d v="2015-01-02T00:00:00"/>
    <s v="Standard Class"/>
    <s v="GA-14725"/>
    <s v="Guy Armstrong"/>
    <x v="0"/>
    <s v="United States"/>
    <x v="61"/>
    <x v="5"/>
    <n v="75081"/>
    <x v="2"/>
    <s v="OFF-AR-10001615"/>
    <x v="1"/>
    <x v="6"/>
    <s v="Newell 34"/>
    <x v="4142"/>
    <n v="2"/>
    <n v="0.2"/>
    <n v="2.3808000000000007"/>
  </r>
  <r>
    <n v="7946"/>
    <x v="3941"/>
    <x v="3"/>
    <x v="53"/>
    <d v="2015-01-02T00:00:00"/>
    <s v="Standard Class"/>
    <s v="GA-14725"/>
    <s v="Guy Armstrong"/>
    <x v="0"/>
    <s v="United States"/>
    <x v="61"/>
    <x v="5"/>
    <n v="75081"/>
    <x v="2"/>
    <s v="OFF-BI-10001597"/>
    <x v="1"/>
    <x v="8"/>
    <s v="Wilson Jones Ledger-Size, Piano-Hinge Binder, 2&quot;, Blue"/>
    <x v="5220"/>
    <n v="5"/>
    <n v="0.8"/>
    <n v="-65.567999999999998"/>
  </r>
  <r>
    <n v="7947"/>
    <x v="3941"/>
    <x v="3"/>
    <x v="53"/>
    <d v="2015-01-02T00:00:00"/>
    <s v="Standard Class"/>
    <s v="GA-14725"/>
    <s v="Guy Armstrong"/>
    <x v="0"/>
    <s v="United States"/>
    <x v="61"/>
    <x v="5"/>
    <n v="75081"/>
    <x v="2"/>
    <s v="OFF-BI-10001116"/>
    <x v="1"/>
    <x v="8"/>
    <s v="Wilson Jones 1&quot; Hanging DublLock Ring Binders"/>
    <x v="2567"/>
    <n v="3"/>
    <n v="0.8"/>
    <n v="-5.0687999999999995"/>
  </r>
  <r>
    <n v="7948"/>
    <x v="3942"/>
    <x v="2"/>
    <x v="72"/>
    <d v="2011-03-05T00:00:00"/>
    <s v="Standard Class"/>
    <s v="SC-20380"/>
    <s v="Shahid Collister"/>
    <x v="0"/>
    <s v="United States"/>
    <x v="236"/>
    <x v="5"/>
    <n v="79907"/>
    <x v="2"/>
    <s v="OFF-FA-10004395"/>
    <x v="1"/>
    <x v="13"/>
    <s v="Plymouth Boxed Rubber Bands by Plymouth"/>
    <x v="609"/>
    <n v="5"/>
    <n v="0.2"/>
    <n v="-3.5324999999999998"/>
  </r>
  <r>
    <n v="7949"/>
    <x v="3942"/>
    <x v="2"/>
    <x v="72"/>
    <d v="2011-03-05T00:00:00"/>
    <s v="Standard Class"/>
    <s v="SC-20380"/>
    <s v="Shahid Collister"/>
    <x v="0"/>
    <s v="United States"/>
    <x v="236"/>
    <x v="5"/>
    <n v="79907"/>
    <x v="2"/>
    <s v="FUR-CH-10001270"/>
    <x v="0"/>
    <x v="1"/>
    <s v="Harbour Creations Steel Folding Chair"/>
    <x v="5221"/>
    <n v="6"/>
    <n v="0.3"/>
    <n v="0"/>
  </r>
  <r>
    <n v="7950"/>
    <x v="3942"/>
    <x v="2"/>
    <x v="72"/>
    <d v="2011-03-05T00:00:00"/>
    <s v="Standard Class"/>
    <s v="SC-20380"/>
    <s v="Shahid Collister"/>
    <x v="0"/>
    <s v="United States"/>
    <x v="236"/>
    <x v="5"/>
    <n v="79907"/>
    <x v="2"/>
    <s v="FUR-FU-10001095"/>
    <x v="0"/>
    <x v="5"/>
    <s v="DAX Black Cherry Wood-Tone Poster Frame"/>
    <x v="3100"/>
    <n v="6"/>
    <n v="0.6"/>
    <n v="-34.953600000000002"/>
  </r>
  <r>
    <n v="7951"/>
    <x v="3942"/>
    <x v="2"/>
    <x v="72"/>
    <d v="2011-03-05T00:00:00"/>
    <s v="Standard Class"/>
    <s v="SC-20380"/>
    <s v="Shahid Collister"/>
    <x v="0"/>
    <s v="United States"/>
    <x v="236"/>
    <x v="5"/>
    <n v="79907"/>
    <x v="2"/>
    <s v="OFF-ST-10001469"/>
    <x v="1"/>
    <x v="4"/>
    <s v="Fellowes Bankers Box Recycled Super Stor/Drawer"/>
    <x v="5222"/>
    <n v="3"/>
    <n v="0.2"/>
    <n v="-22.671600000000005"/>
  </r>
  <r>
    <n v="7952"/>
    <x v="3943"/>
    <x v="1"/>
    <x v="902"/>
    <d v="2012-11-24T00:00:00"/>
    <s v="Standard Class"/>
    <s v="KD-16345"/>
    <s v="Katherine Ducich"/>
    <x v="0"/>
    <s v="United States"/>
    <x v="20"/>
    <x v="15"/>
    <n v="10035"/>
    <x v="3"/>
    <s v="OFF-BI-10003196"/>
    <x v="1"/>
    <x v="8"/>
    <s v="Accohide Poly Flexible Ring Binders"/>
    <x v="4452"/>
    <n v="2"/>
    <n v="0.2"/>
    <n v="2.2439999999999998"/>
  </r>
  <r>
    <n v="7953"/>
    <x v="3943"/>
    <x v="1"/>
    <x v="902"/>
    <d v="2012-11-24T00:00:00"/>
    <s v="Standard Class"/>
    <s v="KD-16345"/>
    <s v="Katherine Ducich"/>
    <x v="0"/>
    <s v="United States"/>
    <x v="20"/>
    <x v="15"/>
    <n v="10035"/>
    <x v="3"/>
    <s v="TEC-PH-10002200"/>
    <x v="2"/>
    <x v="7"/>
    <s v="Aastra 6757i CT Wireless VoIP phone"/>
    <x v="5223"/>
    <n v="4"/>
    <n v="0"/>
    <n v="249.91039999999998"/>
  </r>
  <r>
    <n v="7954"/>
    <x v="3944"/>
    <x v="2"/>
    <x v="470"/>
    <d v="2011-04-06T00:00:00"/>
    <s v="Standard Class"/>
    <s v="KH-16330"/>
    <s v="Katharine Harms"/>
    <x v="1"/>
    <s v="United States"/>
    <x v="359"/>
    <x v="31"/>
    <n v="2151"/>
    <x v="3"/>
    <s v="OFF-ST-10000636"/>
    <x v="1"/>
    <x v="4"/>
    <s v="Rogers Profile Extra Capacity Storage Tub"/>
    <x v="5224"/>
    <n v="4"/>
    <n v="0"/>
    <n v="2.6783999999999963"/>
  </r>
  <r>
    <n v="7955"/>
    <x v="3944"/>
    <x v="2"/>
    <x v="470"/>
    <d v="2011-04-06T00:00:00"/>
    <s v="Standard Class"/>
    <s v="KH-16330"/>
    <s v="Katharine Harms"/>
    <x v="1"/>
    <s v="United States"/>
    <x v="359"/>
    <x v="31"/>
    <n v="2151"/>
    <x v="3"/>
    <s v="OFF-BI-10000145"/>
    <x v="1"/>
    <x v="8"/>
    <s v="Zipper Ring Binder Pockets"/>
    <x v="875"/>
    <n v="2"/>
    <n v="0"/>
    <n v="3.0575999999999999"/>
  </r>
  <r>
    <n v="7956"/>
    <x v="3945"/>
    <x v="3"/>
    <x v="361"/>
    <d v="2014-10-11T00:00:00"/>
    <s v="Standard Class"/>
    <s v="GG-14650"/>
    <s v="Greg Guthrie"/>
    <x v="1"/>
    <s v="United States"/>
    <x v="455"/>
    <x v="1"/>
    <n v="95928"/>
    <x v="1"/>
    <s v="FUR-CH-10001190"/>
    <x v="0"/>
    <x v="1"/>
    <s v="Global Deluxe High-Back Office Chair in Storm"/>
    <x v="5037"/>
    <n v="4"/>
    <n v="0.2"/>
    <n v="-59.835600000000042"/>
  </r>
  <r>
    <n v="7957"/>
    <x v="3945"/>
    <x v="3"/>
    <x v="361"/>
    <d v="2014-10-11T00:00:00"/>
    <s v="Standard Class"/>
    <s v="GG-14650"/>
    <s v="Greg Guthrie"/>
    <x v="1"/>
    <s v="United States"/>
    <x v="455"/>
    <x v="1"/>
    <n v="95928"/>
    <x v="1"/>
    <s v="OFF-FA-10002780"/>
    <x v="1"/>
    <x v="13"/>
    <s v="Staples"/>
    <x v="81"/>
    <n v="5"/>
    <n v="0"/>
    <n v="6.8539999999999992"/>
  </r>
  <r>
    <n v="7958"/>
    <x v="3945"/>
    <x v="3"/>
    <x v="361"/>
    <d v="2014-10-11T00:00:00"/>
    <s v="Standard Class"/>
    <s v="GG-14650"/>
    <s v="Greg Guthrie"/>
    <x v="1"/>
    <s v="United States"/>
    <x v="455"/>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x v="455"/>
    <x v="1"/>
    <n v="95928"/>
    <x v="1"/>
    <s v="FUR-FU-10004666"/>
    <x v="0"/>
    <x v="5"/>
    <s v="DAX Clear Channel Poster Frame"/>
    <x v="5225"/>
    <n v="5"/>
    <n v="0"/>
    <n v="26.973000000000003"/>
  </r>
  <r>
    <n v="7960"/>
    <x v="3945"/>
    <x v="3"/>
    <x v="361"/>
    <d v="2014-10-11T00:00:00"/>
    <s v="Standard Class"/>
    <s v="GG-14650"/>
    <s v="Greg Guthrie"/>
    <x v="1"/>
    <s v="United States"/>
    <x v="455"/>
    <x v="1"/>
    <n v="95928"/>
    <x v="1"/>
    <s v="FUR-TA-10004086"/>
    <x v="0"/>
    <x v="3"/>
    <s v="KI Adjustable-Height Table"/>
    <x v="5226"/>
    <n v="3"/>
    <n v="0.2"/>
    <n v="5.1587999999999852"/>
  </r>
  <r>
    <n v="7961"/>
    <x v="3945"/>
    <x v="3"/>
    <x v="361"/>
    <d v="2014-10-11T00:00:00"/>
    <s v="Standard Class"/>
    <s v="GG-14650"/>
    <s v="Greg Guthrie"/>
    <x v="1"/>
    <s v="United States"/>
    <x v="455"/>
    <x v="1"/>
    <n v="95928"/>
    <x v="1"/>
    <s v="TEC-PH-10000702"/>
    <x v="2"/>
    <x v="7"/>
    <s v="Square Credit Card Reader, 4 1/2&quot; x 4 1/2&quot; x 1&quot;, White"/>
    <x v="465"/>
    <n v="1"/>
    <n v="0.2"/>
    <n v="2.6972999999999994"/>
  </r>
  <r>
    <n v="7962"/>
    <x v="3946"/>
    <x v="3"/>
    <x v="551"/>
    <d v="2014-11-24T00:00:00"/>
    <s v="Second Class"/>
    <s v="JS-15685"/>
    <s v="Jim Sink"/>
    <x v="1"/>
    <s v="United States"/>
    <x v="388"/>
    <x v="2"/>
    <n v="33023"/>
    <x v="0"/>
    <s v="OFF-ST-10002301"/>
    <x v="1"/>
    <x v="4"/>
    <s v="Tennsco Commercial Shelving"/>
    <x v="5227"/>
    <n v="5"/>
    <n v="0.2"/>
    <n v="-19.323000000000011"/>
  </r>
  <r>
    <n v="7963"/>
    <x v="3946"/>
    <x v="3"/>
    <x v="551"/>
    <d v="2014-11-24T00:00:00"/>
    <s v="Second Class"/>
    <s v="JS-15685"/>
    <s v="Jim Sink"/>
    <x v="1"/>
    <s v="United States"/>
    <x v="388"/>
    <x v="2"/>
    <n v="33023"/>
    <x v="0"/>
    <s v="OFF-BI-10001636"/>
    <x v="1"/>
    <x v="8"/>
    <s v="Ibico Plastic and Wire Spiral Binding Combs"/>
    <x v="5228"/>
    <n v="8"/>
    <n v="0.7"/>
    <n v="-16.185600000000001"/>
  </r>
  <r>
    <n v="7964"/>
    <x v="3946"/>
    <x v="3"/>
    <x v="551"/>
    <d v="2014-11-24T00:00:00"/>
    <s v="Second Class"/>
    <s v="JS-15685"/>
    <s v="Jim Sink"/>
    <x v="1"/>
    <s v="United States"/>
    <x v="388"/>
    <x v="2"/>
    <n v="33023"/>
    <x v="0"/>
    <s v="OFF-AP-10002684"/>
    <x v="1"/>
    <x v="9"/>
    <s v="Acco 7-Outlet Masterpiece Power Center, Wihtout Fax/Phone Line Protection"/>
    <x v="5229"/>
    <n v="4"/>
    <n v="0.2"/>
    <n v="48.631999999999948"/>
  </r>
  <r>
    <n v="7965"/>
    <x v="3946"/>
    <x v="3"/>
    <x v="551"/>
    <d v="2014-11-24T00:00:00"/>
    <s v="Second Class"/>
    <s v="JS-15685"/>
    <s v="Jim Sink"/>
    <x v="1"/>
    <s v="United States"/>
    <x v="388"/>
    <x v="2"/>
    <n v="33023"/>
    <x v="0"/>
    <s v="OFF-PA-10004609"/>
    <x v="1"/>
    <x v="10"/>
    <s v="Xerox 221"/>
    <x v="561"/>
    <n v="4"/>
    <n v="0.2"/>
    <n v="7.2576000000000001"/>
  </r>
  <r>
    <n v="7966"/>
    <x v="3946"/>
    <x v="3"/>
    <x v="551"/>
    <d v="2014-11-24T00:00:00"/>
    <s v="Second Class"/>
    <s v="JS-15685"/>
    <s v="Jim Sink"/>
    <x v="1"/>
    <s v="United States"/>
    <x v="388"/>
    <x v="2"/>
    <n v="33023"/>
    <x v="0"/>
    <s v="OFF-PA-10003309"/>
    <x v="1"/>
    <x v="10"/>
    <s v="Xerox 211"/>
    <x v="759"/>
    <n v="8"/>
    <n v="0.2"/>
    <n v="14.5152"/>
  </r>
  <r>
    <n v="7967"/>
    <x v="3947"/>
    <x v="1"/>
    <x v="391"/>
    <d v="2012-03-30T00:00:00"/>
    <s v="Standard Class"/>
    <s v="BP-11095"/>
    <s v="Bart Pistole"/>
    <x v="1"/>
    <s v="United States"/>
    <x v="1"/>
    <x v="1"/>
    <n v="90049"/>
    <x v="1"/>
    <s v="OFF-PA-10000380"/>
    <x v="1"/>
    <x v="10"/>
    <s v="REDIFORM Incoming/Outgoing Call Register, 11&quot; X 8 1/2&quot;, 100 Messages"/>
    <x v="1735"/>
    <n v="4"/>
    <n v="0"/>
    <n v="16.68"/>
  </r>
  <r>
    <n v="7968"/>
    <x v="3948"/>
    <x v="0"/>
    <x v="1155"/>
    <d v="2013-10-13T00:00:00"/>
    <s v="First Class"/>
    <s v="CC-12610"/>
    <s v="Corey Catlett"/>
    <x v="1"/>
    <s v="United States"/>
    <x v="60"/>
    <x v="22"/>
    <n v="80219"/>
    <x v="1"/>
    <s v="FUR-BO-10001567"/>
    <x v="0"/>
    <x v="0"/>
    <s v="Bush Westfield Collection Bookcases, Dark Cherry Finish, Fully Assembled"/>
    <x v="5172"/>
    <n v="3"/>
    <n v="0.7"/>
    <n v="-190.85220000000004"/>
  </r>
  <r>
    <n v="7969"/>
    <x v="3948"/>
    <x v="0"/>
    <x v="1155"/>
    <d v="2013-10-13T00:00:00"/>
    <s v="First Class"/>
    <s v="CC-12610"/>
    <s v="Corey Catlett"/>
    <x v="1"/>
    <s v="United States"/>
    <x v="60"/>
    <x v="22"/>
    <n v="80219"/>
    <x v="1"/>
    <s v="TEC-PH-10002583"/>
    <x v="2"/>
    <x v="7"/>
    <s v="iOttie HLCRIO102 Car Mount"/>
    <x v="314"/>
    <n v="1"/>
    <n v="0.2"/>
    <n v="-2.9985000000000022"/>
  </r>
  <r>
    <n v="7970"/>
    <x v="3948"/>
    <x v="0"/>
    <x v="1155"/>
    <d v="2013-10-13T00:00:00"/>
    <s v="First Class"/>
    <s v="CC-12610"/>
    <s v="Corey Catlett"/>
    <x v="1"/>
    <s v="United States"/>
    <x v="60"/>
    <x v="22"/>
    <n v="80219"/>
    <x v="1"/>
    <s v="FUR-CH-10004853"/>
    <x v="0"/>
    <x v="1"/>
    <s v="Global Manager's Adjustable Task Chair, Storm"/>
    <x v="3200"/>
    <n v="1"/>
    <n v="0.2"/>
    <n v="13.588199999999986"/>
  </r>
  <r>
    <n v="7971"/>
    <x v="3949"/>
    <x v="1"/>
    <x v="748"/>
    <d v="2012-08-20T00:00:00"/>
    <s v="Standard Class"/>
    <s v="SP-20860"/>
    <s v="Sung Pak"/>
    <x v="1"/>
    <s v="United States"/>
    <x v="10"/>
    <x v="9"/>
    <n v="19134"/>
    <x v="3"/>
    <s v="TEC-PH-10003580"/>
    <x v="2"/>
    <x v="7"/>
    <s v="Cisco IP Phone 7961G-GE VoIP phone"/>
    <x v="5230"/>
    <n v="4"/>
    <n v="0.4"/>
    <n v="-112.62159999999994"/>
  </r>
  <r>
    <n v="7972"/>
    <x v="3949"/>
    <x v="1"/>
    <x v="748"/>
    <d v="2012-08-20T00:00:00"/>
    <s v="Standard Class"/>
    <s v="SP-20860"/>
    <s v="Sung Pak"/>
    <x v="1"/>
    <s v="United States"/>
    <x v="10"/>
    <x v="9"/>
    <n v="19134"/>
    <x v="3"/>
    <s v="TEC-AC-10004227"/>
    <x v="2"/>
    <x v="11"/>
    <s v="SanDisk Ultra 16 GB MicroSDHC Class 10 Memory Card"/>
    <x v="5231"/>
    <n v="3"/>
    <n v="0.2"/>
    <n v="-5.4558000000000035"/>
  </r>
  <r>
    <n v="7973"/>
    <x v="3949"/>
    <x v="1"/>
    <x v="748"/>
    <d v="2012-08-20T00:00:00"/>
    <s v="Standard Class"/>
    <s v="SP-20860"/>
    <s v="Sung Pak"/>
    <x v="1"/>
    <s v="United States"/>
    <x v="10"/>
    <x v="9"/>
    <n v="19134"/>
    <x v="3"/>
    <s v="OFF-PA-10002787"/>
    <x v="1"/>
    <x v="10"/>
    <s v="Xerox 227"/>
    <x v="563"/>
    <n v="2"/>
    <n v="0.2"/>
    <n v="3.6288"/>
  </r>
  <r>
    <n v="7974"/>
    <x v="3949"/>
    <x v="1"/>
    <x v="748"/>
    <d v="2012-08-20T00:00:00"/>
    <s v="Standard Class"/>
    <s v="SP-20860"/>
    <s v="Sung Pak"/>
    <x v="1"/>
    <s v="United States"/>
    <x v="10"/>
    <x v="9"/>
    <n v="19134"/>
    <x v="3"/>
    <s v="OFF-BI-10003981"/>
    <x v="1"/>
    <x v="8"/>
    <s v="Avery Durable Plastic 1&quot; Binders"/>
    <x v="5232"/>
    <n v="2"/>
    <n v="0.7"/>
    <n v="-1.9067999999999996"/>
  </r>
  <r>
    <n v="7975"/>
    <x v="3949"/>
    <x v="1"/>
    <x v="748"/>
    <d v="2012-08-20T00:00:00"/>
    <s v="Standard Class"/>
    <s v="SP-20860"/>
    <s v="Sung Pak"/>
    <x v="1"/>
    <s v="United States"/>
    <x v="10"/>
    <x v="9"/>
    <n v="19134"/>
    <x v="3"/>
    <s v="FUR-FU-10001488"/>
    <x v="0"/>
    <x v="5"/>
    <s v="Tenex 46&quot; x 60&quot; Computer Anti-Static Chairmat, Rectangular Shaped"/>
    <x v="1825"/>
    <n v="3"/>
    <n v="0.2"/>
    <n v="0"/>
  </r>
  <r>
    <n v="7976"/>
    <x v="3949"/>
    <x v="1"/>
    <x v="748"/>
    <d v="2012-08-20T00:00:00"/>
    <s v="Standard Class"/>
    <s v="SP-20860"/>
    <s v="Sung Pak"/>
    <x v="1"/>
    <s v="United States"/>
    <x v="10"/>
    <x v="9"/>
    <n v="19134"/>
    <x v="3"/>
    <s v="OFF-BI-10003727"/>
    <x v="1"/>
    <x v="8"/>
    <s v="Avery Durable Slant Ring Binders With Label Holder"/>
    <x v="5233"/>
    <n v="3"/>
    <n v="0.7"/>
    <n v="-2.758799999999999"/>
  </r>
  <r>
    <n v="7977"/>
    <x v="3949"/>
    <x v="1"/>
    <x v="748"/>
    <d v="2012-08-20T00:00:00"/>
    <s v="Standard Class"/>
    <s v="SP-20860"/>
    <s v="Sung Pak"/>
    <x v="1"/>
    <s v="United States"/>
    <x v="10"/>
    <x v="9"/>
    <n v="19134"/>
    <x v="3"/>
    <s v="OFF-PA-10000130"/>
    <x v="1"/>
    <x v="10"/>
    <s v="Xerox 199"/>
    <x v="1518"/>
    <n v="3"/>
    <n v="0.2"/>
    <n v="3.2099999999999982"/>
  </r>
  <r>
    <n v="7978"/>
    <x v="3950"/>
    <x v="2"/>
    <x v="1178"/>
    <d v="2011-06-05T00:00:00"/>
    <s v="Standard Class"/>
    <s v="JK-15625"/>
    <s v="Jim Karlsson"/>
    <x v="0"/>
    <s v="United States"/>
    <x v="25"/>
    <x v="35"/>
    <n v="39212"/>
    <x v="0"/>
    <s v="TEC-PH-10002680"/>
    <x v="2"/>
    <x v="7"/>
    <s v="Samsung Galaxy Note 3"/>
    <x v="5234"/>
    <n v="3"/>
    <n v="0"/>
    <n v="197.99099999999996"/>
  </r>
  <r>
    <n v="7979"/>
    <x v="3950"/>
    <x v="2"/>
    <x v="1178"/>
    <d v="2011-06-05T00:00:00"/>
    <s v="Standard Class"/>
    <s v="JK-15625"/>
    <s v="Jim Karlsson"/>
    <x v="0"/>
    <s v="United States"/>
    <x v="25"/>
    <x v="35"/>
    <n v="39212"/>
    <x v="0"/>
    <s v="TEC-PH-10002538"/>
    <x v="2"/>
    <x v="7"/>
    <s v="Grandstream GXP1160 VoIP phone"/>
    <x v="4332"/>
    <n v="3"/>
    <n v="0"/>
    <n v="32.981699999999989"/>
  </r>
  <r>
    <n v="7980"/>
    <x v="3951"/>
    <x v="1"/>
    <x v="375"/>
    <d v="2012-08-31T00:00:00"/>
    <s v="Standard Class"/>
    <s v="CC-12100"/>
    <s v="Chad Cunningham"/>
    <x v="2"/>
    <s v="United States"/>
    <x v="1"/>
    <x v="1"/>
    <n v="90045"/>
    <x v="1"/>
    <s v="OFF-BI-10001249"/>
    <x v="1"/>
    <x v="8"/>
    <s v="Avery Heavy-Duty EZD View Binder with Locking Rings"/>
    <x v="5235"/>
    <n v="1"/>
    <n v="0.2"/>
    <n v="1.6587999999999996"/>
  </r>
  <r>
    <n v="7981"/>
    <x v="3952"/>
    <x v="2"/>
    <x v="1179"/>
    <d v="2011-01-08T00:00:00"/>
    <s v="Standard Class"/>
    <s v="DP-13000"/>
    <s v="Darren Powers"/>
    <x v="0"/>
    <s v="United States"/>
    <x v="12"/>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x v="500"/>
    <x v="30"/>
    <n v="7011"/>
    <x v="3"/>
    <s v="OFF-AP-10004532"/>
    <x v="1"/>
    <x v="9"/>
    <s v="Kensington 6 Outlet Guardian Standard Surge Protector"/>
    <x v="1067"/>
    <n v="4"/>
    <n v="0"/>
    <n v="22.118400000000001"/>
  </r>
  <r>
    <n v="7983"/>
    <x v="3953"/>
    <x v="2"/>
    <x v="1076"/>
    <d v="2011-09-13T00:00:00"/>
    <s v="First Class"/>
    <s v="SF-20065"/>
    <s v="Sandra Flanagan"/>
    <x v="0"/>
    <s v="United States"/>
    <x v="500"/>
    <x v="30"/>
    <n v="7011"/>
    <x v="3"/>
    <s v="FUR-FU-10001986"/>
    <x v="0"/>
    <x v="5"/>
    <s v="Dana Fluorescent Magnifying Lamp, White, 36&quot;"/>
    <x v="2574"/>
    <n v="5"/>
    <n v="0"/>
    <n v="76.469999999999985"/>
  </r>
  <r>
    <n v="7984"/>
    <x v="3954"/>
    <x v="3"/>
    <x v="203"/>
    <d v="2014-01-26T00:00:00"/>
    <s v="Second Class"/>
    <s v="EH-13765"/>
    <s v="Edward Hooks"/>
    <x v="1"/>
    <s v="United States"/>
    <x v="22"/>
    <x v="10"/>
    <n v="60623"/>
    <x v="2"/>
    <s v="OFF-FA-10002975"/>
    <x v="1"/>
    <x v="13"/>
    <s v="Staples"/>
    <x v="1150"/>
    <n v="5"/>
    <n v="0.2"/>
    <n v="4.9139999999999988"/>
  </r>
  <r>
    <n v="7985"/>
    <x v="3954"/>
    <x v="3"/>
    <x v="203"/>
    <d v="2014-01-26T00:00:00"/>
    <s v="Second Class"/>
    <s v="EH-13765"/>
    <s v="Edward Hooks"/>
    <x v="1"/>
    <s v="United States"/>
    <x v="22"/>
    <x v="10"/>
    <n v="60623"/>
    <x v="2"/>
    <s v="OFF-AR-10003481"/>
    <x v="1"/>
    <x v="6"/>
    <s v="Newell 348"/>
    <x v="964"/>
    <n v="3"/>
    <n v="0.2"/>
    <n v="0.88559999999999883"/>
  </r>
  <r>
    <n v="7986"/>
    <x v="3955"/>
    <x v="0"/>
    <x v="438"/>
    <d v="2013-04-25T00:00:00"/>
    <s v="First Class"/>
    <s v="DN-13690"/>
    <s v="Duane Noonan"/>
    <x v="0"/>
    <s v="United States"/>
    <x v="4"/>
    <x v="4"/>
    <n v="98115"/>
    <x v="1"/>
    <s v="OFF-BI-10004967"/>
    <x v="1"/>
    <x v="8"/>
    <s v="Round Ring Binders"/>
    <x v="1366"/>
    <n v="5"/>
    <n v="0.2"/>
    <n v="2.8079999999999998"/>
  </r>
  <r>
    <n v="7987"/>
    <x v="3956"/>
    <x v="0"/>
    <x v="1180"/>
    <d v="2013-07-24T00:00:00"/>
    <s v="Second Class"/>
    <s v="PJ-19015"/>
    <s v="Pauline Johnson"/>
    <x v="0"/>
    <s v="United States"/>
    <x v="85"/>
    <x v="15"/>
    <n v="11561"/>
    <x v="3"/>
    <s v="TEC-PH-10003589"/>
    <x v="2"/>
    <x v="7"/>
    <s v="invisibleSHIELD by ZAGG Smudge-Free Screen Protector"/>
    <x v="5126"/>
    <n v="5"/>
    <n v="0"/>
    <n v="43.175999999999995"/>
  </r>
  <r>
    <n v="7988"/>
    <x v="3957"/>
    <x v="0"/>
    <x v="828"/>
    <d v="2013-08-30T00:00:00"/>
    <s v="Standard Class"/>
    <s v="MA-17560"/>
    <s v="Matt Abelman"/>
    <x v="2"/>
    <s v="United States"/>
    <x v="501"/>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x v="501"/>
    <x v="6"/>
    <n v="53081"/>
    <x v="2"/>
    <s v="OFF-LA-10003537"/>
    <x v="1"/>
    <x v="2"/>
    <s v="Avery 515"/>
    <x v="3185"/>
    <n v="3"/>
    <n v="0"/>
    <n v="17.667299999999997"/>
  </r>
  <r>
    <n v="7990"/>
    <x v="3957"/>
    <x v="0"/>
    <x v="828"/>
    <d v="2013-08-30T00:00:00"/>
    <s v="Standard Class"/>
    <s v="MA-17560"/>
    <s v="Matt Abelman"/>
    <x v="2"/>
    <s v="United States"/>
    <x v="501"/>
    <x v="6"/>
    <n v="53081"/>
    <x v="2"/>
    <s v="OFF-ST-10002406"/>
    <x v="1"/>
    <x v="4"/>
    <s v="Pizazz Global Quick File"/>
    <x v="2748"/>
    <n v="1"/>
    <n v="0"/>
    <n v="4.1916000000000011"/>
  </r>
  <r>
    <n v="7991"/>
    <x v="3957"/>
    <x v="0"/>
    <x v="828"/>
    <d v="2013-08-30T00:00:00"/>
    <s v="Standard Class"/>
    <s v="MA-17560"/>
    <s v="Matt Abelman"/>
    <x v="2"/>
    <s v="United States"/>
    <x v="501"/>
    <x v="6"/>
    <n v="53081"/>
    <x v="2"/>
    <s v="TEC-AC-10003433"/>
    <x v="2"/>
    <x v="11"/>
    <s v="Maxell 4.7GB DVD+R 5/Pack"/>
    <x v="5237"/>
    <n v="2"/>
    <n v="0"/>
    <n v="0.89100000000000001"/>
  </r>
  <r>
    <n v="7992"/>
    <x v="3958"/>
    <x v="0"/>
    <x v="403"/>
    <d v="2013-06-18T00:00:00"/>
    <s v="First Class"/>
    <s v="VM-21835"/>
    <s v="Vivian Mathis"/>
    <x v="0"/>
    <s v="United States"/>
    <x v="172"/>
    <x v="2"/>
    <n v="33433"/>
    <x v="0"/>
    <s v="OFF-BI-10002082"/>
    <x v="1"/>
    <x v="8"/>
    <s v="GBC Twin Loop Wire Binding Elements"/>
    <x v="5238"/>
    <n v="4"/>
    <n v="0.7"/>
    <n v="-26.623999999999995"/>
  </r>
  <r>
    <n v="7993"/>
    <x v="3958"/>
    <x v="0"/>
    <x v="403"/>
    <d v="2013-06-18T00:00:00"/>
    <s v="First Class"/>
    <s v="VM-21835"/>
    <s v="Vivian Mathis"/>
    <x v="0"/>
    <s v="United States"/>
    <x v="172"/>
    <x v="2"/>
    <n v="33433"/>
    <x v="0"/>
    <s v="TEC-AC-10000521"/>
    <x v="2"/>
    <x v="11"/>
    <s v="Verbatim Slim CD and DVD Storage Cases, 50/Pack"/>
    <x v="4997"/>
    <n v="2"/>
    <n v="0.2"/>
    <n v="2.3079999999999998"/>
  </r>
  <r>
    <n v="7994"/>
    <x v="3959"/>
    <x v="1"/>
    <x v="312"/>
    <d v="2012-11-23T00:00:00"/>
    <s v="Second Class"/>
    <s v="MM-18055"/>
    <s v="Michelle Moray"/>
    <x v="0"/>
    <s v="United States"/>
    <x v="34"/>
    <x v="22"/>
    <n v="80013"/>
    <x v="1"/>
    <s v="OFF-BI-10001982"/>
    <x v="1"/>
    <x v="8"/>
    <s v="Wilson Jones Custom Binder Spines &amp; Labels"/>
    <x v="322"/>
    <n v="3"/>
    <n v="0.7"/>
    <n v="-3.4271999999999991"/>
  </r>
  <r>
    <n v="7995"/>
    <x v="3959"/>
    <x v="1"/>
    <x v="312"/>
    <d v="2012-11-23T00:00:00"/>
    <s v="Second Class"/>
    <s v="MM-18055"/>
    <s v="Michelle Moray"/>
    <x v="0"/>
    <s v="United States"/>
    <x v="34"/>
    <x v="22"/>
    <n v="80013"/>
    <x v="1"/>
    <s v="FUR-BO-10002268"/>
    <x v="0"/>
    <x v="0"/>
    <s v="Sauder Barrister Bookcases"/>
    <x v="3489"/>
    <n v="6"/>
    <n v="0.7"/>
    <n v="-247.79879999999997"/>
  </r>
  <r>
    <n v="7996"/>
    <x v="3959"/>
    <x v="1"/>
    <x v="312"/>
    <d v="2012-11-23T00:00:00"/>
    <s v="Second Class"/>
    <s v="MM-18055"/>
    <s v="Michelle Moray"/>
    <x v="0"/>
    <s v="United States"/>
    <x v="34"/>
    <x v="22"/>
    <n v="80013"/>
    <x v="1"/>
    <s v="OFF-BI-10001758"/>
    <x v="1"/>
    <x v="8"/>
    <s v="Wilson Jones 14 Line Acrylic Coated Pressboard Data Binders"/>
    <x v="5239"/>
    <n v="6"/>
    <n v="0.7"/>
    <n v="-7.3691999999999993"/>
  </r>
  <r>
    <n v="7997"/>
    <x v="3960"/>
    <x v="3"/>
    <x v="132"/>
    <d v="2014-11-06T00:00:00"/>
    <s v="First Class"/>
    <s v="CR-12580"/>
    <s v="Clay Rozendal"/>
    <x v="2"/>
    <s v="United States"/>
    <x v="70"/>
    <x v="1"/>
    <n v="92037"/>
    <x v="1"/>
    <s v="TEC-AC-10004469"/>
    <x v="2"/>
    <x v="11"/>
    <s v="Microsoft Sculpt Comfort Mouse"/>
    <x v="5240"/>
    <n v="5"/>
    <n v="0"/>
    <n v="87.890000000000015"/>
  </r>
  <r>
    <n v="7998"/>
    <x v="3960"/>
    <x v="3"/>
    <x v="132"/>
    <d v="2014-11-06T00:00:00"/>
    <s v="First Class"/>
    <s v="CR-12580"/>
    <s v="Clay Rozendal"/>
    <x v="2"/>
    <s v="United States"/>
    <x v="70"/>
    <x v="1"/>
    <n v="92037"/>
    <x v="1"/>
    <s v="FUR-TA-10001095"/>
    <x v="0"/>
    <x v="3"/>
    <s v="Chromcraft Round Conference Tables"/>
    <x v="5241"/>
    <n v="12"/>
    <n v="0.2"/>
    <n v="20.914800000000014"/>
  </r>
  <r>
    <n v="7999"/>
    <x v="3961"/>
    <x v="2"/>
    <x v="417"/>
    <d v="2011-05-07T00:00:00"/>
    <s v="First Class"/>
    <s v="BS-11365"/>
    <s v="Bill Shonely"/>
    <x v="1"/>
    <s v="United States"/>
    <x v="4"/>
    <x v="4"/>
    <n v="98105"/>
    <x v="1"/>
    <s v="FUR-FU-10001852"/>
    <x v="0"/>
    <x v="5"/>
    <s v="Eldon Regeneration Recycled Desk Accessories, Smoke"/>
    <x v="5242"/>
    <n v="7"/>
    <n v="0"/>
    <n v="3.8975999999999997"/>
  </r>
  <r>
    <n v="8000"/>
    <x v="3961"/>
    <x v="2"/>
    <x v="417"/>
    <d v="2011-05-07T00:00:00"/>
    <s v="First Class"/>
    <s v="BS-11365"/>
    <s v="Bill Shonely"/>
    <x v="1"/>
    <s v="United States"/>
    <x v="4"/>
    <x v="4"/>
    <n v="98105"/>
    <x v="1"/>
    <s v="OFF-AP-10000696"/>
    <x v="1"/>
    <x v="9"/>
    <s v="Holmes Odor Grabber"/>
    <x v="5243"/>
    <n v="4"/>
    <n v="0"/>
    <n v="19.034399999999998"/>
  </r>
  <r>
    <n v="8001"/>
    <x v="3962"/>
    <x v="1"/>
    <x v="627"/>
    <d v="2012-11-12T00:00:00"/>
    <s v="Standard Class"/>
    <s v="RD-19585"/>
    <s v="Rob Dowd"/>
    <x v="0"/>
    <s v="United States"/>
    <x v="362"/>
    <x v="23"/>
    <n v="52001"/>
    <x v="2"/>
    <s v="TEC-PH-10003885"/>
    <x v="2"/>
    <x v="7"/>
    <s v="Cisco SPA508G"/>
    <x v="2392"/>
    <n v="4"/>
    <n v="0"/>
    <n v="76.548399999999987"/>
  </r>
  <r>
    <n v="8002"/>
    <x v="3963"/>
    <x v="1"/>
    <x v="295"/>
    <d v="2012-12-15T00:00:00"/>
    <s v="First Class"/>
    <s v="KD-16270"/>
    <s v="Karen Daniels"/>
    <x v="0"/>
    <s v="United States"/>
    <x v="1"/>
    <x v="1"/>
    <n v="90032"/>
    <x v="1"/>
    <s v="TEC-AC-10002926"/>
    <x v="2"/>
    <x v="11"/>
    <s v="Logitech Wireless Marathon Mouse M705"/>
    <x v="5244"/>
    <n v="6"/>
    <n v="0"/>
    <n v="128.97420000000002"/>
  </r>
  <r>
    <n v="8003"/>
    <x v="3963"/>
    <x v="1"/>
    <x v="295"/>
    <d v="2012-12-15T00:00:00"/>
    <s v="First Class"/>
    <s v="KD-16270"/>
    <s v="Karen Daniels"/>
    <x v="0"/>
    <s v="United States"/>
    <x v="1"/>
    <x v="1"/>
    <n v="90032"/>
    <x v="1"/>
    <s v="OFF-SU-10001225"/>
    <x v="1"/>
    <x v="14"/>
    <s v="Staples"/>
    <x v="4751"/>
    <n v="7"/>
    <n v="0"/>
    <n v="0.51519999999999921"/>
  </r>
  <r>
    <n v="8004"/>
    <x v="3964"/>
    <x v="2"/>
    <x v="588"/>
    <d v="2011-12-03T00:00:00"/>
    <s v="First Class"/>
    <s v="AA-10645"/>
    <s v="Anna Andreadi"/>
    <x v="0"/>
    <s v="United States"/>
    <x v="90"/>
    <x v="31"/>
    <n v="1852"/>
    <x v="3"/>
    <s v="TEC-PH-10004434"/>
    <x v="2"/>
    <x v="7"/>
    <s v="Cisco IP Phone 7961G VoIP phone - Dark gray"/>
    <x v="5245"/>
    <n v="2"/>
    <n v="0"/>
    <n v="78.850999999999971"/>
  </r>
  <r>
    <n v="8005"/>
    <x v="3964"/>
    <x v="2"/>
    <x v="588"/>
    <d v="2011-12-03T00:00:00"/>
    <s v="First Class"/>
    <s v="AA-10645"/>
    <s v="Anna Andreadi"/>
    <x v="0"/>
    <s v="United States"/>
    <x v="90"/>
    <x v="31"/>
    <n v="1852"/>
    <x v="3"/>
    <s v="FUR-FU-10003878"/>
    <x v="0"/>
    <x v="5"/>
    <s v="Linden 10&quot; Round Wall Clock, Black"/>
    <x v="5246"/>
    <n v="3"/>
    <n v="0"/>
    <n v="15.585599999999999"/>
  </r>
  <r>
    <n v="8006"/>
    <x v="3964"/>
    <x v="2"/>
    <x v="588"/>
    <d v="2011-12-03T00:00:00"/>
    <s v="First Class"/>
    <s v="AA-10645"/>
    <s v="Anna Andreadi"/>
    <x v="0"/>
    <s v="United States"/>
    <x v="90"/>
    <x v="31"/>
    <n v="1852"/>
    <x v="3"/>
    <s v="FUR-FU-10002268"/>
    <x v="0"/>
    <x v="5"/>
    <s v="Ultra Door Push Plate"/>
    <x v="765"/>
    <n v="2"/>
    <n v="0"/>
    <n v="3.2405999999999997"/>
  </r>
  <r>
    <n v="8007"/>
    <x v="3965"/>
    <x v="0"/>
    <x v="877"/>
    <d v="2013-10-12T00:00:00"/>
    <s v="Standard Class"/>
    <s v="MC-18100"/>
    <s v="Mick Crebagga"/>
    <x v="0"/>
    <s v="United States"/>
    <x v="126"/>
    <x v="4"/>
    <n v="98270"/>
    <x v="1"/>
    <s v="OFF-FA-10001883"/>
    <x v="1"/>
    <x v="13"/>
    <s v="Alliance Super-Size Bands, Assorted Sizes"/>
    <x v="5247"/>
    <n v="12"/>
    <n v="0"/>
    <n v="0.93359999999999843"/>
  </r>
  <r>
    <n v="8008"/>
    <x v="3966"/>
    <x v="1"/>
    <x v="972"/>
    <d v="2012-11-24T00:00:00"/>
    <s v="Standard Class"/>
    <s v="AA-10645"/>
    <s v="Anna Andreadi"/>
    <x v="0"/>
    <s v="United States"/>
    <x v="268"/>
    <x v="26"/>
    <n v="73120"/>
    <x v="2"/>
    <s v="OFF-ST-10002756"/>
    <x v="1"/>
    <x v="4"/>
    <s v="Tennsco Stur-D-Stor Boltless Shelving, 5 Shelves, 24&quot; Deep, Sand"/>
    <x v="5248"/>
    <n v="4"/>
    <n v="0"/>
    <n v="5.4124000000000478"/>
  </r>
  <r>
    <n v="8009"/>
    <x v="3966"/>
    <x v="1"/>
    <x v="972"/>
    <d v="2012-11-24T00:00:00"/>
    <s v="Standard Class"/>
    <s v="AA-10645"/>
    <s v="Anna Andreadi"/>
    <x v="0"/>
    <s v="United States"/>
    <x v="268"/>
    <x v="26"/>
    <n v="73120"/>
    <x v="2"/>
    <s v="OFF-PA-10000474"/>
    <x v="1"/>
    <x v="10"/>
    <s v="Staples"/>
    <x v="1938"/>
    <n v="3"/>
    <n v="0"/>
    <n v="49.970399999999991"/>
  </r>
  <r>
    <n v="8010"/>
    <x v="3966"/>
    <x v="1"/>
    <x v="972"/>
    <d v="2012-11-24T00:00:00"/>
    <s v="Standard Class"/>
    <s v="AA-10645"/>
    <s v="Anna Andreadi"/>
    <x v="0"/>
    <s v="United States"/>
    <x v="268"/>
    <x v="26"/>
    <n v="73120"/>
    <x v="2"/>
    <s v="FUR-CH-10002073"/>
    <x v="0"/>
    <x v="1"/>
    <s v="Hon Olson Stacker Chairs"/>
    <x v="5249"/>
    <n v="5"/>
    <n v="0"/>
    <n v="383.93099999999993"/>
  </r>
  <r>
    <n v="8011"/>
    <x v="3967"/>
    <x v="2"/>
    <x v="461"/>
    <d v="2011-03-20T00:00:00"/>
    <s v="Second Class"/>
    <s v="QJ-19255"/>
    <s v="Quincy Jones"/>
    <x v="1"/>
    <s v="United States"/>
    <x v="10"/>
    <x v="9"/>
    <n v="19134"/>
    <x v="3"/>
    <s v="OFF-PA-10003641"/>
    <x v="1"/>
    <x v="10"/>
    <s v="Xerox 1909"/>
    <x v="5250"/>
    <n v="6"/>
    <n v="0.2"/>
    <n v="41.152799999999992"/>
  </r>
  <r>
    <n v="8012"/>
    <x v="3968"/>
    <x v="1"/>
    <x v="782"/>
    <d v="2012-06-23T00:00:00"/>
    <s v="First Class"/>
    <s v="JM-16195"/>
    <s v="Justin MacKendrick"/>
    <x v="0"/>
    <s v="United States"/>
    <x v="34"/>
    <x v="22"/>
    <n v="80013"/>
    <x v="1"/>
    <s v="TEC-PH-10002070"/>
    <x v="2"/>
    <x v="7"/>
    <s v="Griffin GC36547 PowerJolt SE Lightning Charger"/>
    <x v="5251"/>
    <n v="7"/>
    <n v="0.2"/>
    <n v="15.742999999999984"/>
  </r>
  <r>
    <n v="8013"/>
    <x v="3969"/>
    <x v="3"/>
    <x v="1126"/>
    <d v="2014-05-26T00:00:00"/>
    <s v="Same Day"/>
    <s v="TB-21625"/>
    <s v="Trudy Brown"/>
    <x v="0"/>
    <s v="United States"/>
    <x v="20"/>
    <x v="15"/>
    <n v="10009"/>
    <x v="3"/>
    <s v="OFF-BI-10004519"/>
    <x v="1"/>
    <x v="8"/>
    <s v="GBC DocuBind P100 Manual Binding Machine"/>
    <x v="5252"/>
    <n v="5"/>
    <n v="0.2"/>
    <n v="207.47499999999994"/>
  </r>
  <r>
    <n v="8014"/>
    <x v="3969"/>
    <x v="3"/>
    <x v="1126"/>
    <d v="2014-05-26T00:00:00"/>
    <s v="Same Day"/>
    <s v="TB-21625"/>
    <s v="Trudy Brown"/>
    <x v="0"/>
    <s v="United States"/>
    <x v="20"/>
    <x v="15"/>
    <n v="10009"/>
    <x v="3"/>
    <s v="TEC-AC-10002167"/>
    <x v="2"/>
    <x v="11"/>
    <s v="Imation 8gb Micro Traveldrive Usb 2.0 Flash Drive"/>
    <x v="5253"/>
    <n v="8"/>
    <n v="0"/>
    <n v="13.200000000000003"/>
  </r>
  <r>
    <n v="8015"/>
    <x v="3969"/>
    <x v="3"/>
    <x v="1126"/>
    <d v="2014-05-26T00:00:00"/>
    <s v="Same Day"/>
    <s v="TB-21625"/>
    <s v="Trudy Brown"/>
    <x v="0"/>
    <s v="United States"/>
    <x v="20"/>
    <x v="15"/>
    <n v="10009"/>
    <x v="3"/>
    <s v="OFF-FA-10000936"/>
    <x v="1"/>
    <x v="13"/>
    <s v="Acco Hot Clips Clips to Go"/>
    <x v="5254"/>
    <n v="1"/>
    <n v="0"/>
    <n v="1.4804999999999999"/>
  </r>
  <r>
    <n v="8016"/>
    <x v="3969"/>
    <x v="3"/>
    <x v="1126"/>
    <d v="2014-05-26T00:00:00"/>
    <s v="Same Day"/>
    <s v="TB-21625"/>
    <s v="Trudy Brown"/>
    <x v="0"/>
    <s v="United States"/>
    <x v="20"/>
    <x v="15"/>
    <n v="10009"/>
    <x v="3"/>
    <s v="FUR-FU-10000732"/>
    <x v="0"/>
    <x v="5"/>
    <s v="Eldon 200 Class Desk Accessories"/>
    <x v="609"/>
    <n v="3"/>
    <n v="0"/>
    <n v="6.0287999999999995"/>
  </r>
  <r>
    <n v="8017"/>
    <x v="3970"/>
    <x v="2"/>
    <x v="340"/>
    <d v="2011-09-11T00:00:00"/>
    <s v="First Class"/>
    <s v="NF-18595"/>
    <s v="Nicole Fjeld"/>
    <x v="2"/>
    <s v="United States"/>
    <x v="152"/>
    <x v="24"/>
    <n v="43130"/>
    <x v="3"/>
    <s v="FUR-FU-10002501"/>
    <x v="0"/>
    <x v="5"/>
    <s v="Nu-Dell Executive Frame"/>
    <x v="5255"/>
    <n v="6"/>
    <n v="0.2"/>
    <n v="12.892799999999998"/>
  </r>
  <r>
    <n v="8018"/>
    <x v="3970"/>
    <x v="2"/>
    <x v="340"/>
    <d v="2011-09-11T00:00:00"/>
    <s v="First Class"/>
    <s v="NF-18595"/>
    <s v="Nicole Fjeld"/>
    <x v="2"/>
    <s v="United States"/>
    <x v="152"/>
    <x v="24"/>
    <n v="43130"/>
    <x v="3"/>
    <s v="OFF-AR-10000634"/>
    <x v="1"/>
    <x v="6"/>
    <s v="Newell 320"/>
    <x v="2791"/>
    <n v="9"/>
    <n v="0.2"/>
    <n v="2.6964000000000006"/>
  </r>
  <r>
    <n v="8019"/>
    <x v="3971"/>
    <x v="3"/>
    <x v="161"/>
    <d v="2014-10-20T00:00:00"/>
    <s v="Second Class"/>
    <s v="BF-11020"/>
    <s v="Barry Französisch"/>
    <x v="1"/>
    <s v="United States"/>
    <x v="494"/>
    <x v="1"/>
    <n v="95351"/>
    <x v="1"/>
    <s v="TEC-PH-10001700"/>
    <x v="2"/>
    <x v="7"/>
    <s v="Panasonic KX-TG6844B Expandable Digital Cordless Telephone"/>
    <x v="5046"/>
    <n v="1"/>
    <n v="0.2"/>
    <n v="4.6193000000000026"/>
  </r>
  <r>
    <n v="8020"/>
    <x v="3972"/>
    <x v="3"/>
    <x v="808"/>
    <d v="2014-11-06T00:00:00"/>
    <s v="First Class"/>
    <s v="NP-18670"/>
    <s v="Nora Paige"/>
    <x v="0"/>
    <s v="United States"/>
    <x v="285"/>
    <x v="25"/>
    <n v="63116"/>
    <x v="2"/>
    <s v="OFF-AP-10001962"/>
    <x v="1"/>
    <x v="9"/>
    <s v="Black &amp; Decker Filter for Double Action Dustbuster Cordless Vac BLDV7210"/>
    <x v="4585"/>
    <n v="10"/>
    <n v="0"/>
    <n v="20.975000000000001"/>
  </r>
  <r>
    <n v="8021"/>
    <x v="3972"/>
    <x v="3"/>
    <x v="808"/>
    <d v="2014-11-06T00:00:00"/>
    <s v="First Class"/>
    <s v="NP-18670"/>
    <s v="Nora Paige"/>
    <x v="0"/>
    <s v="United States"/>
    <x v="285"/>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x v="61"/>
    <x v="5"/>
    <n v="75217"/>
    <x v="2"/>
    <s v="OFF-AP-10000124"/>
    <x v="1"/>
    <x v="9"/>
    <s v="Acco 6 Outlet Guardian Basic Surge Suppressor"/>
    <x v="5256"/>
    <n v="3"/>
    <n v="0.8"/>
    <n v="-12.979200000000002"/>
  </r>
  <r>
    <n v="8023"/>
    <x v="3973"/>
    <x v="2"/>
    <x v="609"/>
    <d v="2011-07-25T00:00:00"/>
    <s v="Standard Class"/>
    <s v="HM-14860"/>
    <s v="Harry Marie"/>
    <x v="1"/>
    <s v="United States"/>
    <x v="61"/>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x v="61"/>
    <x v="5"/>
    <n v="75217"/>
    <x v="2"/>
    <s v="FUR-CH-10004997"/>
    <x v="0"/>
    <x v="1"/>
    <s v="Hon Every-Day Series Multi-Task Chairs"/>
    <x v="2854"/>
    <n v="5"/>
    <n v="0.3"/>
    <n v="-93.989999999999952"/>
  </r>
  <r>
    <n v="8025"/>
    <x v="3973"/>
    <x v="2"/>
    <x v="609"/>
    <d v="2011-07-25T00:00:00"/>
    <s v="Standard Class"/>
    <s v="HM-14860"/>
    <s v="Harry Marie"/>
    <x v="1"/>
    <s v="United States"/>
    <x v="61"/>
    <x v="5"/>
    <n v="75217"/>
    <x v="2"/>
    <s v="OFF-BI-10000494"/>
    <x v="1"/>
    <x v="8"/>
    <s v="Acco Economy Flexible Poly Round Ring Binder"/>
    <x v="5257"/>
    <n v="1"/>
    <n v="0.8"/>
    <n v="-1.8270000000000004"/>
  </r>
  <r>
    <n v="8026"/>
    <x v="3974"/>
    <x v="1"/>
    <x v="861"/>
    <d v="2012-09-15T00:00:00"/>
    <s v="Second Class"/>
    <s v="DM-13525"/>
    <s v="Don Miller"/>
    <x v="1"/>
    <s v="United States"/>
    <x v="20"/>
    <x v="15"/>
    <n v="10035"/>
    <x v="3"/>
    <s v="FUR-FU-10000277"/>
    <x v="0"/>
    <x v="5"/>
    <s v="Deflect-o DuraMat Antistatic Studded Beveled Mat for Medium Pile Carpeting"/>
    <x v="5258"/>
    <n v="2"/>
    <n v="0"/>
    <n v="50.563199999999995"/>
  </r>
  <r>
    <n v="8027"/>
    <x v="3974"/>
    <x v="1"/>
    <x v="861"/>
    <d v="2012-09-15T00:00:00"/>
    <s v="Second Class"/>
    <s v="DM-13525"/>
    <s v="Don Miller"/>
    <x v="1"/>
    <s v="United States"/>
    <x v="20"/>
    <x v="15"/>
    <n v="10035"/>
    <x v="3"/>
    <s v="OFF-ST-10003641"/>
    <x v="1"/>
    <x v="4"/>
    <s v="Space Solutions Industrial Galvanized Steel Shelving."/>
    <x v="5259"/>
    <n v="1"/>
    <n v="0"/>
    <n v="1.5760000000000076"/>
  </r>
  <r>
    <n v="8028"/>
    <x v="3974"/>
    <x v="1"/>
    <x v="861"/>
    <d v="2012-09-15T00:00:00"/>
    <s v="Second Class"/>
    <s v="DM-13525"/>
    <s v="Don Miller"/>
    <x v="1"/>
    <s v="United States"/>
    <x v="20"/>
    <x v="15"/>
    <n v="10035"/>
    <x v="3"/>
    <s v="TEC-AC-10001998"/>
    <x v="2"/>
    <x v="11"/>
    <s v="Logitech LS21 Speaker System - PC Multimedia - 2.1-CH - Wired"/>
    <x v="86"/>
    <n v="1"/>
    <n v="0"/>
    <n v="6.796599999999998"/>
  </r>
  <r>
    <n v="8029"/>
    <x v="3974"/>
    <x v="1"/>
    <x v="861"/>
    <d v="2012-09-15T00:00:00"/>
    <s v="Second Class"/>
    <s v="DM-13525"/>
    <s v="Don Miller"/>
    <x v="1"/>
    <s v="United States"/>
    <x v="20"/>
    <x v="15"/>
    <n v="10035"/>
    <x v="3"/>
    <s v="OFF-ST-10001932"/>
    <x v="1"/>
    <x v="4"/>
    <s v="Fellowes Staxonsteel Drawer Files"/>
    <x v="4321"/>
    <n v="4"/>
    <n v="0"/>
    <n v="108.17520000000002"/>
  </r>
  <r>
    <n v="8030"/>
    <x v="3975"/>
    <x v="0"/>
    <x v="147"/>
    <d v="2013-10-26T00:00:00"/>
    <s v="Standard Class"/>
    <s v="JF-15565"/>
    <s v="Jill Fjeld"/>
    <x v="0"/>
    <s v="United States"/>
    <x v="52"/>
    <x v="5"/>
    <n v="78207"/>
    <x v="2"/>
    <s v="TEC-AC-10002323"/>
    <x v="2"/>
    <x v="11"/>
    <s v="SanDisk Ultra 32 GB MicroSDHC Class 10 Memory Card"/>
    <x v="5260"/>
    <n v="6"/>
    <n v="0.2"/>
    <n v="-9.2819999999999965"/>
  </r>
  <r>
    <n v="8031"/>
    <x v="3976"/>
    <x v="0"/>
    <x v="676"/>
    <d v="2013-01-11T00:00:00"/>
    <s v="Standard Class"/>
    <s v="NM-18520"/>
    <s v="Neoma Murray"/>
    <x v="0"/>
    <s v="United States"/>
    <x v="112"/>
    <x v="5"/>
    <n v="79109"/>
    <x v="2"/>
    <s v="FUR-FU-10004270"/>
    <x v="0"/>
    <x v="5"/>
    <s v="Executive Impressions 13&quot; Clairmont Wall Clock"/>
    <x v="5261"/>
    <n v="3"/>
    <n v="0.6"/>
    <n v="-10.961100000000002"/>
  </r>
  <r>
    <n v="8032"/>
    <x v="3976"/>
    <x v="0"/>
    <x v="676"/>
    <d v="2013-01-11T00:00:00"/>
    <s v="Standard Class"/>
    <s v="NM-18520"/>
    <s v="Neoma Murray"/>
    <x v="0"/>
    <s v="United States"/>
    <x v="112"/>
    <x v="5"/>
    <n v="79109"/>
    <x v="2"/>
    <s v="OFF-PA-10004621"/>
    <x v="1"/>
    <x v="10"/>
    <s v="Xerox 212"/>
    <x v="233"/>
    <n v="5"/>
    <n v="0.2"/>
    <n v="9.0719999999999992"/>
  </r>
  <r>
    <n v="8033"/>
    <x v="3977"/>
    <x v="1"/>
    <x v="608"/>
    <d v="2012-06-28T00:00:00"/>
    <s v="First Class"/>
    <s v="MV-17485"/>
    <s v="Mark Van Huff"/>
    <x v="0"/>
    <s v="United States"/>
    <x v="12"/>
    <x v="5"/>
    <n v="77041"/>
    <x v="2"/>
    <s v="OFF-PA-10001019"/>
    <x v="1"/>
    <x v="10"/>
    <s v="Xerox 1884"/>
    <x v="1107"/>
    <n v="3"/>
    <n v="0.2"/>
    <n v="16.183799999999998"/>
  </r>
  <r>
    <n v="8034"/>
    <x v="3977"/>
    <x v="1"/>
    <x v="608"/>
    <d v="2012-06-28T00:00:00"/>
    <s v="First Class"/>
    <s v="MV-17485"/>
    <s v="Mark Van Huff"/>
    <x v="0"/>
    <s v="United States"/>
    <x v="12"/>
    <x v="5"/>
    <n v="77041"/>
    <x v="2"/>
    <s v="OFF-BI-10000201"/>
    <x v="1"/>
    <x v="8"/>
    <s v="Avery Triangle Shaped Sheet Lifters, Black, 2/Pack"/>
    <x v="5262"/>
    <n v="2"/>
    <n v="0.8"/>
    <n v="-1.476"/>
  </r>
  <r>
    <n v="8035"/>
    <x v="3977"/>
    <x v="1"/>
    <x v="608"/>
    <d v="2012-06-28T00:00:00"/>
    <s v="First Class"/>
    <s v="MV-17485"/>
    <s v="Mark Van Huff"/>
    <x v="0"/>
    <s v="United States"/>
    <x v="12"/>
    <x v="5"/>
    <n v="77041"/>
    <x v="2"/>
    <s v="FUR-FU-10004587"/>
    <x v="0"/>
    <x v="5"/>
    <s v="GE General Use Halogen Bulbs, 100 Watts, 1 Bulb per Pack"/>
    <x v="5263"/>
    <n v="9"/>
    <n v="0.6"/>
    <n v="-20.730599999999995"/>
  </r>
  <r>
    <n v="8036"/>
    <x v="3977"/>
    <x v="1"/>
    <x v="608"/>
    <d v="2012-06-28T00:00:00"/>
    <s v="First Class"/>
    <s v="MV-17485"/>
    <s v="Mark Van Huff"/>
    <x v="0"/>
    <s v="United States"/>
    <x v="12"/>
    <x v="5"/>
    <n v="77041"/>
    <x v="2"/>
    <s v="OFF-LA-10001613"/>
    <x v="1"/>
    <x v="2"/>
    <s v="Avery File Folder Labels"/>
    <x v="877"/>
    <n v="2"/>
    <n v="0.2"/>
    <n v="1.6704000000000001"/>
  </r>
  <r>
    <n v="8037"/>
    <x v="3978"/>
    <x v="1"/>
    <x v="1181"/>
    <d v="2012-09-22T00:00:00"/>
    <s v="First Class"/>
    <s v="AG-10270"/>
    <s v="Alejandro Grove"/>
    <x v="0"/>
    <s v="United States"/>
    <x v="104"/>
    <x v="31"/>
    <n v="1841"/>
    <x v="3"/>
    <s v="OFF-BI-10001308"/>
    <x v="1"/>
    <x v="8"/>
    <s v="GBC Standard Plastic Binding Systems' Combs"/>
    <x v="1023"/>
    <n v="6"/>
    <n v="0"/>
    <n v="16.955999999999996"/>
  </r>
  <r>
    <n v="8038"/>
    <x v="3979"/>
    <x v="3"/>
    <x v="815"/>
    <d v="2014-07-15T00:00:00"/>
    <s v="Standard Class"/>
    <s v="BF-11275"/>
    <s v="Beth Fritzler"/>
    <x v="1"/>
    <s v="United States"/>
    <x v="38"/>
    <x v="32"/>
    <n v="31907"/>
    <x v="0"/>
    <s v="OFF-AP-10003278"/>
    <x v="1"/>
    <x v="9"/>
    <s v="Belkin 7-Outlet SurgeMaster Home Series"/>
    <x v="5264"/>
    <n v="3"/>
    <n v="0"/>
    <n v="10.896600000000003"/>
  </r>
  <r>
    <n v="8039"/>
    <x v="3980"/>
    <x v="3"/>
    <x v="160"/>
    <d v="2014-07-03T00:00:00"/>
    <s v="Second Class"/>
    <s v="JC-15775"/>
    <s v="John Castell"/>
    <x v="0"/>
    <s v="United States"/>
    <x v="1"/>
    <x v="1"/>
    <n v="90032"/>
    <x v="1"/>
    <s v="FUR-BO-10003966"/>
    <x v="0"/>
    <x v="0"/>
    <s v="Sauder Facets Collection Library, Sky Alder Finish"/>
    <x v="2683"/>
    <n v="3"/>
    <n v="0.15"/>
    <n v="5.1293999999999755"/>
  </r>
  <r>
    <n v="8040"/>
    <x v="3981"/>
    <x v="3"/>
    <x v="170"/>
    <d v="2014-08-26T00:00:00"/>
    <s v="Second Class"/>
    <s v="CM-11815"/>
    <s v="Candace McMahon"/>
    <x v="1"/>
    <s v="United States"/>
    <x v="4"/>
    <x v="4"/>
    <n v="98115"/>
    <x v="1"/>
    <s v="FUR-CH-10004698"/>
    <x v="0"/>
    <x v="1"/>
    <s v="Padded Folding Chairs, Black, 4/Carton"/>
    <x v="340"/>
    <n v="6"/>
    <n v="0.2"/>
    <n v="38.870400000000018"/>
  </r>
  <r>
    <n v="8041"/>
    <x v="3981"/>
    <x v="3"/>
    <x v="170"/>
    <d v="2014-08-26T00:00:00"/>
    <s v="Second Class"/>
    <s v="CM-11815"/>
    <s v="Candace McMahon"/>
    <x v="1"/>
    <s v="United States"/>
    <x v="4"/>
    <x v="4"/>
    <n v="98115"/>
    <x v="1"/>
    <s v="OFF-ST-10000025"/>
    <x v="1"/>
    <x v="4"/>
    <s v="Fellowes Stor/Drawer Steel Plus Storage Drawers"/>
    <x v="720"/>
    <n v="6"/>
    <n v="0"/>
    <n v="34.354799999999955"/>
  </r>
  <r>
    <n v="8042"/>
    <x v="3981"/>
    <x v="3"/>
    <x v="170"/>
    <d v="2014-08-26T00:00:00"/>
    <s v="Second Class"/>
    <s v="CM-11815"/>
    <s v="Candace McMahon"/>
    <x v="1"/>
    <s v="United States"/>
    <x v="4"/>
    <x v="4"/>
    <n v="98115"/>
    <x v="1"/>
    <s v="TEC-AC-10000682"/>
    <x v="2"/>
    <x v="11"/>
    <s v="Kensington K72356US Mouse-in-a-Box USB Desktop Mouse"/>
    <x v="5265"/>
    <n v="2"/>
    <n v="0"/>
    <n v="11.613"/>
  </r>
  <r>
    <n v="8043"/>
    <x v="3982"/>
    <x v="3"/>
    <x v="825"/>
    <d v="2014-03-16T00:00:00"/>
    <s v="Standard Class"/>
    <s v="PV-18985"/>
    <s v="Paul Van Hugh"/>
    <x v="2"/>
    <s v="United States"/>
    <x v="471"/>
    <x v="31"/>
    <n v="2138"/>
    <x v="3"/>
    <s v="TEC-AC-10001772"/>
    <x v="2"/>
    <x v="11"/>
    <s v="Memorex Mini Travel Drive 16 GB USB 2.0 Flash Drive"/>
    <x v="433"/>
    <n v="4"/>
    <n v="0"/>
    <n v="24.913200000000003"/>
  </r>
  <r>
    <n v="8044"/>
    <x v="3982"/>
    <x v="3"/>
    <x v="825"/>
    <d v="2014-03-16T00:00:00"/>
    <s v="Standard Class"/>
    <s v="PV-18985"/>
    <s v="Paul Van Hugh"/>
    <x v="2"/>
    <s v="United States"/>
    <x v="471"/>
    <x v="31"/>
    <n v="2138"/>
    <x v="3"/>
    <s v="FUR-FU-10001379"/>
    <x v="0"/>
    <x v="5"/>
    <s v="Executive Impressions 16-1/2&quot; Circular Wall Clock"/>
    <x v="4111"/>
    <n v="1"/>
    <n v="0"/>
    <n v="11.756800000000002"/>
  </r>
  <r>
    <n v="8045"/>
    <x v="3983"/>
    <x v="3"/>
    <x v="175"/>
    <d v="2014-09-18T00:00:00"/>
    <s v="Second Class"/>
    <s v="DO-13645"/>
    <s v="Doug O'Connell"/>
    <x v="0"/>
    <s v="United States"/>
    <x v="288"/>
    <x v="7"/>
    <n v="84106"/>
    <x v="1"/>
    <s v="OFF-BI-10002794"/>
    <x v="1"/>
    <x v="8"/>
    <s v="Avery Trapezoid Ring Binder, 3&quot; Capacity, Black, 1040 sheets"/>
    <x v="5266"/>
    <n v="9"/>
    <n v="0.2"/>
    <n v="106.95779999999998"/>
  </r>
  <r>
    <n v="8046"/>
    <x v="3984"/>
    <x v="0"/>
    <x v="873"/>
    <d v="2013-09-25T00:00:00"/>
    <s v="Standard Class"/>
    <s v="HA-14905"/>
    <s v="Helen Abelman"/>
    <x v="0"/>
    <s v="United States"/>
    <x v="20"/>
    <x v="15"/>
    <n v="10035"/>
    <x v="3"/>
    <s v="OFF-AP-10001005"/>
    <x v="1"/>
    <x v="9"/>
    <s v="Honeywell Quietcare HEPA Air Cleaner"/>
    <x v="5267"/>
    <n v="5"/>
    <n v="0"/>
    <n v="129.77249999999998"/>
  </r>
  <r>
    <n v="8047"/>
    <x v="3985"/>
    <x v="0"/>
    <x v="272"/>
    <d v="2013-12-18T00:00:00"/>
    <s v="Second Class"/>
    <s v="SH-20395"/>
    <s v="Shahid Hopkins"/>
    <x v="0"/>
    <s v="United States"/>
    <x v="191"/>
    <x v="24"/>
    <n v="44221"/>
    <x v="3"/>
    <s v="OFF-BI-10000201"/>
    <x v="1"/>
    <x v="8"/>
    <s v="Avery Triangle Shaped Sheet Lifters, Black, 2/Pack"/>
    <x v="3631"/>
    <n v="3"/>
    <n v="0.7"/>
    <n v="-1.4760000000000004"/>
  </r>
  <r>
    <n v="8048"/>
    <x v="3986"/>
    <x v="3"/>
    <x v="132"/>
    <d v="2014-11-07T00:00:00"/>
    <s v="Second Class"/>
    <s v="JM-16195"/>
    <s v="Justin MacKendrick"/>
    <x v="0"/>
    <s v="United States"/>
    <x v="40"/>
    <x v="3"/>
    <n v="28403"/>
    <x v="0"/>
    <s v="OFF-PA-10003673"/>
    <x v="1"/>
    <x v="10"/>
    <s v="Strathmore Photo Mount Cards"/>
    <x v="3965"/>
    <n v="3"/>
    <n v="0.2"/>
    <n v="5.2883999999999984"/>
  </r>
  <r>
    <n v="8049"/>
    <x v="3987"/>
    <x v="0"/>
    <x v="894"/>
    <d v="2013-07-08T00:00:00"/>
    <s v="Standard Class"/>
    <s v="DK-13225"/>
    <s v="Dean Katz"/>
    <x v="1"/>
    <s v="United States"/>
    <x v="20"/>
    <x v="15"/>
    <n v="10035"/>
    <x v="3"/>
    <s v="OFF-AP-10000938"/>
    <x v="1"/>
    <x v="9"/>
    <s v="Avanti 1.7 Cu. Ft. Refrigerator"/>
    <x v="3828"/>
    <n v="7"/>
    <n v="0"/>
    <n v="197.92079999999999"/>
  </r>
  <r>
    <n v="8050"/>
    <x v="3988"/>
    <x v="2"/>
    <x v="467"/>
    <d v="2011-09-30T00:00:00"/>
    <s v="Standard Class"/>
    <s v="CM-12715"/>
    <s v="Craig Molinari"/>
    <x v="1"/>
    <s v="United States"/>
    <x v="10"/>
    <x v="9"/>
    <n v="19140"/>
    <x v="3"/>
    <s v="OFF-BI-10003274"/>
    <x v="1"/>
    <x v="8"/>
    <s v="Avery Durable Slant Ring Binders, No Labels"/>
    <x v="3649"/>
    <n v="5"/>
    <n v="0.7"/>
    <n v="-4.577"/>
  </r>
  <r>
    <n v="8051"/>
    <x v="3988"/>
    <x v="2"/>
    <x v="467"/>
    <d v="2011-09-30T00:00:00"/>
    <s v="Standard Class"/>
    <s v="CM-12715"/>
    <s v="Craig Molinari"/>
    <x v="1"/>
    <s v="United States"/>
    <x v="10"/>
    <x v="9"/>
    <n v="19140"/>
    <x v="3"/>
    <s v="FUR-FU-10001095"/>
    <x v="0"/>
    <x v="5"/>
    <s v="DAX Black Cherry Wood-Tone Poster Frame"/>
    <x v="4571"/>
    <n v="1"/>
    <n v="0.2"/>
    <n v="4.7664"/>
  </r>
  <r>
    <n v="8052"/>
    <x v="3988"/>
    <x v="2"/>
    <x v="467"/>
    <d v="2011-09-30T00:00:00"/>
    <s v="Standard Class"/>
    <s v="CM-12715"/>
    <s v="Craig Molinari"/>
    <x v="1"/>
    <s v="United States"/>
    <x v="10"/>
    <x v="9"/>
    <n v="19140"/>
    <x v="3"/>
    <s v="OFF-AP-10001492"/>
    <x v="1"/>
    <x v="9"/>
    <s v="Acco Six-Outlet Power Strip, 4' Cord Length"/>
    <x v="3101"/>
    <n v="6"/>
    <n v="0.2"/>
    <n v="3.1032000000000011"/>
  </r>
  <r>
    <n v="8053"/>
    <x v="3989"/>
    <x v="2"/>
    <x v="686"/>
    <d v="2011-07-17T00:00:00"/>
    <s v="Second Class"/>
    <s v="BF-10975"/>
    <s v="Barbara Fisher"/>
    <x v="1"/>
    <s v="United States"/>
    <x v="20"/>
    <x v="15"/>
    <n v="10009"/>
    <x v="3"/>
    <s v="OFF-AR-10004999"/>
    <x v="1"/>
    <x v="6"/>
    <s v="Newell 315"/>
    <x v="1465"/>
    <n v="3"/>
    <n v="0"/>
    <n v="4.4850000000000003"/>
  </r>
  <r>
    <n v="8054"/>
    <x v="3990"/>
    <x v="3"/>
    <x v="394"/>
    <d v="2014-10-06T00:00:00"/>
    <s v="Standard Class"/>
    <s v="SF-20965"/>
    <s v="Sylvia Foulston"/>
    <x v="1"/>
    <s v="United States"/>
    <x v="10"/>
    <x v="9"/>
    <n v="19134"/>
    <x v="3"/>
    <s v="OFF-BI-10004094"/>
    <x v="1"/>
    <x v="8"/>
    <s v="GBC Standard Plastic Binding Systems Combs"/>
    <x v="5268"/>
    <n v="1"/>
    <n v="0.7"/>
    <n v="-1.8584999999999994"/>
  </r>
  <r>
    <n v="8055"/>
    <x v="3991"/>
    <x v="1"/>
    <x v="834"/>
    <d v="2012-09-04T00:00:00"/>
    <s v="Standard Class"/>
    <s v="CB-12025"/>
    <s v="Cassandra Brandow"/>
    <x v="0"/>
    <s v="United States"/>
    <x v="1"/>
    <x v="1"/>
    <n v="90049"/>
    <x v="1"/>
    <s v="OFF-ST-10001490"/>
    <x v="1"/>
    <x v="4"/>
    <s v="Hot File 7-Pocket, Floor Stand"/>
    <x v="5269"/>
    <n v="5"/>
    <n v="0"/>
    <n v="267.70499999999993"/>
  </r>
  <r>
    <n v="8056"/>
    <x v="3991"/>
    <x v="1"/>
    <x v="834"/>
    <d v="2012-09-04T00:00:00"/>
    <s v="Standard Class"/>
    <s v="CB-12025"/>
    <s v="Cassandra Brandow"/>
    <x v="0"/>
    <s v="United States"/>
    <x v="1"/>
    <x v="1"/>
    <n v="90049"/>
    <x v="1"/>
    <s v="FUR-BO-10004695"/>
    <x v="0"/>
    <x v="0"/>
    <s v="O'Sullivan 2-Door Barrister Bookcase in Odessa Pine"/>
    <x v="1496"/>
    <n v="2"/>
    <n v="0.15"/>
    <n v="28.956799999999973"/>
  </r>
  <r>
    <n v="8057"/>
    <x v="3991"/>
    <x v="1"/>
    <x v="834"/>
    <d v="2012-09-04T00:00:00"/>
    <s v="Standard Class"/>
    <s v="CB-12025"/>
    <s v="Cassandra Brandow"/>
    <x v="0"/>
    <s v="United States"/>
    <x v="1"/>
    <x v="1"/>
    <n v="90049"/>
    <x v="1"/>
    <s v="OFF-ST-10000736"/>
    <x v="1"/>
    <x v="4"/>
    <s v="Carina Double Wide Media Storage Towers in Natural &amp; Black"/>
    <x v="5270"/>
    <n v="9"/>
    <n v="0"/>
    <n v="29.152799999999971"/>
  </r>
  <r>
    <n v="8058"/>
    <x v="3991"/>
    <x v="1"/>
    <x v="834"/>
    <d v="2012-09-04T00:00:00"/>
    <s v="Standard Class"/>
    <s v="CB-12025"/>
    <s v="Cassandra Brandow"/>
    <x v="0"/>
    <s v="United States"/>
    <x v="1"/>
    <x v="1"/>
    <n v="90049"/>
    <x v="1"/>
    <s v="OFF-BI-10001617"/>
    <x v="1"/>
    <x v="8"/>
    <s v="GBC Wire Binding Combs"/>
    <x v="5271"/>
    <n v="5"/>
    <n v="0.2"/>
    <n v="13.959"/>
  </r>
  <r>
    <n v="8059"/>
    <x v="3991"/>
    <x v="1"/>
    <x v="834"/>
    <d v="2012-09-04T00:00:00"/>
    <s v="Standard Class"/>
    <s v="CB-12025"/>
    <s v="Cassandra Brandow"/>
    <x v="0"/>
    <s v="United States"/>
    <x v="1"/>
    <x v="1"/>
    <n v="90049"/>
    <x v="1"/>
    <s v="TEC-PH-10003589"/>
    <x v="2"/>
    <x v="7"/>
    <s v="invisibleSHIELD by ZAGG Smudge-Free Screen Protector"/>
    <x v="752"/>
    <n v="3"/>
    <n v="0.2"/>
    <n v="15.111599999999999"/>
  </r>
  <r>
    <n v="8060"/>
    <x v="3991"/>
    <x v="1"/>
    <x v="834"/>
    <d v="2012-09-04T00:00:00"/>
    <s v="Standard Class"/>
    <s v="CB-12025"/>
    <s v="Cassandra Brandow"/>
    <x v="0"/>
    <s v="United States"/>
    <x v="1"/>
    <x v="1"/>
    <n v="90049"/>
    <x v="1"/>
    <s v="FUR-FU-10003981"/>
    <x v="0"/>
    <x v="5"/>
    <s v="Eldon Wave Desk Accessories"/>
    <x v="1353"/>
    <n v="2"/>
    <n v="0"/>
    <n v="1.7472000000000003"/>
  </r>
  <r>
    <n v="8061"/>
    <x v="3992"/>
    <x v="1"/>
    <x v="1181"/>
    <d v="2012-09-26T00:00:00"/>
    <s v="Standard Class"/>
    <s v="TC-20980"/>
    <s v="Tamara Chand"/>
    <x v="1"/>
    <s v="United States"/>
    <x v="85"/>
    <x v="15"/>
    <n v="11561"/>
    <x v="3"/>
    <s v="OFF-PA-10001970"/>
    <x v="1"/>
    <x v="10"/>
    <s v="Xerox 1881"/>
    <x v="3733"/>
    <n v="5"/>
    <n v="0"/>
    <n v="28.857999999999997"/>
  </r>
  <r>
    <n v="8062"/>
    <x v="3992"/>
    <x v="1"/>
    <x v="1181"/>
    <d v="2012-09-26T00:00:00"/>
    <s v="Standard Class"/>
    <s v="TC-20980"/>
    <s v="Tamara Chand"/>
    <x v="1"/>
    <s v="United States"/>
    <x v="85"/>
    <x v="15"/>
    <n v="11561"/>
    <x v="3"/>
    <s v="OFF-BI-10002437"/>
    <x v="1"/>
    <x v="8"/>
    <s v="Recycled Premium Regency Composition Covers"/>
    <x v="671"/>
    <n v="2"/>
    <n v="0.2"/>
    <n v="8.8623999999999992"/>
  </r>
  <r>
    <n v="8063"/>
    <x v="3993"/>
    <x v="0"/>
    <x v="77"/>
    <d v="2013-11-10T00:00:00"/>
    <s v="First Class"/>
    <s v="LW-17215"/>
    <s v="Luke Weiss"/>
    <x v="0"/>
    <s v="United States"/>
    <x v="30"/>
    <x v="15"/>
    <n v="14609"/>
    <x v="3"/>
    <s v="TEC-PH-10000586"/>
    <x v="2"/>
    <x v="7"/>
    <s v="AT&amp;T SB67148 SynJ"/>
    <x v="2392"/>
    <n v="4"/>
    <n v="0"/>
    <n v="71.269200000000012"/>
  </r>
  <r>
    <n v="8064"/>
    <x v="3993"/>
    <x v="0"/>
    <x v="77"/>
    <d v="2013-11-10T00:00:00"/>
    <s v="First Class"/>
    <s v="LW-17215"/>
    <s v="Luke Weiss"/>
    <x v="0"/>
    <s v="United States"/>
    <x v="30"/>
    <x v="15"/>
    <n v="14609"/>
    <x v="3"/>
    <s v="TEC-PH-10003811"/>
    <x v="2"/>
    <x v="7"/>
    <s v="Jabra Supreme Plus Driver Edition Headset"/>
    <x v="1911"/>
    <n v="3"/>
    <n v="0"/>
    <n v="100.7916"/>
  </r>
  <r>
    <n v="8065"/>
    <x v="3993"/>
    <x v="0"/>
    <x v="77"/>
    <d v="2013-11-10T00:00:00"/>
    <s v="First Class"/>
    <s v="LW-17215"/>
    <s v="Luke Weiss"/>
    <x v="0"/>
    <s v="United States"/>
    <x v="30"/>
    <x v="15"/>
    <n v="14609"/>
    <x v="3"/>
    <s v="OFF-PA-10004983"/>
    <x v="1"/>
    <x v="10"/>
    <s v="Xerox 23"/>
    <x v="91"/>
    <n v="2"/>
    <n v="0"/>
    <n v="6.2208000000000006"/>
  </r>
  <r>
    <n v="8066"/>
    <x v="3993"/>
    <x v="0"/>
    <x v="77"/>
    <d v="2013-11-10T00:00:00"/>
    <s v="First Class"/>
    <s v="LW-17215"/>
    <s v="Luke Weiss"/>
    <x v="0"/>
    <s v="United States"/>
    <x v="30"/>
    <x v="15"/>
    <n v="14609"/>
    <x v="3"/>
    <s v="OFF-ST-10003479"/>
    <x v="1"/>
    <x v="4"/>
    <s v="Eldon Base for stackable storage shelf, platinum"/>
    <x v="5272"/>
    <n v="3"/>
    <n v="0"/>
    <n v="5.8409999999999869"/>
  </r>
  <r>
    <n v="8067"/>
    <x v="3993"/>
    <x v="0"/>
    <x v="77"/>
    <d v="2013-11-10T00:00:00"/>
    <s v="First Class"/>
    <s v="LW-17215"/>
    <s v="Luke Weiss"/>
    <x v="0"/>
    <s v="United States"/>
    <x v="30"/>
    <x v="15"/>
    <n v="14609"/>
    <x v="3"/>
    <s v="OFF-BI-10004318"/>
    <x v="1"/>
    <x v="8"/>
    <s v="Ibico EB-19 Dual Function Manual Binding System"/>
    <x v="4795"/>
    <n v="2"/>
    <n v="0.2"/>
    <n v="89.954799999999992"/>
  </r>
  <r>
    <n v="8068"/>
    <x v="3994"/>
    <x v="1"/>
    <x v="1182"/>
    <d v="2012-10-24T00:00:00"/>
    <s v="Standard Class"/>
    <s v="NS-18640"/>
    <s v="Noel Staavos"/>
    <x v="1"/>
    <s v="United States"/>
    <x v="8"/>
    <x v="1"/>
    <n v="94109"/>
    <x v="1"/>
    <s v="TEC-AC-10002567"/>
    <x v="2"/>
    <x v="11"/>
    <s v="Logitech G602 Wireless Gaming Mouse"/>
    <x v="764"/>
    <n v="3"/>
    <n v="0"/>
    <n v="86.389199999999988"/>
  </r>
  <r>
    <n v="8069"/>
    <x v="3994"/>
    <x v="1"/>
    <x v="1182"/>
    <d v="2012-10-24T00:00:00"/>
    <s v="Standard Class"/>
    <s v="NS-18640"/>
    <s v="Noel Staavos"/>
    <x v="1"/>
    <s v="United States"/>
    <x v="8"/>
    <x v="1"/>
    <n v="94109"/>
    <x v="1"/>
    <s v="FUR-FU-10001731"/>
    <x v="0"/>
    <x v="5"/>
    <s v="Acrylic Self-Standing Desk Frames"/>
    <x v="2003"/>
    <n v="6"/>
    <n v="0"/>
    <n v="6.0876000000000001"/>
  </r>
  <r>
    <n v="8070"/>
    <x v="3995"/>
    <x v="3"/>
    <x v="314"/>
    <d v="2014-01-06T00:00:00"/>
    <s v="Standard Class"/>
    <s v="JM-15250"/>
    <s v="Janet Martin"/>
    <x v="0"/>
    <s v="United States"/>
    <x v="114"/>
    <x v="5"/>
    <n v="77340"/>
    <x v="2"/>
    <s v="OFF-ST-10002743"/>
    <x v="1"/>
    <x v="4"/>
    <s v="SAFCO Boltless Steel Shelving"/>
    <x v="5273"/>
    <n v="5"/>
    <n v="0.2"/>
    <n v="-107.95800000000004"/>
  </r>
  <r>
    <n v="8071"/>
    <x v="3995"/>
    <x v="3"/>
    <x v="314"/>
    <d v="2014-01-06T00:00:00"/>
    <s v="Standard Class"/>
    <s v="JM-15250"/>
    <s v="Janet Martin"/>
    <x v="0"/>
    <s v="United States"/>
    <x v="114"/>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x v="114"/>
    <x v="5"/>
    <n v="77340"/>
    <x v="2"/>
    <s v="FUR-CH-10003199"/>
    <x v="0"/>
    <x v="1"/>
    <s v="Office Star - Contemporary Task Swivel Chair"/>
    <x v="5275"/>
    <n v="4"/>
    <n v="0.3"/>
    <n v="-26.635199999999998"/>
  </r>
  <r>
    <n v="8073"/>
    <x v="3995"/>
    <x v="3"/>
    <x v="314"/>
    <d v="2014-01-06T00:00:00"/>
    <s v="Standard Class"/>
    <s v="JM-15250"/>
    <s v="Janet Martin"/>
    <x v="0"/>
    <s v="United States"/>
    <x v="114"/>
    <x v="5"/>
    <n v="77340"/>
    <x v="2"/>
    <s v="OFF-AR-10003158"/>
    <x v="1"/>
    <x v="6"/>
    <s v="Fluorescent Highlighters by Dixon"/>
    <x v="5276"/>
    <n v="4"/>
    <n v="0.2"/>
    <n v="2.2287999999999988"/>
  </r>
  <r>
    <n v="8074"/>
    <x v="3995"/>
    <x v="3"/>
    <x v="314"/>
    <d v="2014-01-06T00:00:00"/>
    <s v="Standard Class"/>
    <s v="JM-15250"/>
    <s v="Janet Martin"/>
    <x v="0"/>
    <s v="United States"/>
    <x v="114"/>
    <x v="5"/>
    <n v="77340"/>
    <x v="2"/>
    <s v="OFF-BI-10000301"/>
    <x v="1"/>
    <x v="8"/>
    <s v="GBC Instant Report Kit"/>
    <x v="5277"/>
    <n v="5"/>
    <n v="0.8"/>
    <n v="-9.7050000000000018"/>
  </r>
  <r>
    <n v="8075"/>
    <x v="3995"/>
    <x v="3"/>
    <x v="314"/>
    <d v="2014-01-06T00:00:00"/>
    <s v="Standard Class"/>
    <s v="JM-15250"/>
    <s v="Janet Martin"/>
    <x v="0"/>
    <s v="United States"/>
    <x v="114"/>
    <x v="5"/>
    <n v="77340"/>
    <x v="2"/>
    <s v="OFF-BI-10000343"/>
    <x v="1"/>
    <x v="8"/>
    <s v="Pressboard Covers with Storage Hooks, 9 1/2&quot; x 11&quot;, Light Blue"/>
    <x v="5278"/>
    <n v="14"/>
    <n v="0.8"/>
    <n v="-22.684200000000004"/>
  </r>
  <r>
    <n v="8076"/>
    <x v="3995"/>
    <x v="3"/>
    <x v="314"/>
    <d v="2014-01-06T00:00:00"/>
    <s v="Standard Class"/>
    <s v="JM-15250"/>
    <s v="Janet Martin"/>
    <x v="0"/>
    <s v="United States"/>
    <x v="114"/>
    <x v="5"/>
    <n v="77340"/>
    <x v="2"/>
    <s v="OFF-AP-10004708"/>
    <x v="1"/>
    <x v="9"/>
    <s v="Fellowes Superior 10 Outlet Split Surge Protector"/>
    <x v="5279"/>
    <n v="2"/>
    <n v="0.8"/>
    <n v="-38.821200000000012"/>
  </r>
  <r>
    <n v="8077"/>
    <x v="3996"/>
    <x v="1"/>
    <x v="537"/>
    <d v="2012-06-29T00:00:00"/>
    <s v="Standard Class"/>
    <s v="RF-19345"/>
    <s v="Randy Ferguson"/>
    <x v="1"/>
    <s v="United States"/>
    <x v="502"/>
    <x v="32"/>
    <n v="30344"/>
    <x v="0"/>
    <s v="FUR-FU-10000794"/>
    <x v="0"/>
    <x v="5"/>
    <s v="Eldon Stackable Tray, Side-Load, Legal, Smoke"/>
    <x v="1877"/>
    <n v="3"/>
    <n v="0"/>
    <n v="9.3227999999999991"/>
  </r>
  <r>
    <n v="8078"/>
    <x v="3996"/>
    <x v="1"/>
    <x v="537"/>
    <d v="2012-06-29T00:00:00"/>
    <s v="Standard Class"/>
    <s v="RF-19345"/>
    <s v="Randy Ferguson"/>
    <x v="1"/>
    <s v="United States"/>
    <x v="502"/>
    <x v="32"/>
    <n v="30344"/>
    <x v="0"/>
    <s v="OFF-BI-10004519"/>
    <x v="1"/>
    <x v="8"/>
    <s v="GBC DocuBind P100 Manual Binding Machine"/>
    <x v="5280"/>
    <n v="1"/>
    <n v="0"/>
    <n v="74.690999999999988"/>
  </r>
  <r>
    <n v="8079"/>
    <x v="3996"/>
    <x v="1"/>
    <x v="537"/>
    <d v="2012-06-29T00:00:00"/>
    <s v="Standard Class"/>
    <s v="RF-19345"/>
    <s v="Randy Ferguson"/>
    <x v="1"/>
    <s v="United States"/>
    <x v="502"/>
    <x v="32"/>
    <n v="30344"/>
    <x v="0"/>
    <s v="TEC-AC-10001590"/>
    <x v="2"/>
    <x v="11"/>
    <s v="Dell Slim USB Multimedia Keyboard"/>
    <x v="5281"/>
    <n v="3"/>
    <n v="0"/>
    <n v="18"/>
  </r>
  <r>
    <n v="8080"/>
    <x v="3997"/>
    <x v="0"/>
    <x v="441"/>
    <d v="2013-11-28T00:00:00"/>
    <s v="Standard Class"/>
    <s v="CA-12055"/>
    <s v="Cathy Armstrong"/>
    <x v="2"/>
    <s v="United States"/>
    <x v="20"/>
    <x v="15"/>
    <n v="10009"/>
    <x v="3"/>
    <s v="OFF-BI-10001524"/>
    <x v="1"/>
    <x v="8"/>
    <s v="GBC Premium Transparent Covers with Diagonal Lined Pattern"/>
    <x v="5282"/>
    <n v="8"/>
    <n v="0.2"/>
    <n v="46.99519999999999"/>
  </r>
  <r>
    <n v="8081"/>
    <x v="3998"/>
    <x v="1"/>
    <x v="662"/>
    <d v="2012-11-01T00:00:00"/>
    <s v="Standard Class"/>
    <s v="KH-16690"/>
    <s v="Kristen Hastings"/>
    <x v="1"/>
    <s v="United States"/>
    <x v="24"/>
    <x v="21"/>
    <n v="97477"/>
    <x v="1"/>
    <s v="OFF-LA-10001474"/>
    <x v="1"/>
    <x v="2"/>
    <s v="Avery 477"/>
    <x v="5283"/>
    <n v="6"/>
    <n v="0.2"/>
    <n v="47.626799999999996"/>
  </r>
  <r>
    <n v="8082"/>
    <x v="3998"/>
    <x v="1"/>
    <x v="662"/>
    <d v="2012-11-01T00:00:00"/>
    <s v="Standard Class"/>
    <s v="KH-16690"/>
    <s v="Kristen Hastings"/>
    <x v="1"/>
    <s v="United States"/>
    <x v="24"/>
    <x v="21"/>
    <n v="97477"/>
    <x v="1"/>
    <s v="OFF-PA-10001497"/>
    <x v="1"/>
    <x v="10"/>
    <s v="Xerox 1914"/>
    <x v="576"/>
    <n v="3"/>
    <n v="0.2"/>
    <n v="47.815200000000004"/>
  </r>
  <r>
    <n v="8083"/>
    <x v="3998"/>
    <x v="1"/>
    <x v="662"/>
    <d v="2012-11-01T00:00:00"/>
    <s v="Standard Class"/>
    <s v="KH-16690"/>
    <s v="Kristen Hastings"/>
    <x v="1"/>
    <s v="United States"/>
    <x v="24"/>
    <x v="21"/>
    <n v="97477"/>
    <x v="1"/>
    <s v="OFF-AP-10003287"/>
    <x v="1"/>
    <x v="9"/>
    <s v="Tripp Lite TLP810NET Broadband Surge for Modem/Fax"/>
    <x v="5284"/>
    <n v="5"/>
    <n v="0.2"/>
    <n v="20.387999999999998"/>
  </r>
  <r>
    <n v="8084"/>
    <x v="3998"/>
    <x v="1"/>
    <x v="662"/>
    <d v="2012-11-01T00:00:00"/>
    <s v="Standard Class"/>
    <s v="KH-16690"/>
    <s v="Kristen Hastings"/>
    <x v="1"/>
    <s v="United States"/>
    <x v="24"/>
    <x v="21"/>
    <n v="97477"/>
    <x v="1"/>
    <s v="OFF-BI-10002982"/>
    <x v="1"/>
    <x v="8"/>
    <s v="Avery Self-Adhesive Photo Pockets for Polaroid Photos"/>
    <x v="4459"/>
    <n v="7"/>
    <n v="0.7"/>
    <n v="-10.487400000000001"/>
  </r>
  <r>
    <n v="8085"/>
    <x v="3998"/>
    <x v="1"/>
    <x v="662"/>
    <d v="2012-11-01T00:00:00"/>
    <s v="Standard Class"/>
    <s v="KH-16690"/>
    <s v="Kristen Hastings"/>
    <x v="1"/>
    <s v="United States"/>
    <x v="24"/>
    <x v="21"/>
    <n v="97477"/>
    <x v="1"/>
    <s v="OFF-ST-10001809"/>
    <x v="1"/>
    <x v="4"/>
    <s v="Fellowes Officeware Wire Shelving"/>
    <x v="5285"/>
    <n v="10"/>
    <n v="0.2"/>
    <n v="-161.69400000000005"/>
  </r>
  <r>
    <n v="8086"/>
    <x v="3999"/>
    <x v="0"/>
    <x v="201"/>
    <d v="2013-10-27T00:00:00"/>
    <s v="Standard Class"/>
    <s v="LC-16960"/>
    <s v="Lindsay Castell"/>
    <x v="2"/>
    <s v="United States"/>
    <x v="81"/>
    <x v="17"/>
    <n v="22204"/>
    <x v="0"/>
    <s v="FUR-FU-10000246"/>
    <x v="0"/>
    <x v="5"/>
    <s v="Aluminum Document Frame"/>
    <x v="5286"/>
    <n v="5"/>
    <n v="0"/>
    <n v="18.329999999999991"/>
  </r>
  <r>
    <n v="8087"/>
    <x v="4000"/>
    <x v="3"/>
    <x v="1045"/>
    <d v="2014-05-03T00:00:00"/>
    <s v="Standard Class"/>
    <s v="JL-15130"/>
    <s v="Jack Lebron"/>
    <x v="0"/>
    <s v="United States"/>
    <x v="40"/>
    <x v="3"/>
    <n v="28403"/>
    <x v="0"/>
    <s v="OFF-AP-10000252"/>
    <x v="1"/>
    <x v="9"/>
    <s v="Harmony HEPA Quiet Air Purifiers"/>
    <x v="5287"/>
    <n v="3"/>
    <n v="0.2"/>
    <n v="5.2650000000000006"/>
  </r>
  <r>
    <n v="8088"/>
    <x v="4001"/>
    <x v="0"/>
    <x v="321"/>
    <d v="2013-10-02T00:00:00"/>
    <s v="Second Class"/>
    <s v="DM-12955"/>
    <s v="Dario Medina"/>
    <x v="1"/>
    <s v="United States"/>
    <x v="420"/>
    <x v="16"/>
    <n v="85364"/>
    <x v="1"/>
    <s v="OFF-AR-10002375"/>
    <x v="1"/>
    <x v="6"/>
    <s v="Newell 351"/>
    <x v="5288"/>
    <n v="4"/>
    <n v="0.2"/>
    <n v="1.1807999999999983"/>
  </r>
  <r>
    <n v="8089"/>
    <x v="4002"/>
    <x v="1"/>
    <x v="848"/>
    <d v="2012-07-14T00:00:00"/>
    <s v="Standard Class"/>
    <s v="MV-18190"/>
    <s v="Mike Vittorini"/>
    <x v="0"/>
    <s v="United States"/>
    <x v="272"/>
    <x v="1"/>
    <n v="92404"/>
    <x v="1"/>
    <s v="OFF-BI-10003719"/>
    <x v="1"/>
    <x v="8"/>
    <s v="Large Capacity Hanging Post Binders"/>
    <x v="3089"/>
    <n v="2"/>
    <n v="0.2"/>
    <n v="12.973999999999997"/>
  </r>
  <r>
    <n v="8090"/>
    <x v="4003"/>
    <x v="1"/>
    <x v="976"/>
    <d v="2012-08-09T00:00:00"/>
    <s v="First Class"/>
    <s v="NS-18640"/>
    <s v="Noel Staavos"/>
    <x v="1"/>
    <s v="United States"/>
    <x v="248"/>
    <x v="39"/>
    <n v="21215"/>
    <x v="3"/>
    <s v="OFF-AP-10001492"/>
    <x v="1"/>
    <x v="9"/>
    <s v="Acco Six-Outlet Power Strip, 4' Cord Length"/>
    <x v="5289"/>
    <n v="9"/>
    <n v="0"/>
    <n v="20.1708"/>
  </r>
  <r>
    <n v="8091"/>
    <x v="4004"/>
    <x v="2"/>
    <x v="1035"/>
    <d v="2011-12-13T00:00:00"/>
    <s v="Standard Class"/>
    <s v="AS-10630"/>
    <s v="Ann Steele"/>
    <x v="2"/>
    <s v="United States"/>
    <x v="4"/>
    <x v="4"/>
    <n v="98103"/>
    <x v="1"/>
    <s v="OFF-ST-10000532"/>
    <x v="1"/>
    <x v="4"/>
    <s v="Advantus Rolling Drawer Organizers"/>
    <x v="5290"/>
    <n v="7"/>
    <n v="0"/>
    <n v="70.033599999999993"/>
  </r>
  <r>
    <n v="8092"/>
    <x v="4005"/>
    <x v="1"/>
    <x v="895"/>
    <d v="2012-12-14T00:00:00"/>
    <s v="Standard Class"/>
    <s v="MT-17815"/>
    <s v="Meg Tillman"/>
    <x v="0"/>
    <s v="United States"/>
    <x v="8"/>
    <x v="1"/>
    <n v="94110"/>
    <x v="1"/>
    <s v="OFF-LA-10001613"/>
    <x v="1"/>
    <x v="2"/>
    <s v="Avery File Folder Labels"/>
    <x v="1784"/>
    <n v="2"/>
    <n v="0"/>
    <n v="2.8224"/>
  </r>
  <r>
    <n v="8093"/>
    <x v="4006"/>
    <x v="3"/>
    <x v="1183"/>
    <d v="2014-11-14T00:00:00"/>
    <s v="Second Class"/>
    <s v="SR-20425"/>
    <s v="Sharelle Roach"/>
    <x v="2"/>
    <s v="United States"/>
    <x v="20"/>
    <x v="15"/>
    <n v="10035"/>
    <x v="3"/>
    <s v="OFF-AR-10002818"/>
    <x v="1"/>
    <x v="6"/>
    <s v="Panasonic KP-310 Heavy-Duty Electric Pencil Sharpener"/>
    <x v="2239"/>
    <n v="5"/>
    <n v="0"/>
    <n v="32.97"/>
  </r>
  <r>
    <n v="8094"/>
    <x v="4007"/>
    <x v="3"/>
    <x v="944"/>
    <d v="2014-08-02T00:00:00"/>
    <s v="Second Class"/>
    <s v="DK-13375"/>
    <s v="Dennis Kane"/>
    <x v="0"/>
    <s v="United States"/>
    <x v="4"/>
    <x v="4"/>
    <n v="98115"/>
    <x v="1"/>
    <s v="FUR-FU-10001940"/>
    <x v="0"/>
    <x v="5"/>
    <s v="Staples"/>
    <x v="1708"/>
    <n v="3"/>
    <n v="0"/>
    <n v="10.507200000000001"/>
  </r>
  <r>
    <n v="8095"/>
    <x v="4007"/>
    <x v="3"/>
    <x v="944"/>
    <d v="2014-08-02T00:00:00"/>
    <s v="Second Class"/>
    <s v="DK-13375"/>
    <s v="Dennis Kane"/>
    <x v="0"/>
    <s v="United States"/>
    <x v="4"/>
    <x v="4"/>
    <n v="98115"/>
    <x v="1"/>
    <s v="OFF-PA-10003883"/>
    <x v="1"/>
    <x v="10"/>
    <s v="Message Book, Phone, Wirebound Standard Line Memo, 2 3/4&quot; X 5&quot;"/>
    <x v="2224"/>
    <n v="4"/>
    <n v="0"/>
    <n v="12.052"/>
  </r>
  <r>
    <n v="8096"/>
    <x v="4007"/>
    <x v="3"/>
    <x v="944"/>
    <d v="2014-08-02T00:00:00"/>
    <s v="Second Class"/>
    <s v="DK-13375"/>
    <s v="Dennis Kane"/>
    <x v="0"/>
    <s v="United States"/>
    <x v="4"/>
    <x v="4"/>
    <n v="98115"/>
    <x v="1"/>
    <s v="OFF-PA-10002787"/>
    <x v="1"/>
    <x v="10"/>
    <s v="Xerox 227"/>
    <x v="91"/>
    <n v="2"/>
    <n v="0"/>
    <n v="6.2208000000000006"/>
  </r>
  <r>
    <n v="8097"/>
    <x v="4007"/>
    <x v="3"/>
    <x v="944"/>
    <d v="2014-08-02T00:00:00"/>
    <s v="Second Class"/>
    <s v="DK-13375"/>
    <s v="Dennis Kane"/>
    <x v="0"/>
    <s v="United States"/>
    <x v="4"/>
    <x v="4"/>
    <n v="98115"/>
    <x v="1"/>
    <s v="TEC-AC-10000991"/>
    <x v="2"/>
    <x v="11"/>
    <s v="Sony Micro Vault Click 8 GB USB 2.0 Flash Drive"/>
    <x v="5291"/>
    <n v="5"/>
    <n v="0"/>
    <n v="32.893000000000008"/>
  </r>
  <r>
    <n v="8098"/>
    <x v="4008"/>
    <x v="3"/>
    <x v="116"/>
    <d v="2015-01-02T00:00:00"/>
    <s v="Standard Class"/>
    <s v="SV-20935"/>
    <s v="Susan Vittorini"/>
    <x v="0"/>
    <s v="United States"/>
    <x v="305"/>
    <x v="27"/>
    <n v="87105"/>
    <x v="1"/>
    <s v="OFF-ST-10003058"/>
    <x v="1"/>
    <x v="4"/>
    <s v="Eldon Mobile Mega Data Cart  Mega Stackable  Add-On Trays"/>
    <x v="2946"/>
    <n v="5"/>
    <n v="0"/>
    <n v="34.292499999999997"/>
  </r>
  <r>
    <n v="8099"/>
    <x v="4008"/>
    <x v="3"/>
    <x v="116"/>
    <d v="2015-01-02T00:00:00"/>
    <s v="Standard Class"/>
    <s v="SV-20935"/>
    <s v="Susan Vittorini"/>
    <x v="0"/>
    <s v="United States"/>
    <x v="305"/>
    <x v="27"/>
    <n v="87105"/>
    <x v="1"/>
    <s v="OFF-PA-10004239"/>
    <x v="1"/>
    <x v="10"/>
    <s v="Xerox 1953"/>
    <x v="732"/>
    <n v="1"/>
    <n v="0"/>
    <n v="1.9259999999999997"/>
  </r>
  <r>
    <n v="8100"/>
    <x v="4009"/>
    <x v="0"/>
    <x v="612"/>
    <d v="2013-03-14T00:00:00"/>
    <s v="First Class"/>
    <s v="RH-19510"/>
    <s v="Rick Huthwaite"/>
    <x v="2"/>
    <s v="United States"/>
    <x v="1"/>
    <x v="1"/>
    <n v="90045"/>
    <x v="1"/>
    <s v="TEC-AC-10003038"/>
    <x v="2"/>
    <x v="11"/>
    <s v="Kingston Digital DataTraveler 16GB USB 2.0"/>
    <x v="3999"/>
    <n v="3"/>
    <n v="0"/>
    <n v="5.101499999999997"/>
  </r>
  <r>
    <n v="8101"/>
    <x v="4009"/>
    <x v="0"/>
    <x v="612"/>
    <d v="2013-03-14T00:00:00"/>
    <s v="First Class"/>
    <s v="RH-19510"/>
    <s v="Rick Huthwaite"/>
    <x v="2"/>
    <s v="United States"/>
    <x v="1"/>
    <x v="1"/>
    <n v="90045"/>
    <x v="1"/>
    <s v="TEC-MA-10000984"/>
    <x v="2"/>
    <x v="15"/>
    <s v="Okidata MB760 Printer"/>
    <x v="5292"/>
    <n v="3"/>
    <n v="0.2"/>
    <n v="377.72999999999956"/>
  </r>
  <r>
    <n v="8102"/>
    <x v="4010"/>
    <x v="1"/>
    <x v="1184"/>
    <d v="2012-05-26T00:00:00"/>
    <s v="Standard Class"/>
    <s v="SB-20185"/>
    <s v="Sarah Brown"/>
    <x v="0"/>
    <s v="United States"/>
    <x v="1"/>
    <x v="1"/>
    <n v="90045"/>
    <x v="1"/>
    <s v="OFF-LA-10004484"/>
    <x v="1"/>
    <x v="2"/>
    <s v="Avery 476"/>
    <x v="341"/>
    <n v="2"/>
    <n v="0"/>
    <n v="3.7995999999999999"/>
  </r>
  <r>
    <n v="8103"/>
    <x v="4010"/>
    <x v="1"/>
    <x v="1184"/>
    <d v="2012-05-26T00:00:00"/>
    <s v="Standard Class"/>
    <s v="SB-20185"/>
    <s v="Sarah Brown"/>
    <x v="0"/>
    <s v="United States"/>
    <x v="1"/>
    <x v="1"/>
    <n v="90045"/>
    <x v="1"/>
    <s v="TEC-MA-10004002"/>
    <x v="2"/>
    <x v="15"/>
    <s v="Zebra GX420t Direct Thermal/Thermal Transfer Printer"/>
    <x v="5293"/>
    <n v="7"/>
    <n v="0.2"/>
    <n v="334.49849999999958"/>
  </r>
  <r>
    <n v="8104"/>
    <x v="4010"/>
    <x v="1"/>
    <x v="1184"/>
    <d v="2012-05-26T00:00:00"/>
    <s v="Standard Class"/>
    <s v="SB-20185"/>
    <s v="Sarah Brown"/>
    <x v="0"/>
    <s v="United States"/>
    <x v="1"/>
    <x v="1"/>
    <n v="90045"/>
    <x v="1"/>
    <s v="OFF-ST-10002406"/>
    <x v="1"/>
    <x v="4"/>
    <s v="Pizazz Global Quick File"/>
    <x v="352"/>
    <n v="7"/>
    <n v="0"/>
    <n v="29.341200000000008"/>
  </r>
  <r>
    <n v="8105"/>
    <x v="4010"/>
    <x v="1"/>
    <x v="1184"/>
    <d v="2012-05-26T00:00:00"/>
    <s v="Standard Class"/>
    <s v="SB-20185"/>
    <s v="Sarah Brown"/>
    <x v="0"/>
    <s v="United States"/>
    <x v="1"/>
    <x v="1"/>
    <n v="90045"/>
    <x v="1"/>
    <s v="TEC-PH-10003645"/>
    <x v="2"/>
    <x v="7"/>
    <s v="Aastra 57i VoIP phone"/>
    <x v="5294"/>
    <n v="6"/>
    <n v="0.2"/>
    <n v="58.179600000000022"/>
  </r>
  <r>
    <n v="8106"/>
    <x v="4011"/>
    <x v="3"/>
    <x v="922"/>
    <d v="2014-02-20T00:00:00"/>
    <s v="First Class"/>
    <s v="CR-12820"/>
    <s v="Cyra Reiten"/>
    <x v="2"/>
    <s v="United States"/>
    <x v="12"/>
    <x v="5"/>
    <n v="77041"/>
    <x v="2"/>
    <s v="FUR-BO-10001601"/>
    <x v="0"/>
    <x v="0"/>
    <s v="Sauder Mission Library with Doors, Fruitwood Finish"/>
    <x v="5295"/>
    <n v="1"/>
    <n v="0.32"/>
    <n v="-17.027400000000007"/>
  </r>
  <r>
    <n v="8107"/>
    <x v="4011"/>
    <x v="3"/>
    <x v="922"/>
    <d v="2014-02-20T00:00:00"/>
    <s v="First Class"/>
    <s v="CR-12820"/>
    <s v="Cyra Reiten"/>
    <x v="2"/>
    <s v="United States"/>
    <x v="12"/>
    <x v="5"/>
    <n v="77041"/>
    <x v="2"/>
    <s v="OFF-AR-10000937"/>
    <x v="1"/>
    <x v="6"/>
    <s v="Dixon Ticonderoga Core-Lock Colored Pencils, 48-Color Set"/>
    <x v="5296"/>
    <n v="6"/>
    <n v="0.2"/>
    <n v="52.632000000000005"/>
  </r>
  <r>
    <n v="8108"/>
    <x v="4011"/>
    <x v="3"/>
    <x v="922"/>
    <d v="2014-02-20T00:00:00"/>
    <s v="First Class"/>
    <s v="CR-12820"/>
    <s v="Cyra Reiten"/>
    <x v="2"/>
    <s v="United States"/>
    <x v="12"/>
    <x v="5"/>
    <n v="77041"/>
    <x v="2"/>
    <s v="TEC-PH-10000038"/>
    <x v="2"/>
    <x v="7"/>
    <s v="Jawbone MINI JAMBOX Wireless Bluetooth Speaker"/>
    <x v="1435"/>
    <n v="4"/>
    <n v="0.2"/>
    <n v="-87.667200000000037"/>
  </r>
  <r>
    <n v="8109"/>
    <x v="4012"/>
    <x v="3"/>
    <x v="166"/>
    <d v="2014-12-16T00:00:00"/>
    <s v="Standard Class"/>
    <s v="EG-13900"/>
    <s v="Emily Grady"/>
    <x v="0"/>
    <s v="United States"/>
    <x v="10"/>
    <x v="9"/>
    <n v="19140"/>
    <x v="3"/>
    <s v="FUR-CH-10003396"/>
    <x v="0"/>
    <x v="1"/>
    <s v="Global Deluxe Steno Chair"/>
    <x v="5297"/>
    <n v="4"/>
    <n v="0.3"/>
    <n v="-58.504800000000017"/>
  </r>
  <r>
    <n v="8110"/>
    <x v="4013"/>
    <x v="3"/>
    <x v="551"/>
    <d v="2014-11-24T00:00:00"/>
    <s v="Standard Class"/>
    <s v="RD-19930"/>
    <s v="Russell D'Ascenzo"/>
    <x v="0"/>
    <s v="United States"/>
    <x v="22"/>
    <x v="10"/>
    <n v="60623"/>
    <x v="2"/>
    <s v="OFF-EN-10002592"/>
    <x v="1"/>
    <x v="12"/>
    <s v="Peel &amp; Seel Recycled Catalog Envelopes, Brown"/>
    <x v="5298"/>
    <n v="6"/>
    <n v="0.2"/>
    <n v="20.844000000000001"/>
  </r>
  <r>
    <n v="8111"/>
    <x v="4013"/>
    <x v="3"/>
    <x v="551"/>
    <d v="2014-11-24T00:00:00"/>
    <s v="Standard Class"/>
    <s v="RD-19930"/>
    <s v="Russell D'Ascenzo"/>
    <x v="0"/>
    <s v="United States"/>
    <x v="22"/>
    <x v="10"/>
    <n v="60623"/>
    <x v="2"/>
    <s v="FUR-CH-10000422"/>
    <x v="0"/>
    <x v="1"/>
    <s v="Global Highback Leather Tilter in Burgundy"/>
    <x v="5299"/>
    <n v="2"/>
    <n v="0.3"/>
    <n v="-25.477199999999982"/>
  </r>
  <r>
    <n v="8112"/>
    <x v="4014"/>
    <x v="0"/>
    <x v="49"/>
    <d v="2013-12-04T00:00:00"/>
    <s v="Second Class"/>
    <s v="JM-15865"/>
    <s v="John Murray"/>
    <x v="0"/>
    <s v="United States"/>
    <x v="287"/>
    <x v="5"/>
    <n v="76903"/>
    <x v="2"/>
    <s v="FUR-CH-10002647"/>
    <x v="0"/>
    <x v="1"/>
    <s v="Situations Contoured Folding Chairs, 4/Set"/>
    <x v="5300"/>
    <n v="5"/>
    <n v="0.3"/>
    <n v="-17.744999999999976"/>
  </r>
  <r>
    <n v="8113"/>
    <x v="4014"/>
    <x v="0"/>
    <x v="49"/>
    <d v="2013-12-04T00:00:00"/>
    <s v="Second Class"/>
    <s v="JM-15865"/>
    <s v="John Murray"/>
    <x v="0"/>
    <s v="United States"/>
    <x v="287"/>
    <x v="5"/>
    <n v="76903"/>
    <x v="2"/>
    <s v="OFF-AP-10004859"/>
    <x v="1"/>
    <x v="9"/>
    <s v="Acco 6 Outlet Guardian Premium Surge Suppressor"/>
    <x v="5301"/>
    <n v="4"/>
    <n v="0.8"/>
    <n v="-30.867200000000004"/>
  </r>
  <r>
    <n v="8114"/>
    <x v="4014"/>
    <x v="0"/>
    <x v="49"/>
    <d v="2013-12-04T00:00:00"/>
    <s v="Second Class"/>
    <s v="JM-15865"/>
    <s v="John Murray"/>
    <x v="0"/>
    <s v="United States"/>
    <x v="287"/>
    <x v="5"/>
    <n v="76903"/>
    <x v="2"/>
    <s v="FUR-CH-10004477"/>
    <x v="0"/>
    <x v="1"/>
    <s v="Global Push Button Manager's Chair, Indigo"/>
    <x v="4967"/>
    <n v="2"/>
    <n v="0.3"/>
    <n v="-1.217800000000004"/>
  </r>
  <r>
    <n v="8115"/>
    <x v="4015"/>
    <x v="3"/>
    <x v="621"/>
    <d v="2014-10-08T00:00:00"/>
    <s v="Second Class"/>
    <s v="LW-16825"/>
    <s v="Laurel Workman"/>
    <x v="1"/>
    <s v="United States"/>
    <x v="45"/>
    <x v="5"/>
    <n v="77506"/>
    <x v="2"/>
    <s v="OFF-AR-10004817"/>
    <x v="1"/>
    <x v="6"/>
    <s v="Colorific Watercolor Pencils"/>
    <x v="5302"/>
    <n v="5"/>
    <n v="0.2"/>
    <n v="2.3219999999999974"/>
  </r>
  <r>
    <n v="8116"/>
    <x v="4016"/>
    <x v="3"/>
    <x v="635"/>
    <d v="2014-09-05T00:00:00"/>
    <s v="Standard Class"/>
    <s v="RW-19540"/>
    <s v="Rick Wilson"/>
    <x v="1"/>
    <s v="United States"/>
    <x v="1"/>
    <x v="1"/>
    <n v="90049"/>
    <x v="1"/>
    <s v="FUR-FU-10003374"/>
    <x v="0"/>
    <x v="5"/>
    <s v="Electrix Fluorescent Magnifier Lamps &amp; Weighted Base"/>
    <x v="5303"/>
    <n v="3"/>
    <n v="0"/>
    <n v="41.445600000000013"/>
  </r>
  <r>
    <n v="8117"/>
    <x v="4017"/>
    <x v="3"/>
    <x v="221"/>
    <d v="2014-11-25T00:00:00"/>
    <s v="Same Day"/>
    <s v="BG-11695"/>
    <s v="Brooke Gillingham"/>
    <x v="1"/>
    <s v="United States"/>
    <x v="495"/>
    <x v="41"/>
    <n v="67846"/>
    <x v="2"/>
    <s v="OFF-ST-10003123"/>
    <x v="1"/>
    <x v="4"/>
    <s v="Fellowes Bases and Tops For Staxonsteel/High-Stak Systems"/>
    <x v="3304"/>
    <n v="1"/>
    <n v="0"/>
    <n v="7.9895999999999994"/>
  </r>
  <r>
    <n v="8118"/>
    <x v="4018"/>
    <x v="3"/>
    <x v="160"/>
    <d v="2014-07-06T00:00:00"/>
    <s v="Standard Class"/>
    <s v="TT-21220"/>
    <s v="Thomas Thornton"/>
    <x v="0"/>
    <s v="United States"/>
    <x v="1"/>
    <x v="1"/>
    <n v="90045"/>
    <x v="1"/>
    <s v="OFF-PA-10000675"/>
    <x v="1"/>
    <x v="10"/>
    <s v="Xerox 1919"/>
    <x v="2929"/>
    <n v="5"/>
    <n v="0"/>
    <n v="100.4255"/>
  </r>
  <r>
    <n v="8119"/>
    <x v="4019"/>
    <x v="3"/>
    <x v="847"/>
    <d v="2014-07-28T00:00:00"/>
    <s v="Standard Class"/>
    <s v="EB-13930"/>
    <s v="Eric Barreto"/>
    <x v="0"/>
    <s v="United States"/>
    <x v="22"/>
    <x v="10"/>
    <n v="60653"/>
    <x v="2"/>
    <s v="FUR-CH-10004997"/>
    <x v="0"/>
    <x v="1"/>
    <s v="Hon Every-Day Series Multi-Task Chairs"/>
    <x v="5304"/>
    <n v="4"/>
    <n v="0.3"/>
    <n v="-75.191999999999979"/>
  </r>
  <r>
    <n v="8120"/>
    <x v="4020"/>
    <x v="0"/>
    <x v="583"/>
    <d v="2013-11-17T00:00:00"/>
    <s v="Standard Class"/>
    <s v="LP-17080"/>
    <s v="Liz Pelletier"/>
    <x v="0"/>
    <s v="United States"/>
    <x v="8"/>
    <x v="1"/>
    <n v="94110"/>
    <x v="1"/>
    <s v="FUR-FU-10001934"/>
    <x v="0"/>
    <x v="5"/>
    <s v="Magnifier Swing Arm Lamp"/>
    <x v="108"/>
    <n v="2"/>
    <n v="0"/>
    <n v="10.909600000000001"/>
  </r>
  <r>
    <n v="8121"/>
    <x v="4020"/>
    <x v="0"/>
    <x v="583"/>
    <d v="2013-11-17T00:00:00"/>
    <s v="Standard Class"/>
    <s v="LP-17080"/>
    <s v="Liz Pelletier"/>
    <x v="0"/>
    <s v="United States"/>
    <x v="8"/>
    <x v="1"/>
    <n v="94110"/>
    <x v="1"/>
    <s v="FUR-CH-10004997"/>
    <x v="0"/>
    <x v="1"/>
    <s v="Hon Every-Day Series Multi-Task Chairs"/>
    <x v="542"/>
    <n v="3"/>
    <n v="0.2"/>
    <n v="0"/>
  </r>
  <r>
    <n v="8122"/>
    <x v="4020"/>
    <x v="0"/>
    <x v="583"/>
    <d v="2013-11-17T00:00:00"/>
    <s v="Standard Class"/>
    <s v="LP-17080"/>
    <s v="Liz Pelletier"/>
    <x v="0"/>
    <s v="United States"/>
    <x v="8"/>
    <x v="1"/>
    <n v="94110"/>
    <x v="1"/>
    <s v="OFF-BI-10001890"/>
    <x v="1"/>
    <x v="8"/>
    <s v="Avery Poly Binder Pockets"/>
    <x v="5305"/>
    <n v="11"/>
    <n v="0.2"/>
    <n v="11.026399999999999"/>
  </r>
  <r>
    <n v="8123"/>
    <x v="4021"/>
    <x v="2"/>
    <x v="337"/>
    <d v="2011-12-15T00:00:00"/>
    <s v="Standard Class"/>
    <s v="FP-14320"/>
    <s v="Frank Preis"/>
    <x v="0"/>
    <s v="United States"/>
    <x v="10"/>
    <x v="9"/>
    <n v="19134"/>
    <x v="3"/>
    <s v="OFF-EN-10002500"/>
    <x v="1"/>
    <x v="12"/>
    <s v="Globe Weis Peel &amp; Seel First Class Envelopes"/>
    <x v="5306"/>
    <n v="3"/>
    <n v="0.2"/>
    <n v="9.5850000000000009"/>
  </r>
  <r>
    <n v="8124"/>
    <x v="4021"/>
    <x v="2"/>
    <x v="337"/>
    <d v="2011-12-15T00:00:00"/>
    <s v="Standard Class"/>
    <s v="FP-14320"/>
    <s v="Frank Preis"/>
    <x v="0"/>
    <s v="United States"/>
    <x v="10"/>
    <x v="9"/>
    <n v="19134"/>
    <x v="3"/>
    <s v="TEC-CO-10001766"/>
    <x v="2"/>
    <x v="16"/>
    <s v="Canon PC940 Copier"/>
    <x v="5307"/>
    <n v="4"/>
    <n v="0.4"/>
    <n v="125.99719999999991"/>
  </r>
  <r>
    <n v="8125"/>
    <x v="4022"/>
    <x v="3"/>
    <x v="210"/>
    <d v="2014-09-13T00:00:00"/>
    <s v="Standard Class"/>
    <s v="JA-15970"/>
    <s v="Joseph Airdo"/>
    <x v="0"/>
    <s v="United States"/>
    <x v="494"/>
    <x v="1"/>
    <n v="95351"/>
    <x v="1"/>
    <s v="FUR-CH-10004860"/>
    <x v="0"/>
    <x v="1"/>
    <s v="Global Low Back Tilter Chair"/>
    <x v="224"/>
    <n v="2"/>
    <n v="0.2"/>
    <n v="-28.274400000000021"/>
  </r>
  <r>
    <n v="8126"/>
    <x v="4023"/>
    <x v="1"/>
    <x v="525"/>
    <d v="2012-02-13T00:00:00"/>
    <s v="Standard Class"/>
    <s v="TS-21655"/>
    <s v="Trudy Schmidt"/>
    <x v="0"/>
    <s v="United States"/>
    <x v="12"/>
    <x v="5"/>
    <n v="77070"/>
    <x v="2"/>
    <s v="OFF-BI-10002049"/>
    <x v="1"/>
    <x v="8"/>
    <s v="UniKeep View Case Binders"/>
    <x v="995"/>
    <n v="3"/>
    <n v="0.8"/>
    <n v="-4.9878000000000018"/>
  </r>
  <r>
    <n v="8127"/>
    <x v="4023"/>
    <x v="1"/>
    <x v="525"/>
    <d v="2012-02-13T00:00:00"/>
    <s v="Standard Class"/>
    <s v="TS-21655"/>
    <s v="Trudy Schmidt"/>
    <x v="0"/>
    <s v="United States"/>
    <x v="12"/>
    <x v="5"/>
    <n v="77070"/>
    <x v="2"/>
    <s v="TEC-AC-10003499"/>
    <x v="2"/>
    <x v="11"/>
    <s v="Memorex Mini Travel Drive 8 GB USB 2.0 Flash Drive"/>
    <x v="5183"/>
    <n v="2"/>
    <n v="0.2"/>
    <n v="4.4004000000000003"/>
  </r>
  <r>
    <n v="8128"/>
    <x v="4023"/>
    <x v="1"/>
    <x v="525"/>
    <d v="2012-02-13T00:00:00"/>
    <s v="Standard Class"/>
    <s v="TS-21655"/>
    <s v="Trudy Schmidt"/>
    <x v="0"/>
    <s v="United States"/>
    <x v="12"/>
    <x v="5"/>
    <n v="77070"/>
    <x v="2"/>
    <s v="OFF-ST-10003470"/>
    <x v="1"/>
    <x v="4"/>
    <s v="Tennsco Snap-Together Open Shelving Units, Starter Sets and Add-On Units"/>
    <x v="5308"/>
    <n v="3"/>
    <n v="0.2"/>
    <n v="-125.76600000000005"/>
  </r>
  <r>
    <n v="8129"/>
    <x v="4024"/>
    <x v="3"/>
    <x v="775"/>
    <d v="2014-09-02T00:00:00"/>
    <s v="Standard Class"/>
    <s v="DP-13000"/>
    <s v="Darren Powers"/>
    <x v="0"/>
    <s v="United States"/>
    <x v="22"/>
    <x v="10"/>
    <n v="60610"/>
    <x v="2"/>
    <s v="FUR-FU-10000222"/>
    <x v="0"/>
    <x v="5"/>
    <s v="Seth Thomas 16&quot; Steel Case Clock"/>
    <x v="647"/>
    <n v="5"/>
    <n v="0.6"/>
    <n v="-43.847999999999985"/>
  </r>
  <r>
    <n v="8130"/>
    <x v="4025"/>
    <x v="2"/>
    <x v="836"/>
    <d v="2011-07-23T00:00:00"/>
    <s v="First Class"/>
    <s v="JD-15895"/>
    <s v="Jonathan Doherty"/>
    <x v="1"/>
    <s v="United States"/>
    <x v="169"/>
    <x v="1"/>
    <n v="92503"/>
    <x v="1"/>
    <s v="TEC-AC-10000023"/>
    <x v="2"/>
    <x v="11"/>
    <s v="Maxell 74 Minute CD-R Spindle, 50/Pack"/>
    <x v="5045"/>
    <n v="2"/>
    <n v="0"/>
    <n v="15.098399999999998"/>
  </r>
  <r>
    <n v="8131"/>
    <x v="4025"/>
    <x v="2"/>
    <x v="836"/>
    <d v="2011-07-23T00:00:00"/>
    <s v="First Class"/>
    <s v="JD-15895"/>
    <s v="Jonathan Doherty"/>
    <x v="1"/>
    <s v="United States"/>
    <x v="169"/>
    <x v="1"/>
    <n v="92503"/>
    <x v="1"/>
    <s v="OFF-PA-10003971"/>
    <x v="1"/>
    <x v="10"/>
    <s v="Xerox 1965"/>
    <x v="493"/>
    <n v="2"/>
    <n v="0"/>
    <n v="5.8604000000000003"/>
  </r>
  <r>
    <n v="8132"/>
    <x v="4025"/>
    <x v="2"/>
    <x v="836"/>
    <d v="2011-07-23T00:00:00"/>
    <s v="First Class"/>
    <s v="JD-15895"/>
    <s v="Jonathan Doherty"/>
    <x v="1"/>
    <s v="United States"/>
    <x v="169"/>
    <x v="1"/>
    <n v="92503"/>
    <x v="1"/>
    <s v="OFF-AR-10003481"/>
    <x v="1"/>
    <x v="6"/>
    <s v="Newell 348"/>
    <x v="2805"/>
    <n v="4"/>
    <n v="0"/>
    <n v="3.8047999999999984"/>
  </r>
  <r>
    <n v="8133"/>
    <x v="4025"/>
    <x v="2"/>
    <x v="836"/>
    <d v="2011-07-23T00:00:00"/>
    <s v="First Class"/>
    <s v="JD-15895"/>
    <s v="Jonathan Doherty"/>
    <x v="1"/>
    <s v="United States"/>
    <x v="169"/>
    <x v="1"/>
    <n v="92503"/>
    <x v="1"/>
    <s v="OFF-ST-10001490"/>
    <x v="1"/>
    <x v="4"/>
    <s v="Hot File 7-Pocket, Floor Stand"/>
    <x v="3469"/>
    <n v="3"/>
    <n v="0"/>
    <n v="160.62299999999993"/>
  </r>
  <r>
    <n v="8134"/>
    <x v="4026"/>
    <x v="1"/>
    <x v="1049"/>
    <d v="2012-10-13T00:00:00"/>
    <s v="Standard Class"/>
    <s v="GH-14485"/>
    <s v="Gene Hale"/>
    <x v="1"/>
    <s v="United States"/>
    <x v="61"/>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x v="1"/>
    <x v="1"/>
    <n v="90008"/>
    <x v="1"/>
    <s v="OFF-PA-10001970"/>
    <x v="1"/>
    <x v="10"/>
    <s v="Xerox 1881"/>
    <x v="655"/>
    <n v="3"/>
    <n v="0"/>
    <n v="17.314799999999998"/>
  </r>
  <r>
    <n v="8136"/>
    <x v="4027"/>
    <x v="1"/>
    <x v="1130"/>
    <d v="2012-02-21T00:00:00"/>
    <s v="Standard Class"/>
    <s v="RD-19585"/>
    <s v="Rob Dowd"/>
    <x v="0"/>
    <s v="United States"/>
    <x v="1"/>
    <x v="1"/>
    <n v="90008"/>
    <x v="1"/>
    <s v="OFF-LA-10002762"/>
    <x v="1"/>
    <x v="2"/>
    <s v="Avery 485"/>
    <x v="2077"/>
    <n v="7"/>
    <n v="0"/>
    <n v="41.223699999999994"/>
  </r>
  <r>
    <n v="8137"/>
    <x v="4028"/>
    <x v="0"/>
    <x v="399"/>
    <d v="2013-08-17T00:00:00"/>
    <s v="Standard Class"/>
    <s v="CS-12490"/>
    <s v="Cindy Schnelling"/>
    <x v="1"/>
    <s v="United States"/>
    <x v="121"/>
    <x v="2"/>
    <n v="33801"/>
    <x v="0"/>
    <s v="FUR-TA-10002533"/>
    <x v="0"/>
    <x v="3"/>
    <s v="BPI Conference Tables"/>
    <x v="5310"/>
    <n v="7"/>
    <n v="0.45"/>
    <n v="-255.58750000000009"/>
  </r>
  <r>
    <n v="8138"/>
    <x v="4029"/>
    <x v="2"/>
    <x v="187"/>
    <d v="2011-11-13T00:00:00"/>
    <s v="Standard Class"/>
    <s v="BF-11215"/>
    <s v="Benjamin Farhat"/>
    <x v="2"/>
    <s v="United States"/>
    <x v="20"/>
    <x v="15"/>
    <n v="10035"/>
    <x v="3"/>
    <s v="FUR-FU-10004091"/>
    <x v="0"/>
    <x v="5"/>
    <s v="Eldon 200 Class Desk Accessories, Black"/>
    <x v="5311"/>
    <n v="9"/>
    <n v="0"/>
    <n v="21.477600000000002"/>
  </r>
  <r>
    <n v="8139"/>
    <x v="4030"/>
    <x v="0"/>
    <x v="427"/>
    <d v="2013-07-23T00:00:00"/>
    <s v="Standard Class"/>
    <s v="NK-18490"/>
    <s v="Neil Knudson"/>
    <x v="2"/>
    <s v="United States"/>
    <x v="10"/>
    <x v="9"/>
    <n v="19140"/>
    <x v="3"/>
    <s v="OFF-AR-10001545"/>
    <x v="1"/>
    <x v="6"/>
    <s v="Newell 326"/>
    <x v="2437"/>
    <n v="8"/>
    <n v="0.2"/>
    <n v="1.2671999999999994"/>
  </r>
  <r>
    <n v="8140"/>
    <x v="4030"/>
    <x v="0"/>
    <x v="427"/>
    <d v="2013-07-23T00:00:00"/>
    <s v="Standard Class"/>
    <s v="NK-18490"/>
    <s v="Neil Knudson"/>
    <x v="2"/>
    <s v="United States"/>
    <x v="10"/>
    <x v="9"/>
    <n v="19140"/>
    <x v="3"/>
    <s v="OFF-ST-10001476"/>
    <x v="1"/>
    <x v="4"/>
    <s v="Steel Personal Filing/Posting Tote"/>
    <x v="5312"/>
    <n v="10"/>
    <n v="0.2"/>
    <n v="24.856999999999999"/>
  </r>
  <r>
    <n v="8141"/>
    <x v="4030"/>
    <x v="0"/>
    <x v="427"/>
    <d v="2013-07-23T00:00:00"/>
    <s v="Standard Class"/>
    <s v="NK-18490"/>
    <s v="Neil Knudson"/>
    <x v="2"/>
    <s v="United States"/>
    <x v="10"/>
    <x v="9"/>
    <n v="19140"/>
    <x v="3"/>
    <s v="OFF-PA-10004971"/>
    <x v="1"/>
    <x v="10"/>
    <s v="Xerox 196"/>
    <x v="282"/>
    <n v="4"/>
    <n v="0.2"/>
    <n v="6.7048000000000005"/>
  </r>
  <r>
    <n v="8142"/>
    <x v="4031"/>
    <x v="0"/>
    <x v="473"/>
    <d v="2013-02-10T00:00:00"/>
    <s v="Standard Class"/>
    <s v="AZ-10750"/>
    <s v="Annie Zypern"/>
    <x v="0"/>
    <s v="United States"/>
    <x v="70"/>
    <x v="1"/>
    <n v="92037"/>
    <x v="1"/>
    <s v="OFF-LA-10003223"/>
    <x v="1"/>
    <x v="2"/>
    <s v="Avery 508"/>
    <x v="1674"/>
    <n v="3"/>
    <n v="0"/>
    <n v="7.2176999999999998"/>
  </r>
  <r>
    <n v="8143"/>
    <x v="4031"/>
    <x v="0"/>
    <x v="473"/>
    <d v="2013-02-10T00:00:00"/>
    <s v="Standard Class"/>
    <s v="AZ-10750"/>
    <s v="Annie Zypern"/>
    <x v="0"/>
    <s v="United States"/>
    <x v="70"/>
    <x v="1"/>
    <n v="92037"/>
    <x v="1"/>
    <s v="OFF-ST-10004340"/>
    <x v="1"/>
    <x v="4"/>
    <s v="Fellowes Mobile File Cart, Black"/>
    <x v="4702"/>
    <n v="3"/>
    <n v="0"/>
    <n v="50.365800000000007"/>
  </r>
  <r>
    <n v="8144"/>
    <x v="4031"/>
    <x v="0"/>
    <x v="473"/>
    <d v="2013-02-10T00:00:00"/>
    <s v="Standard Class"/>
    <s v="AZ-10750"/>
    <s v="Annie Zypern"/>
    <x v="0"/>
    <s v="United States"/>
    <x v="70"/>
    <x v="1"/>
    <n v="92037"/>
    <x v="1"/>
    <s v="FUR-TA-10001095"/>
    <x v="0"/>
    <x v="3"/>
    <s v="Chromcraft Round Conference Tables"/>
    <x v="5313"/>
    <n v="4"/>
    <n v="0.2"/>
    <n v="6.9715999999999951"/>
  </r>
  <r>
    <n v="8145"/>
    <x v="4031"/>
    <x v="0"/>
    <x v="473"/>
    <d v="2013-02-10T00:00:00"/>
    <s v="Standard Class"/>
    <s v="AZ-10750"/>
    <s v="Annie Zypern"/>
    <x v="0"/>
    <s v="United States"/>
    <x v="70"/>
    <x v="1"/>
    <n v="92037"/>
    <x v="1"/>
    <s v="TEC-PH-10001448"/>
    <x v="2"/>
    <x v="7"/>
    <s v="Anker Astro 15000mAh USB Portable Charger"/>
    <x v="4101"/>
    <n v="4"/>
    <n v="0.2"/>
    <n v="-31.993600000000029"/>
  </r>
  <r>
    <n v="8146"/>
    <x v="4032"/>
    <x v="2"/>
    <x v="886"/>
    <d v="2011-06-27T00:00:00"/>
    <s v="Standard Class"/>
    <s v="Co-12640"/>
    <s v="Corey-Lock"/>
    <x v="0"/>
    <s v="United States"/>
    <x v="408"/>
    <x v="26"/>
    <n v="73505"/>
    <x v="2"/>
    <s v="OFF-AP-10001005"/>
    <x v="1"/>
    <x v="9"/>
    <s v="Honeywell Quietcare HEPA Air Cleaner"/>
    <x v="5314"/>
    <n v="6"/>
    <n v="0"/>
    <n v="155.72699999999998"/>
  </r>
  <r>
    <n v="8147"/>
    <x v="4032"/>
    <x v="2"/>
    <x v="886"/>
    <d v="2011-06-27T00:00:00"/>
    <s v="Standard Class"/>
    <s v="Co-12640"/>
    <s v="Corey-Lock"/>
    <x v="0"/>
    <s v="United States"/>
    <x v="408"/>
    <x v="26"/>
    <n v="73505"/>
    <x v="2"/>
    <s v="OFF-AR-10003469"/>
    <x v="1"/>
    <x v="6"/>
    <s v="Nontoxic Chalk"/>
    <x v="2872"/>
    <n v="2"/>
    <n v="0"/>
    <n v="1.6896"/>
  </r>
  <r>
    <n v="8148"/>
    <x v="4033"/>
    <x v="3"/>
    <x v="255"/>
    <d v="2014-06-15T00:00:00"/>
    <s v="Standard Class"/>
    <s v="AG-10675"/>
    <s v="Anna Gayman"/>
    <x v="0"/>
    <s v="United States"/>
    <x v="127"/>
    <x v="17"/>
    <n v="24153"/>
    <x v="0"/>
    <s v="OFF-PA-10000249"/>
    <x v="1"/>
    <x v="10"/>
    <s v="Staples"/>
    <x v="338"/>
    <n v="4"/>
    <n v="0"/>
    <n v="23.086399999999998"/>
  </r>
  <r>
    <n v="8149"/>
    <x v="4034"/>
    <x v="0"/>
    <x v="797"/>
    <d v="2014-01-01T00:00:00"/>
    <s v="Standard Class"/>
    <s v="EM-14140"/>
    <s v="Eugene Moren"/>
    <x v="2"/>
    <s v="United States"/>
    <x v="157"/>
    <x v="1"/>
    <n v="92704"/>
    <x v="1"/>
    <s v="OFF-LA-10001613"/>
    <x v="1"/>
    <x v="2"/>
    <s v="Avery File Folder Labels"/>
    <x v="171"/>
    <n v="7"/>
    <n v="0"/>
    <n v="9.8783999999999992"/>
  </r>
  <r>
    <n v="8150"/>
    <x v="4035"/>
    <x v="2"/>
    <x v="755"/>
    <d v="2011-01-30T00:00:00"/>
    <s v="First Class"/>
    <s v="CA-11965"/>
    <s v="Carol Adams"/>
    <x v="1"/>
    <s v="United States"/>
    <x v="503"/>
    <x v="44"/>
    <n v="57701"/>
    <x v="2"/>
    <s v="OFF-BI-10001758"/>
    <x v="1"/>
    <x v="8"/>
    <s v="Wilson Jones 14 Line Acrylic Coated Pressboard Data Binders"/>
    <x v="3893"/>
    <n v="2"/>
    <n v="0"/>
    <n v="5.0195999999999996"/>
  </r>
  <r>
    <n v="8151"/>
    <x v="4035"/>
    <x v="2"/>
    <x v="755"/>
    <d v="2011-01-30T00:00:00"/>
    <s v="First Class"/>
    <s v="CA-11965"/>
    <s v="Carol Adams"/>
    <x v="1"/>
    <s v="United States"/>
    <x v="503"/>
    <x v="44"/>
    <n v="57701"/>
    <x v="2"/>
    <s v="FUR-BO-10004409"/>
    <x v="0"/>
    <x v="0"/>
    <s v="Safco Value Mate Series Steel Bookcases, Baked Enamel Finish on Steel, Gray"/>
    <x v="1741"/>
    <n v="2"/>
    <n v="0"/>
    <n v="39.748800000000003"/>
  </r>
  <r>
    <n v="8152"/>
    <x v="4036"/>
    <x v="3"/>
    <x v="721"/>
    <d v="2014-03-26T00:00:00"/>
    <s v="First Class"/>
    <s v="RB-19360"/>
    <s v="Raymond Buch"/>
    <x v="0"/>
    <s v="United States"/>
    <x v="4"/>
    <x v="4"/>
    <n v="98115"/>
    <x v="1"/>
    <s v="OFF-ST-10001558"/>
    <x v="1"/>
    <x v="4"/>
    <s v="Acco Perma 4000 Stacking Storage Drawers"/>
    <x v="4663"/>
    <n v="2"/>
    <n v="0"/>
    <n v="4.8719999999999999"/>
  </r>
  <r>
    <n v="8153"/>
    <x v="4036"/>
    <x v="3"/>
    <x v="721"/>
    <d v="2014-03-26T00:00:00"/>
    <s v="First Class"/>
    <s v="RB-19360"/>
    <s v="Raymond Buch"/>
    <x v="0"/>
    <s v="United States"/>
    <x v="4"/>
    <x v="4"/>
    <n v="98115"/>
    <x v="1"/>
    <s v="OFF-PA-10002986"/>
    <x v="1"/>
    <x v="10"/>
    <s v="Xerox 1898"/>
    <x v="130"/>
    <n v="3"/>
    <n v="0"/>
    <n v="9.6191999999999993"/>
  </r>
  <r>
    <n v="8154"/>
    <x v="4036"/>
    <x v="3"/>
    <x v="721"/>
    <d v="2014-03-26T00:00:00"/>
    <s v="First Class"/>
    <s v="RB-19360"/>
    <s v="Raymond Buch"/>
    <x v="0"/>
    <s v="United States"/>
    <x v="4"/>
    <x v="4"/>
    <n v="98115"/>
    <x v="1"/>
    <s v="TEC-CO-10004722"/>
    <x v="2"/>
    <x v="16"/>
    <s v="Canon imageCLASS 2200 Advanced Copier"/>
    <x v="5315"/>
    <n v="4"/>
    <n v="0"/>
    <n v="6719.9807999999994"/>
  </r>
  <r>
    <n v="8155"/>
    <x v="4037"/>
    <x v="3"/>
    <x v="177"/>
    <d v="2014-03-25T00:00:00"/>
    <s v="Standard Class"/>
    <s v="RD-19720"/>
    <s v="Roger Demir"/>
    <x v="0"/>
    <s v="United States"/>
    <x v="209"/>
    <x v="29"/>
    <n v="6457"/>
    <x v="3"/>
    <s v="TEC-AC-10002842"/>
    <x v="2"/>
    <x v="11"/>
    <s v="WD My Passport Ultra 2TB Portable External Hard Drive"/>
    <x v="1685"/>
    <n v="2"/>
    <n v="0"/>
    <n v="38.080000000000013"/>
  </r>
  <r>
    <n v="8156"/>
    <x v="4037"/>
    <x v="3"/>
    <x v="177"/>
    <d v="2014-03-25T00:00:00"/>
    <s v="Standard Class"/>
    <s v="RD-19720"/>
    <s v="Roger Demir"/>
    <x v="0"/>
    <s v="United States"/>
    <x v="209"/>
    <x v="29"/>
    <n v="6457"/>
    <x v="3"/>
    <s v="OFF-PA-10001125"/>
    <x v="1"/>
    <x v="10"/>
    <s v="Xerox 1988"/>
    <x v="1168"/>
    <n v="2"/>
    <n v="0"/>
    <n v="27.881999999999998"/>
  </r>
  <r>
    <n v="8157"/>
    <x v="4038"/>
    <x v="0"/>
    <x v="964"/>
    <d v="2013-10-10T00:00:00"/>
    <s v="Standard Class"/>
    <s v="MS-17830"/>
    <s v="Melanie Seite"/>
    <x v="0"/>
    <s v="United States"/>
    <x v="248"/>
    <x v="39"/>
    <n v="21215"/>
    <x v="3"/>
    <s v="FUR-TA-10002622"/>
    <x v="0"/>
    <x v="3"/>
    <s v="Bush Andora Conference Table, Maple/Graphite Gray Finish"/>
    <x v="5316"/>
    <n v="2"/>
    <n v="0.3"/>
    <n v="-23.93719999999999"/>
  </r>
  <r>
    <n v="8158"/>
    <x v="4039"/>
    <x v="0"/>
    <x v="741"/>
    <d v="2013-11-23T00:00:00"/>
    <s v="Standard Class"/>
    <s v="PG-18820"/>
    <s v="Patrick Gardner"/>
    <x v="0"/>
    <s v="United States"/>
    <x v="70"/>
    <x v="1"/>
    <n v="92105"/>
    <x v="1"/>
    <s v="TEC-AC-10002842"/>
    <x v="2"/>
    <x v="11"/>
    <s v="WD My Passport Ultra 2TB Portable External Hard Drive"/>
    <x v="2027"/>
    <n v="5"/>
    <n v="0"/>
    <n v="95.200000000000031"/>
  </r>
  <r>
    <n v="8159"/>
    <x v="4040"/>
    <x v="3"/>
    <x v="377"/>
    <d v="2015-01-02T00:00:00"/>
    <s v="Standard Class"/>
    <s v="KB-16240"/>
    <s v="Karen Bern"/>
    <x v="1"/>
    <s v="United States"/>
    <x v="372"/>
    <x v="5"/>
    <n v="79762"/>
    <x v="2"/>
    <s v="OFF-PA-10004285"/>
    <x v="1"/>
    <x v="10"/>
    <s v="Xerox 1959"/>
    <x v="2975"/>
    <n v="3"/>
    <n v="0.2"/>
    <n v="5.6111999999999993"/>
  </r>
  <r>
    <n v="8160"/>
    <x v="4041"/>
    <x v="0"/>
    <x v="1185"/>
    <d v="2013-03-14T00:00:00"/>
    <s v="Standard Class"/>
    <s v="RB-19465"/>
    <s v="Rick Bensley"/>
    <x v="2"/>
    <s v="United States"/>
    <x v="451"/>
    <x v="29"/>
    <n v="6460"/>
    <x v="3"/>
    <s v="TEC-AC-10004469"/>
    <x v="2"/>
    <x v="11"/>
    <s v="Microsoft Sculpt Comfort Mouse"/>
    <x v="5240"/>
    <n v="5"/>
    <n v="0"/>
    <n v="87.890000000000015"/>
  </r>
  <r>
    <n v="8161"/>
    <x v="4042"/>
    <x v="0"/>
    <x v="595"/>
    <d v="2013-02-20T00:00:00"/>
    <s v="Standard Class"/>
    <s v="JD-15790"/>
    <s v="John Dryer"/>
    <x v="0"/>
    <s v="United States"/>
    <x v="78"/>
    <x v="30"/>
    <n v="7109"/>
    <x v="3"/>
    <s v="FUR-CH-10001545"/>
    <x v="0"/>
    <x v="1"/>
    <s v="Hon Comfortask Task/Swivel Chairs"/>
    <x v="5317"/>
    <n v="2"/>
    <n v="0"/>
    <n v="36.473600000000005"/>
  </r>
  <r>
    <n v="8162"/>
    <x v="4043"/>
    <x v="1"/>
    <x v="694"/>
    <d v="2012-10-03T00:00:00"/>
    <s v="Second Class"/>
    <s v="JJ-15445"/>
    <s v="Jennifer Jackson"/>
    <x v="0"/>
    <s v="United States"/>
    <x v="20"/>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x v="20"/>
    <x v="15"/>
    <n v="10035"/>
    <x v="3"/>
    <s v="TEC-PH-10003012"/>
    <x v="2"/>
    <x v="7"/>
    <s v="Nortel Meridian M3904 Professional Digital phone"/>
    <x v="673"/>
    <n v="2"/>
    <n v="0"/>
    <n v="89.314199999999971"/>
  </r>
  <r>
    <n v="8164"/>
    <x v="4044"/>
    <x v="1"/>
    <x v="121"/>
    <d v="2012-11-06T00:00:00"/>
    <s v="Standard Class"/>
    <s v="LT-17110"/>
    <s v="Liz Thompson"/>
    <x v="0"/>
    <s v="United States"/>
    <x v="70"/>
    <x v="1"/>
    <n v="92105"/>
    <x v="1"/>
    <s v="FUR-FU-10004909"/>
    <x v="0"/>
    <x v="5"/>
    <s v="Contemporary Wood/Metal Frame"/>
    <x v="5319"/>
    <n v="6"/>
    <n v="0"/>
    <n v="33.935999999999993"/>
  </r>
  <r>
    <n v="8165"/>
    <x v="4044"/>
    <x v="1"/>
    <x v="121"/>
    <d v="2012-11-06T00:00:00"/>
    <s v="Standard Class"/>
    <s v="LT-17110"/>
    <s v="Liz Thompson"/>
    <x v="0"/>
    <s v="United States"/>
    <x v="70"/>
    <x v="1"/>
    <n v="92105"/>
    <x v="1"/>
    <s v="OFF-BI-10001524"/>
    <x v="1"/>
    <x v="8"/>
    <s v="GBC Premium Transparent Covers with Diagonal Lined Pattern"/>
    <x v="3668"/>
    <n v="7"/>
    <n v="0.2"/>
    <n v="41.120799999999988"/>
  </r>
  <r>
    <n v="8166"/>
    <x v="4044"/>
    <x v="1"/>
    <x v="121"/>
    <d v="2012-11-06T00:00:00"/>
    <s v="Standard Class"/>
    <s v="LT-17110"/>
    <s v="Liz Thompson"/>
    <x v="0"/>
    <s v="United States"/>
    <x v="70"/>
    <x v="1"/>
    <n v="92105"/>
    <x v="1"/>
    <s v="OFF-BI-10003355"/>
    <x v="1"/>
    <x v="8"/>
    <s v="Cardinal Holdit Business Card Pockets"/>
    <x v="1655"/>
    <n v="3"/>
    <n v="0.2"/>
    <n v="4.1832000000000003"/>
  </r>
  <r>
    <n v="8167"/>
    <x v="4044"/>
    <x v="1"/>
    <x v="121"/>
    <d v="2012-11-06T00:00:00"/>
    <s v="Standard Class"/>
    <s v="LT-17110"/>
    <s v="Liz Thompson"/>
    <x v="0"/>
    <s v="United States"/>
    <x v="70"/>
    <x v="1"/>
    <n v="92105"/>
    <x v="1"/>
    <s v="FUR-BO-10004357"/>
    <x v="0"/>
    <x v="0"/>
    <s v="O'Sullivan Living Dimensions 3-Shelf Bookcases"/>
    <x v="5320"/>
    <n v="3"/>
    <n v="0.15"/>
    <n v="-30.147000000000048"/>
  </r>
  <r>
    <n v="8168"/>
    <x v="4045"/>
    <x v="0"/>
    <x v="995"/>
    <d v="2013-08-06T00:00:00"/>
    <s v="Standard Class"/>
    <s v="AH-10690"/>
    <s v="Anna Häberlin"/>
    <x v="1"/>
    <s v="United States"/>
    <x v="8"/>
    <x v="1"/>
    <n v="94122"/>
    <x v="1"/>
    <s v="FUR-TA-10002774"/>
    <x v="0"/>
    <x v="3"/>
    <s v="Laminate Occasional Tables"/>
    <x v="5321"/>
    <n v="7"/>
    <n v="0.2"/>
    <n v="-32.367300000000085"/>
  </r>
  <r>
    <n v="8169"/>
    <x v="4046"/>
    <x v="3"/>
    <x v="44"/>
    <d v="2014-11-14T00:00:00"/>
    <s v="Standard Class"/>
    <s v="AB-10060"/>
    <s v="Adam Bellavance"/>
    <x v="2"/>
    <s v="United States"/>
    <x v="4"/>
    <x v="4"/>
    <n v="98105"/>
    <x v="1"/>
    <s v="FUR-TA-10004575"/>
    <x v="0"/>
    <x v="3"/>
    <s v="Hon 5100 Series Wood Tables"/>
    <x v="5322"/>
    <n v="7"/>
    <n v="0"/>
    <n v="366.63479999999993"/>
  </r>
  <r>
    <n v="8170"/>
    <x v="4046"/>
    <x v="3"/>
    <x v="44"/>
    <d v="2014-11-14T00:00:00"/>
    <s v="Standard Class"/>
    <s v="AB-10060"/>
    <s v="Adam Bellavance"/>
    <x v="2"/>
    <s v="United States"/>
    <x v="4"/>
    <x v="4"/>
    <n v="98105"/>
    <x v="1"/>
    <s v="FUR-CH-10003312"/>
    <x v="0"/>
    <x v="1"/>
    <s v="Hon 2090 “Pillow Soft” Series Mid Back Swivel/Tilt Chairs"/>
    <x v="4920"/>
    <n v="2"/>
    <n v="0.2"/>
    <n v="-73.054800000000071"/>
  </r>
  <r>
    <n v="8171"/>
    <x v="4046"/>
    <x v="3"/>
    <x v="44"/>
    <d v="2014-11-14T00:00:00"/>
    <s v="Standard Class"/>
    <s v="AB-10060"/>
    <s v="Adam Bellavance"/>
    <x v="2"/>
    <s v="United States"/>
    <x v="4"/>
    <x v="4"/>
    <n v="98105"/>
    <x v="1"/>
    <s v="TEC-AC-10001465"/>
    <x v="2"/>
    <x v="11"/>
    <s v="SanDisk Cruzer 64 GB USB Flash Drive"/>
    <x v="5323"/>
    <n v="3"/>
    <n v="0"/>
    <n v="32.687999999999988"/>
  </r>
  <r>
    <n v="8172"/>
    <x v="4047"/>
    <x v="0"/>
    <x v="1173"/>
    <d v="2013-02-19T00:00:00"/>
    <s v="Standard Class"/>
    <s v="FM-14380"/>
    <s v="Fred McMath"/>
    <x v="0"/>
    <s v="United States"/>
    <x v="25"/>
    <x v="35"/>
    <n v="39212"/>
    <x v="0"/>
    <s v="OFF-AR-10002240"/>
    <x v="1"/>
    <x v="6"/>
    <s v="Panasonic KP-150 Electric Pencil Sharpener"/>
    <x v="5324"/>
    <n v="7"/>
    <n v="0"/>
    <n v="68.686800000000005"/>
  </r>
  <r>
    <n v="8173"/>
    <x v="4048"/>
    <x v="2"/>
    <x v="868"/>
    <d v="2011-07-13T00:00:00"/>
    <s v="Standard Class"/>
    <s v="GH-14410"/>
    <s v="Gary Hansen"/>
    <x v="2"/>
    <s v="United States"/>
    <x v="1"/>
    <x v="1"/>
    <n v="90049"/>
    <x v="1"/>
    <s v="OFF-LA-10004559"/>
    <x v="1"/>
    <x v="2"/>
    <s v="Avery 49"/>
    <x v="709"/>
    <n v="1"/>
    <n v="0"/>
    <n v="1.4112"/>
  </r>
  <r>
    <n v="8174"/>
    <x v="4048"/>
    <x v="2"/>
    <x v="868"/>
    <d v="2011-07-13T00:00:00"/>
    <s v="Standard Class"/>
    <s v="GH-14410"/>
    <s v="Gary Hansen"/>
    <x v="2"/>
    <s v="United States"/>
    <x v="1"/>
    <x v="1"/>
    <n v="90049"/>
    <x v="1"/>
    <s v="OFF-BI-10003291"/>
    <x v="1"/>
    <x v="8"/>
    <s v="Wilson Jones Leather-Like Binders with DublLock Round Rings"/>
    <x v="4299"/>
    <n v="6"/>
    <n v="0.2"/>
    <n v="14.142599999999996"/>
  </r>
  <r>
    <n v="8175"/>
    <x v="4048"/>
    <x v="2"/>
    <x v="868"/>
    <d v="2011-07-13T00:00:00"/>
    <s v="Standard Class"/>
    <s v="GH-14410"/>
    <s v="Gary Hansen"/>
    <x v="2"/>
    <s v="United States"/>
    <x v="1"/>
    <x v="1"/>
    <n v="90049"/>
    <x v="1"/>
    <s v="OFF-ST-10001505"/>
    <x v="1"/>
    <x v="4"/>
    <s v="Perma STOR-ALL Hanging File Box, 13 1/8&quot;W x 12 1/4&quot;D x 10 1/2&quot;H"/>
    <x v="100"/>
    <n v="4"/>
    <n v="0"/>
    <n v="4.066399999999998"/>
  </r>
  <r>
    <n v="8176"/>
    <x v="4049"/>
    <x v="0"/>
    <x v="806"/>
    <d v="2013-02-04T00:00:00"/>
    <s v="Standard Class"/>
    <s v="HE-14800"/>
    <s v="Harold Engle"/>
    <x v="1"/>
    <s v="United States"/>
    <x v="22"/>
    <x v="10"/>
    <n v="60623"/>
    <x v="2"/>
    <s v="OFF-PA-10003892"/>
    <x v="1"/>
    <x v="10"/>
    <s v="Xerox 1943"/>
    <x v="4415"/>
    <n v="4"/>
    <n v="0.2"/>
    <n v="52.822799999999987"/>
  </r>
  <r>
    <n v="8177"/>
    <x v="4050"/>
    <x v="0"/>
    <x v="897"/>
    <d v="2013-09-26T00:00:00"/>
    <s v="First Class"/>
    <s v="SZ-20035"/>
    <s v="Sam Zeldin"/>
    <x v="2"/>
    <s v="United States"/>
    <x v="20"/>
    <x v="15"/>
    <n v="10035"/>
    <x v="3"/>
    <s v="OFF-ST-10002370"/>
    <x v="1"/>
    <x v="4"/>
    <s v="Sortfiler Multipurpose Personal File Organizer, Black"/>
    <x v="5325"/>
    <n v="6"/>
    <n v="0"/>
    <n v="37.218599999999995"/>
  </r>
  <r>
    <n v="8178"/>
    <x v="4051"/>
    <x v="3"/>
    <x v="66"/>
    <d v="2014-12-25T00:00:00"/>
    <s v="First Class"/>
    <s v="CM-12115"/>
    <s v="Chad McGuire"/>
    <x v="0"/>
    <s v="United States"/>
    <x v="1"/>
    <x v="1"/>
    <n v="90008"/>
    <x v="1"/>
    <s v="TEC-AC-10000474"/>
    <x v="2"/>
    <x v="11"/>
    <s v="Kensington Expert Mouse Optical USB Trackball for PC or Mac"/>
    <x v="5326"/>
    <n v="5"/>
    <n v="0"/>
    <n v="142.48499999999993"/>
  </r>
  <r>
    <n v="8179"/>
    <x v="4052"/>
    <x v="0"/>
    <x v="476"/>
    <d v="2013-09-09T00:00:00"/>
    <s v="Standard Class"/>
    <s v="TG-21310"/>
    <s v="Toby Gnade"/>
    <x v="0"/>
    <s v="United States"/>
    <x v="96"/>
    <x v="4"/>
    <n v="98198"/>
    <x v="1"/>
    <s v="TEC-CO-10002095"/>
    <x v="2"/>
    <x v="16"/>
    <s v="Hewlett Packard 610 Color Digital Copier / Printer"/>
    <x v="3157"/>
    <n v="2"/>
    <n v="0"/>
    <n v="449.99099999999999"/>
  </r>
  <r>
    <n v="8180"/>
    <x v="4053"/>
    <x v="1"/>
    <x v="991"/>
    <d v="2012-08-06T00:00:00"/>
    <s v="Standard Class"/>
    <s v="DK-12985"/>
    <s v="Darren Koutras"/>
    <x v="0"/>
    <s v="United States"/>
    <x v="24"/>
    <x v="21"/>
    <n v="97477"/>
    <x v="1"/>
    <s v="FUR-TA-10003469"/>
    <x v="0"/>
    <x v="3"/>
    <s v="Balt Split Level Computer Training Table"/>
    <x v="5327"/>
    <n v="4"/>
    <n v="0.5"/>
    <n v="-188.7"/>
  </r>
  <r>
    <n v="8181"/>
    <x v="4054"/>
    <x v="1"/>
    <x v="82"/>
    <d v="2012-11-25T00:00:00"/>
    <s v="Standard Class"/>
    <s v="SS-20410"/>
    <s v="Shahid Shariari"/>
    <x v="0"/>
    <s v="United States"/>
    <x v="10"/>
    <x v="9"/>
    <n v="19120"/>
    <x v="3"/>
    <s v="FUR-TA-10002958"/>
    <x v="0"/>
    <x v="3"/>
    <s v="Bevis Oval Conference Table, Walnut"/>
    <x v="5328"/>
    <n v="8"/>
    <n v="0.4"/>
    <n v="-480.20320000000027"/>
  </r>
  <r>
    <n v="8182"/>
    <x v="4054"/>
    <x v="1"/>
    <x v="82"/>
    <d v="2012-11-25T00:00:00"/>
    <s v="Standard Class"/>
    <s v="SS-20410"/>
    <s v="Shahid Shariari"/>
    <x v="0"/>
    <s v="United States"/>
    <x v="10"/>
    <x v="9"/>
    <n v="19120"/>
    <x v="3"/>
    <s v="TEC-PH-10002923"/>
    <x v="2"/>
    <x v="7"/>
    <s v="Logitech B530 USB Headset - headset - Full size, Binaural"/>
    <x v="5329"/>
    <n v="5"/>
    <n v="0.4"/>
    <n v="-24.043499999999995"/>
  </r>
  <r>
    <n v="8183"/>
    <x v="4055"/>
    <x v="3"/>
    <x v="796"/>
    <d v="2014-05-23T00:00:00"/>
    <s v="Standard Class"/>
    <s v="BM-11575"/>
    <s v="Brendan Murry"/>
    <x v="1"/>
    <s v="United States"/>
    <x v="22"/>
    <x v="10"/>
    <n v="60653"/>
    <x v="2"/>
    <s v="FUR-FU-10004973"/>
    <x v="0"/>
    <x v="5"/>
    <s v="Flat Face Poster Frame"/>
    <x v="1832"/>
    <n v="3"/>
    <n v="0.6"/>
    <n v="-10.173599999999997"/>
  </r>
  <r>
    <n v="8184"/>
    <x v="4055"/>
    <x v="3"/>
    <x v="796"/>
    <d v="2014-05-23T00:00:00"/>
    <s v="Standard Class"/>
    <s v="BM-11575"/>
    <s v="Brendan Murry"/>
    <x v="1"/>
    <s v="United States"/>
    <x v="22"/>
    <x v="10"/>
    <n v="60653"/>
    <x v="2"/>
    <s v="FUR-FU-10001918"/>
    <x v="0"/>
    <x v="5"/>
    <s v="C-Line Cubicle Keepers Polyproplyene Holder With Velcro Backings"/>
    <x v="5330"/>
    <n v="1"/>
    <n v="0.6"/>
    <n v="-0.99329999999999963"/>
  </r>
  <r>
    <n v="8185"/>
    <x v="4056"/>
    <x v="3"/>
    <x v="283"/>
    <d v="2014-07-28T00:00:00"/>
    <s v="Standard Class"/>
    <s v="MY-17380"/>
    <s v="Maribeth Yedwab"/>
    <x v="1"/>
    <s v="United States"/>
    <x v="22"/>
    <x v="10"/>
    <n v="60623"/>
    <x v="2"/>
    <s v="OFF-PA-10003641"/>
    <x v="1"/>
    <x v="10"/>
    <s v="Xerox 1909"/>
    <x v="930"/>
    <n v="3"/>
    <n v="0.2"/>
    <n v="20.576399999999996"/>
  </r>
  <r>
    <n v="8186"/>
    <x v="4057"/>
    <x v="1"/>
    <x v="1023"/>
    <d v="2012-09-17T00:00:00"/>
    <s v="Second Class"/>
    <s v="AG-10900"/>
    <s v="Arthur Gainer"/>
    <x v="0"/>
    <s v="United States"/>
    <x v="22"/>
    <x v="10"/>
    <n v="60623"/>
    <x v="2"/>
    <s v="OFF-EN-10002621"/>
    <x v="1"/>
    <x v="12"/>
    <s v="Staples"/>
    <x v="1635"/>
    <n v="1"/>
    <n v="0.2"/>
    <n v="2.9339999999999997"/>
  </r>
  <r>
    <n v="8187"/>
    <x v="4057"/>
    <x v="1"/>
    <x v="1023"/>
    <d v="2012-09-17T00:00:00"/>
    <s v="Second Class"/>
    <s v="AG-10900"/>
    <s v="Arthur Gainer"/>
    <x v="0"/>
    <s v="United States"/>
    <x v="22"/>
    <x v="10"/>
    <n v="60623"/>
    <x v="2"/>
    <s v="FUR-CH-10003817"/>
    <x v="0"/>
    <x v="1"/>
    <s v="Global Value Steno Chair, Gray"/>
    <x v="5331"/>
    <n v="4"/>
    <n v="0.3"/>
    <n v="-12.147999999999996"/>
  </r>
  <r>
    <n v="8188"/>
    <x v="4058"/>
    <x v="0"/>
    <x v="107"/>
    <d v="2013-12-17T00:00:00"/>
    <s v="Standard Class"/>
    <s v="BW-11110"/>
    <s v="Bart Watters"/>
    <x v="1"/>
    <s v="United States"/>
    <x v="20"/>
    <x v="15"/>
    <n v="10024"/>
    <x v="3"/>
    <s v="OFF-PA-10000659"/>
    <x v="1"/>
    <x v="10"/>
    <s v="Adams Phone Message Book, Professional, 400 Message Capacity, 5 3/6” x 11”"/>
    <x v="2159"/>
    <n v="9"/>
    <n v="0"/>
    <n v="29.525400000000001"/>
  </r>
  <r>
    <n v="8189"/>
    <x v="4059"/>
    <x v="1"/>
    <x v="653"/>
    <d v="2012-10-05T00:00:00"/>
    <s v="Second Class"/>
    <s v="SG-20470"/>
    <s v="Sheri Gordon"/>
    <x v="0"/>
    <s v="United States"/>
    <x v="196"/>
    <x v="39"/>
    <n v="20852"/>
    <x v="3"/>
    <s v="OFF-PA-10001870"/>
    <x v="1"/>
    <x v="10"/>
    <s v="Xerox 202"/>
    <x v="541"/>
    <n v="3"/>
    <n v="0"/>
    <n v="9.3312000000000008"/>
  </r>
  <r>
    <n v="8190"/>
    <x v="4059"/>
    <x v="1"/>
    <x v="653"/>
    <d v="2012-10-05T00:00:00"/>
    <s v="Second Class"/>
    <s v="SG-20470"/>
    <s v="Sheri Gordon"/>
    <x v="0"/>
    <s v="United States"/>
    <x v="196"/>
    <x v="39"/>
    <n v="20852"/>
    <x v="3"/>
    <s v="OFF-BI-10000320"/>
    <x v="1"/>
    <x v="8"/>
    <s v="GBC Plastic Binding Combs"/>
    <x v="1576"/>
    <n v="1"/>
    <n v="0"/>
    <n v="3.6162000000000001"/>
  </r>
  <r>
    <n v="8191"/>
    <x v="4060"/>
    <x v="3"/>
    <x v="701"/>
    <d v="2014-11-22T00:00:00"/>
    <s v="Standard Class"/>
    <s v="CC-12370"/>
    <s v="Christopher Conant"/>
    <x v="0"/>
    <s v="United States"/>
    <x v="20"/>
    <x v="15"/>
    <n v="10011"/>
    <x v="3"/>
    <s v="OFF-PA-10004735"/>
    <x v="1"/>
    <x v="10"/>
    <s v="Xerox 1905"/>
    <x v="789"/>
    <n v="6"/>
    <n v="0"/>
    <n v="18.662400000000002"/>
  </r>
  <r>
    <n v="8192"/>
    <x v="4060"/>
    <x v="3"/>
    <x v="701"/>
    <d v="2014-11-22T00:00:00"/>
    <s v="Standard Class"/>
    <s v="CC-12370"/>
    <s v="Christopher Conant"/>
    <x v="0"/>
    <s v="United States"/>
    <x v="20"/>
    <x v="15"/>
    <n v="10011"/>
    <x v="3"/>
    <s v="FUR-FU-10004091"/>
    <x v="0"/>
    <x v="5"/>
    <s v="Howard Miller 13&quot; Diameter Goldtone Round Wall Clock"/>
    <x v="5093"/>
    <n v="4"/>
    <n v="0"/>
    <n v="76.9816"/>
  </r>
  <r>
    <n v="8193"/>
    <x v="4061"/>
    <x v="1"/>
    <x v="672"/>
    <d v="2012-12-03T00:00:00"/>
    <s v="First Class"/>
    <s v="LR-16915"/>
    <s v="Lena Radford"/>
    <x v="0"/>
    <s v="United States"/>
    <x v="28"/>
    <x v="3"/>
    <n v="27707"/>
    <x v="0"/>
    <s v="OFF-BI-10000546"/>
    <x v="1"/>
    <x v="8"/>
    <s v="Avery Durable Binders"/>
    <x v="5332"/>
    <n v="7"/>
    <n v="0.7"/>
    <n v="-4.2336000000000009"/>
  </r>
  <r>
    <n v="8194"/>
    <x v="4061"/>
    <x v="1"/>
    <x v="672"/>
    <d v="2012-12-03T00:00:00"/>
    <s v="First Class"/>
    <s v="LR-16915"/>
    <s v="Lena Radford"/>
    <x v="0"/>
    <s v="United States"/>
    <x v="28"/>
    <x v="3"/>
    <n v="27707"/>
    <x v="0"/>
    <s v="OFF-AP-10001293"/>
    <x v="1"/>
    <x v="9"/>
    <s v="Belkin 8 Outlet Surge Protector"/>
    <x v="2066"/>
    <n v="3"/>
    <n v="0.2"/>
    <n v="9.8351999999999933"/>
  </r>
  <r>
    <n v="8195"/>
    <x v="4061"/>
    <x v="1"/>
    <x v="672"/>
    <d v="2012-12-03T00:00:00"/>
    <s v="First Class"/>
    <s v="LR-16915"/>
    <s v="Lena Radford"/>
    <x v="0"/>
    <s v="United States"/>
    <x v="28"/>
    <x v="3"/>
    <n v="27707"/>
    <x v="0"/>
    <s v="FUR-FU-10000576"/>
    <x v="0"/>
    <x v="5"/>
    <s v="Luxo Professional Fluorescent Magnifier Lamp with Clamp-Mount Base"/>
    <x v="5333"/>
    <n v="2"/>
    <n v="0.2"/>
    <n v="25.180800000000005"/>
  </r>
  <r>
    <n v="8196"/>
    <x v="4062"/>
    <x v="1"/>
    <x v="401"/>
    <d v="2012-12-11T00:00:00"/>
    <s v="Second Class"/>
    <s v="DB-13120"/>
    <s v="David Bremer"/>
    <x v="1"/>
    <s v="United States"/>
    <x v="443"/>
    <x v="1"/>
    <n v="93101"/>
    <x v="1"/>
    <s v="OFF-PA-10004519"/>
    <x v="1"/>
    <x v="10"/>
    <s v="Spiral Phone Message Books with Labels by Adams"/>
    <x v="2482"/>
    <n v="2"/>
    <n v="0"/>
    <n v="4.3904000000000005"/>
  </r>
  <r>
    <n v="8197"/>
    <x v="4063"/>
    <x v="3"/>
    <x v="528"/>
    <d v="2014-09-10T00:00:00"/>
    <s v="Standard Class"/>
    <s v="LP-17095"/>
    <s v="Liz Preis"/>
    <x v="0"/>
    <s v="United States"/>
    <x v="289"/>
    <x v="18"/>
    <n v="37918"/>
    <x v="0"/>
    <s v="TEC-AC-10004568"/>
    <x v="2"/>
    <x v="11"/>
    <s v="Maxell LTO Ultrium - 800 GB"/>
    <x v="2879"/>
    <n v="4"/>
    <n v="0.2"/>
    <n v="-1.119600000000009"/>
  </r>
  <r>
    <n v="8198"/>
    <x v="4063"/>
    <x v="3"/>
    <x v="528"/>
    <d v="2014-09-10T00:00:00"/>
    <s v="Standard Class"/>
    <s v="LP-17095"/>
    <s v="Liz Preis"/>
    <x v="0"/>
    <s v="United States"/>
    <x v="289"/>
    <x v="18"/>
    <n v="37918"/>
    <x v="0"/>
    <s v="OFF-AR-10001897"/>
    <x v="1"/>
    <x v="6"/>
    <s v="Model L Table or Wall-Mount Pencil Sharpener"/>
    <x v="1002"/>
    <n v="5"/>
    <n v="0.2"/>
    <n v="7.1960000000000015"/>
  </r>
  <r>
    <n v="8199"/>
    <x v="4063"/>
    <x v="3"/>
    <x v="528"/>
    <d v="2014-09-10T00:00:00"/>
    <s v="Standard Class"/>
    <s v="LP-17095"/>
    <s v="Liz Preis"/>
    <x v="0"/>
    <s v="United States"/>
    <x v="289"/>
    <x v="18"/>
    <n v="37918"/>
    <x v="0"/>
    <s v="OFF-PA-10001800"/>
    <x v="1"/>
    <x v="10"/>
    <s v="Xerox 220"/>
    <x v="12"/>
    <n v="3"/>
    <n v="0.2"/>
    <n v="5.4432"/>
  </r>
  <r>
    <n v="8200"/>
    <x v="4064"/>
    <x v="3"/>
    <x v="558"/>
    <d v="2014-05-01T00:00:00"/>
    <s v="Standard Class"/>
    <s v="AF-10870"/>
    <s v="Art Ferguson"/>
    <x v="0"/>
    <s v="United States"/>
    <x v="22"/>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x v="22"/>
    <x v="10"/>
    <n v="60610"/>
    <x v="2"/>
    <s v="OFF-ST-10004123"/>
    <x v="1"/>
    <x v="4"/>
    <s v="Safco Industrial Wire Shelving System"/>
    <x v="74"/>
    <n v="1"/>
    <n v="0.2"/>
    <n v="-18.196000000000002"/>
  </r>
  <r>
    <n v="8202"/>
    <x v="4065"/>
    <x v="1"/>
    <x v="627"/>
    <d v="2012-11-08T00:00:00"/>
    <s v="Same Day"/>
    <s v="KD-16495"/>
    <s v="Keith Dawkins"/>
    <x v="1"/>
    <s v="United States"/>
    <x v="20"/>
    <x v="15"/>
    <n v="10024"/>
    <x v="3"/>
    <s v="OFF-ST-10000885"/>
    <x v="1"/>
    <x v="4"/>
    <s v="Fellowes Desktop Hanging File Manager"/>
    <x v="5335"/>
    <n v="5"/>
    <n v="0"/>
    <n v="16.787500000000001"/>
  </r>
  <r>
    <n v="8203"/>
    <x v="4065"/>
    <x v="1"/>
    <x v="627"/>
    <d v="2012-11-08T00:00:00"/>
    <s v="Same Day"/>
    <s v="KD-16495"/>
    <s v="Keith Dawkins"/>
    <x v="1"/>
    <s v="United States"/>
    <x v="20"/>
    <x v="15"/>
    <n v="10024"/>
    <x v="3"/>
    <s v="TEC-PH-10004165"/>
    <x v="2"/>
    <x v="7"/>
    <s v="Mitel MiVoice 5330e IP Phone"/>
    <x v="5336"/>
    <n v="2"/>
    <n v="0"/>
    <n v="142.9948"/>
  </r>
  <r>
    <n v="8204"/>
    <x v="4065"/>
    <x v="1"/>
    <x v="627"/>
    <d v="2012-11-08T00:00:00"/>
    <s v="Same Day"/>
    <s v="KD-16495"/>
    <s v="Keith Dawkins"/>
    <x v="1"/>
    <s v="United States"/>
    <x v="20"/>
    <x v="15"/>
    <n v="10024"/>
    <x v="3"/>
    <s v="FUR-FU-10002240"/>
    <x v="0"/>
    <x v="5"/>
    <s v="Nu-Dell EZ-Mount Plastic Wall Frames"/>
    <x v="5337"/>
    <n v="3"/>
    <n v="0"/>
    <n v="4.7279999999999998"/>
  </r>
  <r>
    <n v="8205"/>
    <x v="4065"/>
    <x v="1"/>
    <x v="627"/>
    <d v="2012-11-08T00:00:00"/>
    <s v="Same Day"/>
    <s v="KD-16495"/>
    <s v="Keith Dawkins"/>
    <x v="1"/>
    <s v="United States"/>
    <x v="20"/>
    <x v="15"/>
    <n v="10024"/>
    <x v="3"/>
    <s v="TEC-MA-10000045"/>
    <x v="2"/>
    <x v="15"/>
    <s v="Zebra ZM400 Thermal Label Printer"/>
    <x v="5338"/>
    <n v="4"/>
    <n v="0"/>
    <n v="2229.0239999999999"/>
  </r>
  <r>
    <n v="8206"/>
    <x v="4065"/>
    <x v="1"/>
    <x v="627"/>
    <d v="2012-11-08T00:00:00"/>
    <s v="Same Day"/>
    <s v="KD-16495"/>
    <s v="Keith Dawkins"/>
    <x v="1"/>
    <s v="United States"/>
    <x v="20"/>
    <x v="15"/>
    <n v="10024"/>
    <x v="3"/>
    <s v="FUR-CH-10003746"/>
    <x v="0"/>
    <x v="1"/>
    <s v="Hon 4070 Series Pagoda Round Back Stacking Chairs"/>
    <x v="5339"/>
    <n v="2"/>
    <n v="0.1"/>
    <n v="115.5528"/>
  </r>
  <r>
    <n v="8207"/>
    <x v="4066"/>
    <x v="1"/>
    <x v="33"/>
    <d v="2012-04-30T00:00:00"/>
    <s v="Standard Class"/>
    <s v="SA-20830"/>
    <s v="Sue Ann Reed"/>
    <x v="0"/>
    <s v="United States"/>
    <x v="399"/>
    <x v="2"/>
    <n v="32114"/>
    <x v="0"/>
    <s v="FUR-TA-10000577"/>
    <x v="0"/>
    <x v="3"/>
    <s v="Bretford CR4500 Series Slim Rectangular Table"/>
    <x v="5340"/>
    <n v="1"/>
    <n v="0.45"/>
    <n v="-76.606200000000001"/>
  </r>
  <r>
    <n v="8208"/>
    <x v="4066"/>
    <x v="1"/>
    <x v="33"/>
    <d v="2012-04-30T00:00:00"/>
    <s v="Standard Class"/>
    <s v="SA-20830"/>
    <s v="Sue Ann Reed"/>
    <x v="0"/>
    <s v="United States"/>
    <x v="399"/>
    <x v="2"/>
    <n v="32114"/>
    <x v="0"/>
    <s v="OFF-AR-10004757"/>
    <x v="1"/>
    <x v="6"/>
    <s v="Crayola Colored Pencils"/>
    <x v="370"/>
    <n v="1"/>
    <n v="0.2"/>
    <n v="0.42639999999999978"/>
  </r>
  <r>
    <n v="8209"/>
    <x v="4067"/>
    <x v="1"/>
    <x v="1181"/>
    <d v="2012-09-24T00:00:00"/>
    <s v="Standard Class"/>
    <s v="BG-11035"/>
    <s v="Barry Gonzalez"/>
    <x v="0"/>
    <s v="United States"/>
    <x v="316"/>
    <x v="18"/>
    <n v="37211"/>
    <x v="0"/>
    <s v="OFF-BI-10000545"/>
    <x v="1"/>
    <x v="8"/>
    <s v="GBC Ibimaster 500 Manual ProClick Binding System"/>
    <x v="5341"/>
    <n v="6"/>
    <n v="0.7"/>
    <n v="-913.17599999999993"/>
  </r>
  <r>
    <n v="8210"/>
    <x v="4067"/>
    <x v="1"/>
    <x v="1181"/>
    <d v="2012-09-24T00:00:00"/>
    <s v="Standard Class"/>
    <s v="BG-11035"/>
    <s v="Barry Gonzalez"/>
    <x v="0"/>
    <s v="United States"/>
    <x v="316"/>
    <x v="18"/>
    <n v="37211"/>
    <x v="0"/>
    <s v="OFF-ST-10001522"/>
    <x v="1"/>
    <x v="4"/>
    <s v="Gould Plastics 18-Pocket Panel Bin, 34w x 5-1/4d x 20-1/2h"/>
    <x v="5342"/>
    <n v="4"/>
    <n v="0.2"/>
    <n v="-58.873600000000025"/>
  </r>
  <r>
    <n v="8211"/>
    <x v="4068"/>
    <x v="3"/>
    <x v="210"/>
    <d v="2014-09-13T00:00:00"/>
    <s v="Standard Class"/>
    <s v="DM-12955"/>
    <s v="Dario Medina"/>
    <x v="1"/>
    <s v="United States"/>
    <x v="316"/>
    <x v="18"/>
    <n v="37211"/>
    <x v="0"/>
    <s v="OFF-AP-10001271"/>
    <x v="1"/>
    <x v="9"/>
    <s v="Eureka The Boss Cordless Rechargeable Stick Vac"/>
    <x v="2424"/>
    <n v="2"/>
    <n v="0.2"/>
    <n v="7.1372000000000035"/>
  </r>
  <r>
    <n v="8212"/>
    <x v="4069"/>
    <x v="0"/>
    <x v="77"/>
    <d v="2013-11-13T00:00:00"/>
    <s v="Standard Class"/>
    <s v="MC-17845"/>
    <s v="Michael Chen"/>
    <x v="0"/>
    <s v="United States"/>
    <x v="61"/>
    <x v="5"/>
    <n v="75220"/>
    <x v="2"/>
    <s v="FUR-FU-10002030"/>
    <x v="0"/>
    <x v="5"/>
    <s v="Executive Impressions 14&quot; Contract Wall Clock with Quartz Movement"/>
    <x v="5343"/>
    <n v="5"/>
    <n v="0.6"/>
    <n v="-17.783999999999992"/>
  </r>
  <r>
    <n v="8213"/>
    <x v="4069"/>
    <x v="0"/>
    <x v="77"/>
    <d v="2013-11-13T00:00:00"/>
    <s v="Standard Class"/>
    <s v="MC-17845"/>
    <s v="Michael Chen"/>
    <x v="0"/>
    <s v="United States"/>
    <x v="61"/>
    <x v="5"/>
    <n v="75220"/>
    <x v="2"/>
    <s v="OFF-ST-10001272"/>
    <x v="1"/>
    <x v="4"/>
    <s v="Mini 13-1/2 Capacity Data Binder Rack, Pearl"/>
    <x v="5344"/>
    <n v="3"/>
    <n v="0.2"/>
    <n v="19.630499999999998"/>
  </r>
  <r>
    <n v="8214"/>
    <x v="4070"/>
    <x v="1"/>
    <x v="12"/>
    <d v="2012-10-02T00:00:00"/>
    <s v="Standard Class"/>
    <s v="ML-17395"/>
    <s v="Marina Lichtenstein"/>
    <x v="1"/>
    <s v="United States"/>
    <x v="87"/>
    <x v="18"/>
    <n v="37130"/>
    <x v="0"/>
    <s v="OFF-BI-10001116"/>
    <x v="1"/>
    <x v="8"/>
    <s v="Wilson Jones 1&quot; Hanging DublLock Ring Binders"/>
    <x v="5345"/>
    <n v="4"/>
    <n v="0.7"/>
    <n v="-4.6463999999999981"/>
  </r>
  <r>
    <n v="8215"/>
    <x v="4070"/>
    <x v="1"/>
    <x v="12"/>
    <d v="2012-10-02T00:00:00"/>
    <s v="Standard Class"/>
    <s v="ML-17395"/>
    <s v="Marina Lichtenstein"/>
    <x v="1"/>
    <s v="United States"/>
    <x v="87"/>
    <x v="18"/>
    <n v="37130"/>
    <x v="0"/>
    <s v="OFF-PA-10004665"/>
    <x v="1"/>
    <x v="10"/>
    <s v="Advantus Motivational Note Cards"/>
    <x v="3755"/>
    <n v="1"/>
    <n v="0.2"/>
    <n v="3.7989999999999995"/>
  </r>
  <r>
    <n v="8216"/>
    <x v="4070"/>
    <x v="1"/>
    <x v="12"/>
    <d v="2012-10-02T00:00:00"/>
    <s v="Standard Class"/>
    <s v="ML-17395"/>
    <s v="Marina Lichtenstein"/>
    <x v="1"/>
    <s v="United States"/>
    <x v="87"/>
    <x v="18"/>
    <n v="37130"/>
    <x v="0"/>
    <s v="OFF-BI-10004506"/>
    <x v="1"/>
    <x v="8"/>
    <s v="Wilson Jones data.warehouse D-Ring Binders with DublLock"/>
    <x v="5346"/>
    <n v="1"/>
    <n v="0.7"/>
    <n v="-1.8106"/>
  </r>
  <r>
    <n v="8217"/>
    <x v="4070"/>
    <x v="1"/>
    <x v="12"/>
    <d v="2012-10-02T00:00:00"/>
    <s v="Standard Class"/>
    <s v="ML-17395"/>
    <s v="Marina Lichtenstein"/>
    <x v="1"/>
    <s v="United States"/>
    <x v="87"/>
    <x v="18"/>
    <n v="37130"/>
    <x v="0"/>
    <s v="OFF-BI-10001982"/>
    <x v="1"/>
    <x v="8"/>
    <s v="Wilson Jones Custom Binder Spines &amp; Labels"/>
    <x v="5347"/>
    <n v="2"/>
    <n v="0.7"/>
    <n v="-2.2847999999999997"/>
  </r>
  <r>
    <n v="8218"/>
    <x v="4071"/>
    <x v="2"/>
    <x v="462"/>
    <d v="2011-10-07T00:00:00"/>
    <s v="Standard Class"/>
    <s v="RD-19930"/>
    <s v="Russell D'Ascenzo"/>
    <x v="0"/>
    <s v="United States"/>
    <x v="61"/>
    <x v="5"/>
    <n v="75217"/>
    <x v="2"/>
    <s v="OFF-FA-10002676"/>
    <x v="1"/>
    <x v="13"/>
    <s v="Colored Push Pins"/>
    <x v="1456"/>
    <n v="3"/>
    <n v="0.2"/>
    <n v="0.86879999999999979"/>
  </r>
  <r>
    <n v="8219"/>
    <x v="4071"/>
    <x v="2"/>
    <x v="462"/>
    <d v="2011-10-07T00:00:00"/>
    <s v="Standard Class"/>
    <s v="RD-19930"/>
    <s v="Russell D'Ascenzo"/>
    <x v="0"/>
    <s v="United States"/>
    <x v="61"/>
    <x v="5"/>
    <n v="75217"/>
    <x v="2"/>
    <s v="FUR-FU-10000758"/>
    <x v="0"/>
    <x v="5"/>
    <s v="DAX Natural Wood-Tone Poster Frame"/>
    <x v="5348"/>
    <n v="3"/>
    <n v="0.6"/>
    <n v="-19.065600000000007"/>
  </r>
  <r>
    <n v="8220"/>
    <x v="4071"/>
    <x v="2"/>
    <x v="462"/>
    <d v="2011-10-07T00:00:00"/>
    <s v="Standard Class"/>
    <s v="RD-19930"/>
    <s v="Russell D'Ascenzo"/>
    <x v="0"/>
    <s v="United States"/>
    <x v="61"/>
    <x v="5"/>
    <n v="75217"/>
    <x v="2"/>
    <s v="OFF-LA-10002271"/>
    <x v="1"/>
    <x v="2"/>
    <s v="Smead Alpha-Z Color-Coded Second Alphabetical Labels and Starter Set"/>
    <x v="1268"/>
    <n v="2"/>
    <n v="0.2"/>
    <n v="1.7247999999999997"/>
  </r>
  <r>
    <n v="8221"/>
    <x v="4071"/>
    <x v="2"/>
    <x v="462"/>
    <d v="2011-10-07T00:00:00"/>
    <s v="Standard Class"/>
    <s v="RD-19930"/>
    <s v="Russell D'Ascenzo"/>
    <x v="0"/>
    <s v="United States"/>
    <x v="61"/>
    <x v="5"/>
    <n v="75217"/>
    <x v="2"/>
    <s v="OFF-BI-10002609"/>
    <x v="1"/>
    <x v="8"/>
    <s v="Avery Hidden Tab Dividers for Binding Systems"/>
    <x v="99"/>
    <n v="3"/>
    <n v="0.8"/>
    <n v="-3.0396000000000001"/>
  </r>
  <r>
    <n v="8222"/>
    <x v="4071"/>
    <x v="2"/>
    <x v="462"/>
    <d v="2011-10-07T00:00:00"/>
    <s v="Standard Class"/>
    <s v="RD-19930"/>
    <s v="Russell D'Ascenzo"/>
    <x v="0"/>
    <s v="United States"/>
    <x v="61"/>
    <x v="5"/>
    <n v="75217"/>
    <x v="2"/>
    <s v="OFF-FA-10000254"/>
    <x v="1"/>
    <x v="13"/>
    <s v="Sterling Rubber Bands by Alliance"/>
    <x v="5349"/>
    <n v="4"/>
    <n v="0.2"/>
    <n v="-3.7680000000000002"/>
  </r>
  <r>
    <n v="8223"/>
    <x v="4072"/>
    <x v="2"/>
    <x v="1087"/>
    <d v="2011-02-25T00:00:00"/>
    <s v="Standard Class"/>
    <s v="AB-10015"/>
    <s v="Aaron Bergman"/>
    <x v="0"/>
    <s v="United States"/>
    <x v="81"/>
    <x v="5"/>
    <n v="76017"/>
    <x v="2"/>
    <s v="OFF-ST-10000321"/>
    <x v="1"/>
    <x v="4"/>
    <s v="Akro Stacking Bins"/>
    <x v="1438"/>
    <n v="2"/>
    <n v="0.2"/>
    <n v="-2.5248000000000022"/>
  </r>
  <r>
    <n v="8224"/>
    <x v="4073"/>
    <x v="0"/>
    <x v="1"/>
    <d v="2013-06-17T00:00:00"/>
    <s v="Standard Class"/>
    <s v="EA-14035"/>
    <s v="Erin Ashbrook"/>
    <x v="1"/>
    <s v="United States"/>
    <x v="45"/>
    <x v="1"/>
    <n v="91104"/>
    <x v="1"/>
    <s v="OFF-PA-10000241"/>
    <x v="1"/>
    <x v="10"/>
    <s v="IBM Multi-Purpose Copy Paper, 8 1/2 x 11&quot;, Case"/>
    <x v="790"/>
    <n v="6"/>
    <n v="0"/>
    <n v="83.645999999999987"/>
  </r>
  <r>
    <n v="8225"/>
    <x v="4073"/>
    <x v="0"/>
    <x v="1"/>
    <d v="2013-06-17T00:00:00"/>
    <s v="Standard Class"/>
    <s v="EA-14035"/>
    <s v="Erin Ashbrook"/>
    <x v="1"/>
    <s v="United States"/>
    <x v="45"/>
    <x v="1"/>
    <n v="91104"/>
    <x v="1"/>
    <s v="OFF-PA-10004782"/>
    <x v="1"/>
    <x v="10"/>
    <s v="Xerox 228"/>
    <x v="91"/>
    <n v="2"/>
    <n v="0"/>
    <n v="6.2208000000000006"/>
  </r>
  <r>
    <n v="8226"/>
    <x v="4074"/>
    <x v="3"/>
    <x v="752"/>
    <d v="2014-11-05T00:00:00"/>
    <s v="Second Class"/>
    <s v="SF-20065"/>
    <s v="Sandra Flanagan"/>
    <x v="0"/>
    <s v="United States"/>
    <x v="231"/>
    <x v="31"/>
    <n v="2149"/>
    <x v="3"/>
    <s v="OFF-PA-10004243"/>
    <x v="1"/>
    <x v="10"/>
    <s v="Xerox 1939"/>
    <x v="2408"/>
    <n v="10"/>
    <n v="0"/>
    <n v="91.055999999999983"/>
  </r>
  <r>
    <n v="8227"/>
    <x v="4074"/>
    <x v="3"/>
    <x v="752"/>
    <d v="2014-11-05T00:00:00"/>
    <s v="Second Class"/>
    <s v="SF-20065"/>
    <s v="Sandra Flanagan"/>
    <x v="0"/>
    <s v="United States"/>
    <x v="231"/>
    <x v="31"/>
    <n v="2149"/>
    <x v="3"/>
    <s v="OFF-PA-10001033"/>
    <x v="1"/>
    <x v="10"/>
    <s v="Xerox 1893"/>
    <x v="1018"/>
    <n v="1"/>
    <n v="0"/>
    <n v="20.085100000000001"/>
  </r>
  <r>
    <n v="8228"/>
    <x v="4075"/>
    <x v="0"/>
    <x v="958"/>
    <d v="2013-04-09T00:00:00"/>
    <s v="Second Class"/>
    <s v="BC-11125"/>
    <s v="Becky Castell"/>
    <x v="2"/>
    <s v="United States"/>
    <x v="21"/>
    <x v="15"/>
    <n v="12180"/>
    <x v="3"/>
    <s v="FUR-FU-10000723"/>
    <x v="0"/>
    <x v="5"/>
    <s v="Deflect-o EconoMat Studded, No Bevel Mat for Low Pile Carpeting"/>
    <x v="5350"/>
    <n v="2"/>
    <n v="0"/>
    <n v="7.4376000000000033"/>
  </r>
  <r>
    <n v="8229"/>
    <x v="4075"/>
    <x v="0"/>
    <x v="958"/>
    <d v="2013-04-09T00:00:00"/>
    <s v="Second Class"/>
    <s v="BC-11125"/>
    <s v="Becky Castell"/>
    <x v="2"/>
    <s v="United States"/>
    <x v="21"/>
    <x v="15"/>
    <n v="12180"/>
    <x v="3"/>
    <s v="OFF-ST-10003455"/>
    <x v="1"/>
    <x v="4"/>
    <s v="Tenex File Box, Personal Filing Tote with Lid, Black"/>
    <x v="5351"/>
    <n v="2"/>
    <n v="0"/>
    <n v="8.0652000000000008"/>
  </r>
  <r>
    <n v="8230"/>
    <x v="4075"/>
    <x v="0"/>
    <x v="958"/>
    <d v="2013-04-09T00:00:00"/>
    <s v="Second Class"/>
    <s v="BC-11125"/>
    <s v="Becky Castell"/>
    <x v="2"/>
    <s v="United States"/>
    <x v="21"/>
    <x v="15"/>
    <n v="12180"/>
    <x v="3"/>
    <s v="TEC-AC-10001109"/>
    <x v="2"/>
    <x v="11"/>
    <s v="Logitech Trackman Marble Mouse"/>
    <x v="1324"/>
    <n v="3"/>
    <n v="0"/>
    <n v="37.787400000000005"/>
  </r>
  <r>
    <n v="8231"/>
    <x v="4076"/>
    <x v="0"/>
    <x v="1186"/>
    <d v="2013-07-03T00:00:00"/>
    <s v="Second Class"/>
    <s v="PF-19165"/>
    <s v="Philip Fox"/>
    <x v="0"/>
    <s v="United States"/>
    <x v="406"/>
    <x v="32"/>
    <n v="30328"/>
    <x v="0"/>
    <s v="OFF-AR-10004344"/>
    <x v="1"/>
    <x v="6"/>
    <s v="Bulldog Vacuum Base Pencil Sharpener"/>
    <x v="878"/>
    <n v="3"/>
    <n v="0"/>
    <n v="9.7118999999999982"/>
  </r>
  <r>
    <n v="8232"/>
    <x v="4076"/>
    <x v="0"/>
    <x v="1186"/>
    <d v="2013-07-03T00:00:00"/>
    <s v="Second Class"/>
    <s v="PF-19165"/>
    <s v="Philip Fox"/>
    <x v="0"/>
    <s v="United States"/>
    <x v="406"/>
    <x v="32"/>
    <n v="30328"/>
    <x v="0"/>
    <s v="FUR-BO-10004695"/>
    <x v="0"/>
    <x v="0"/>
    <s v="O'Sullivan 2-Door Barrister Bookcase in Odessa Pine"/>
    <x v="5352"/>
    <n v="7"/>
    <n v="0"/>
    <n v="291.37779999999987"/>
  </r>
  <r>
    <n v="8233"/>
    <x v="4077"/>
    <x v="2"/>
    <x v="358"/>
    <d v="2011-09-28T00:00:00"/>
    <s v="Standard Class"/>
    <s v="SE-20110"/>
    <s v="Sanjit Engle"/>
    <x v="0"/>
    <s v="United States"/>
    <x v="49"/>
    <x v="1"/>
    <n v="95123"/>
    <x v="1"/>
    <s v="OFF-ST-10000675"/>
    <x v="1"/>
    <x v="4"/>
    <s v="File Shuttle II and Handi-File, Black"/>
    <x v="3382"/>
    <n v="5"/>
    <n v="0"/>
    <n v="42.362499999999997"/>
  </r>
  <r>
    <n v="8234"/>
    <x v="4077"/>
    <x v="2"/>
    <x v="358"/>
    <d v="2011-09-28T00:00:00"/>
    <s v="Standard Class"/>
    <s v="SE-20110"/>
    <s v="Sanjit Engle"/>
    <x v="0"/>
    <s v="United States"/>
    <x v="49"/>
    <x v="1"/>
    <n v="95123"/>
    <x v="1"/>
    <s v="OFF-ST-10002301"/>
    <x v="1"/>
    <x v="4"/>
    <s v="Tennsco Commercial Shelving"/>
    <x v="1390"/>
    <n v="2"/>
    <n v="0"/>
    <n v="0.40679999999999694"/>
  </r>
  <r>
    <n v="8235"/>
    <x v="4078"/>
    <x v="3"/>
    <x v="927"/>
    <d v="2014-05-07T00:00:00"/>
    <s v="Standard Class"/>
    <s v="CJ-12010"/>
    <s v="Caroline Jumper"/>
    <x v="0"/>
    <s v="United States"/>
    <x v="108"/>
    <x v="2"/>
    <n v="32216"/>
    <x v="0"/>
    <s v="OFF-SU-10001212"/>
    <x v="1"/>
    <x v="14"/>
    <s v="Kleencut Forged Office Shears by Acme United Corporation"/>
    <x v="5353"/>
    <n v="2"/>
    <n v="0.2"/>
    <n v="0.4159999999999997"/>
  </r>
  <r>
    <n v="8236"/>
    <x v="4078"/>
    <x v="3"/>
    <x v="927"/>
    <d v="2014-05-07T00:00:00"/>
    <s v="Standard Class"/>
    <s v="CJ-12010"/>
    <s v="Caroline Jumper"/>
    <x v="0"/>
    <s v="United States"/>
    <x v="108"/>
    <x v="2"/>
    <n v="32216"/>
    <x v="0"/>
    <s v="FUR-TA-10001889"/>
    <x v="0"/>
    <x v="3"/>
    <s v="Bush Advantage Collection Racetrack Conference Table"/>
    <x v="5354"/>
    <n v="4"/>
    <n v="0.45"/>
    <n v="-458.14679999999998"/>
  </r>
  <r>
    <n v="8237"/>
    <x v="4078"/>
    <x v="3"/>
    <x v="927"/>
    <d v="2014-05-07T00:00:00"/>
    <s v="Standard Class"/>
    <s v="CJ-12010"/>
    <s v="Caroline Jumper"/>
    <x v="0"/>
    <s v="United States"/>
    <x v="108"/>
    <x v="2"/>
    <n v="32216"/>
    <x v="0"/>
    <s v="FUR-CH-10002024"/>
    <x v="0"/>
    <x v="1"/>
    <s v="HON 5400 Series Task Chairs for Big and Tall"/>
    <x v="5355"/>
    <n v="5"/>
    <n v="0.2"/>
    <n v="0"/>
  </r>
  <r>
    <n v="8238"/>
    <x v="4079"/>
    <x v="3"/>
    <x v="179"/>
    <d v="2014-10-21T00:00:00"/>
    <s v="Same Day"/>
    <s v="PT-19090"/>
    <s v="Pete Takahito"/>
    <x v="0"/>
    <s v="United States"/>
    <x v="108"/>
    <x v="2"/>
    <n v="32216"/>
    <x v="0"/>
    <s v="OFF-ST-10000617"/>
    <x v="1"/>
    <x v="4"/>
    <s v="Woodgrain Magazine Files by Perma"/>
    <x v="411"/>
    <n v="2"/>
    <n v="0.2"/>
    <n v="-0.7748000000000006"/>
  </r>
  <r>
    <n v="8239"/>
    <x v="4079"/>
    <x v="3"/>
    <x v="179"/>
    <d v="2014-10-21T00:00:00"/>
    <s v="Same Day"/>
    <s v="PT-19090"/>
    <s v="Pete Takahito"/>
    <x v="0"/>
    <s v="United States"/>
    <x v="108"/>
    <x v="2"/>
    <n v="32216"/>
    <x v="0"/>
    <s v="OFF-PA-10000380"/>
    <x v="1"/>
    <x v="10"/>
    <s v="REDIFORM Incoming/Outgoing Call Register, 11&quot; X 8 1/2&quot;, 100 Messages"/>
    <x v="1407"/>
    <n v="1"/>
    <n v="0.2"/>
    <n v="2.5019999999999998"/>
  </r>
  <r>
    <n v="8240"/>
    <x v="4079"/>
    <x v="3"/>
    <x v="179"/>
    <d v="2014-10-21T00:00:00"/>
    <s v="Same Day"/>
    <s v="PT-19090"/>
    <s v="Pete Takahito"/>
    <x v="0"/>
    <s v="United States"/>
    <x v="108"/>
    <x v="2"/>
    <n v="32216"/>
    <x v="0"/>
    <s v="OFF-AR-10003251"/>
    <x v="1"/>
    <x v="6"/>
    <s v="Prang Drawing Pencil Set"/>
    <x v="3079"/>
    <n v="2"/>
    <n v="0.2"/>
    <n v="1.1119999999999999"/>
  </r>
  <r>
    <n v="8241"/>
    <x v="4079"/>
    <x v="3"/>
    <x v="179"/>
    <d v="2014-10-21T00:00:00"/>
    <s v="Same Day"/>
    <s v="PT-19090"/>
    <s v="Pete Takahito"/>
    <x v="0"/>
    <s v="United States"/>
    <x v="108"/>
    <x v="2"/>
    <n v="32216"/>
    <x v="0"/>
    <s v="FUR-FU-10000175"/>
    <x v="0"/>
    <x v="5"/>
    <s v="DAX Wood Document Frame."/>
    <x v="5356"/>
    <n v="4"/>
    <n v="0.2"/>
    <n v="6.0411999999999964"/>
  </r>
  <r>
    <n v="8242"/>
    <x v="4080"/>
    <x v="2"/>
    <x v="416"/>
    <d v="2011-09-05T00:00:00"/>
    <s v="Standard Class"/>
    <s v="LH-16900"/>
    <s v="Lena Hernandez"/>
    <x v="0"/>
    <s v="United States"/>
    <x v="20"/>
    <x v="15"/>
    <n v="10009"/>
    <x v="3"/>
    <s v="OFF-BI-10004716"/>
    <x v="1"/>
    <x v="8"/>
    <s v="Wilson Jones Hanging Recycled Pressboard Data Binders"/>
    <x v="5357"/>
    <n v="2"/>
    <n v="0.2"/>
    <n v="8.3103999999999996"/>
  </r>
  <r>
    <n v="8243"/>
    <x v="4080"/>
    <x v="2"/>
    <x v="416"/>
    <d v="2011-09-05T00:00:00"/>
    <s v="Standard Class"/>
    <s v="LH-16900"/>
    <s v="Lena Hernandez"/>
    <x v="0"/>
    <s v="United States"/>
    <x v="20"/>
    <x v="15"/>
    <n v="10009"/>
    <x v="3"/>
    <s v="TEC-AC-10002842"/>
    <x v="2"/>
    <x v="11"/>
    <s v="WD My Passport Ultra 2TB Portable External Hard Drive"/>
    <x v="5358"/>
    <n v="3"/>
    <n v="0"/>
    <n v="57.120000000000019"/>
  </r>
  <r>
    <n v="8244"/>
    <x v="4081"/>
    <x v="2"/>
    <x v="1132"/>
    <d v="2011-08-16T00:00:00"/>
    <s v="Standard Class"/>
    <s v="BW-11200"/>
    <s v="Ben Wallace"/>
    <x v="0"/>
    <s v="United States"/>
    <x v="8"/>
    <x v="1"/>
    <n v="94122"/>
    <x v="1"/>
    <s v="TEC-PH-10003691"/>
    <x v="2"/>
    <x v="7"/>
    <s v="BlackBerry Q10"/>
    <x v="5359"/>
    <n v="8"/>
    <n v="0.2"/>
    <n v="50.396000000000015"/>
  </r>
  <r>
    <n v="8245"/>
    <x v="4081"/>
    <x v="2"/>
    <x v="1132"/>
    <d v="2011-08-16T00:00:00"/>
    <s v="Standard Class"/>
    <s v="BW-11200"/>
    <s v="Ben Wallace"/>
    <x v="0"/>
    <s v="United States"/>
    <x v="8"/>
    <x v="1"/>
    <n v="94122"/>
    <x v="1"/>
    <s v="FUR-FU-10002878"/>
    <x v="0"/>
    <x v="5"/>
    <s v="Seth Thomas 14&quot; Day/Date Wall Clock"/>
    <x v="5360"/>
    <n v="3"/>
    <n v="0"/>
    <n v="31.612800000000004"/>
  </r>
  <r>
    <n v="8246"/>
    <x v="4082"/>
    <x v="2"/>
    <x v="710"/>
    <d v="2011-08-23T00:00:00"/>
    <s v="Standard Class"/>
    <s v="BS-11365"/>
    <s v="Bill Shonely"/>
    <x v="1"/>
    <s v="United States"/>
    <x v="38"/>
    <x v="32"/>
    <n v="31907"/>
    <x v="0"/>
    <s v="OFF-ST-10000991"/>
    <x v="1"/>
    <x v="4"/>
    <s v="Space Solutions HD Industrial Steel Shelving."/>
    <x v="3216"/>
    <n v="3"/>
    <n v="0"/>
    <n v="10.347300000000004"/>
  </r>
  <r>
    <n v="8247"/>
    <x v="4083"/>
    <x v="1"/>
    <x v="1187"/>
    <d v="2012-05-10T00:00:00"/>
    <s v="Same Day"/>
    <s v="DP-13390"/>
    <s v="Dennis Pardue"/>
    <x v="2"/>
    <s v="United States"/>
    <x v="34"/>
    <x v="10"/>
    <n v="60505"/>
    <x v="2"/>
    <s v="OFF-AP-10002439"/>
    <x v="1"/>
    <x v="9"/>
    <s v="Tripp Lite Isotel 8 Ultra 8 Outlet Metal Surge"/>
    <x v="5361"/>
    <n v="5"/>
    <n v="0.8"/>
    <n v="-191.619"/>
  </r>
  <r>
    <n v="8248"/>
    <x v="4083"/>
    <x v="1"/>
    <x v="1187"/>
    <d v="2012-05-10T00:00:00"/>
    <s v="Same Day"/>
    <s v="DP-13390"/>
    <s v="Dennis Pardue"/>
    <x v="2"/>
    <s v="United States"/>
    <x v="34"/>
    <x v="10"/>
    <n v="60505"/>
    <x v="2"/>
    <s v="OFF-AR-10004602"/>
    <x v="1"/>
    <x v="6"/>
    <s v="Boston KS Multi-Size Manual Pencil Sharpener"/>
    <x v="2862"/>
    <n v="2"/>
    <n v="0.2"/>
    <n v="3.6784000000000017"/>
  </r>
  <r>
    <n v="8249"/>
    <x v="4084"/>
    <x v="0"/>
    <x v="1120"/>
    <d v="2013-05-14T00:00:00"/>
    <s v="Second Class"/>
    <s v="CS-12400"/>
    <s v="Christopher Schild"/>
    <x v="2"/>
    <s v="United States"/>
    <x v="10"/>
    <x v="9"/>
    <n v="19134"/>
    <x v="3"/>
    <s v="TEC-PH-10001795"/>
    <x v="2"/>
    <x v="7"/>
    <s v="ClearOne CHATAttach 160 - speaker phone"/>
    <x v="5362"/>
    <n v="2"/>
    <n v="0.4"/>
    <n v="-123.9980000000001"/>
  </r>
  <r>
    <n v="8250"/>
    <x v="4085"/>
    <x v="1"/>
    <x v="616"/>
    <d v="2012-03-09T00:00:00"/>
    <s v="Second Class"/>
    <s v="MS-17365"/>
    <s v="Maribeth Schnelling"/>
    <x v="0"/>
    <s v="United States"/>
    <x v="22"/>
    <x v="10"/>
    <n v="60653"/>
    <x v="2"/>
    <s v="OFF-BI-10002854"/>
    <x v="1"/>
    <x v="8"/>
    <s v="Performers Binder/Pad Holder, Black"/>
    <x v="5363"/>
    <n v="2"/>
    <n v="0.8"/>
    <n v="-16.818000000000005"/>
  </r>
  <r>
    <n v="8251"/>
    <x v="4085"/>
    <x v="1"/>
    <x v="616"/>
    <d v="2012-03-09T00:00:00"/>
    <s v="Second Class"/>
    <s v="MS-17365"/>
    <s v="Maribeth Schnelling"/>
    <x v="0"/>
    <s v="United States"/>
    <x v="22"/>
    <x v="10"/>
    <n v="60653"/>
    <x v="2"/>
    <s v="FUR-FU-10000023"/>
    <x v="0"/>
    <x v="5"/>
    <s v="Eldon Wave Desk Accessories"/>
    <x v="5364"/>
    <n v="2"/>
    <n v="0.6"/>
    <n v="-1.8847999999999994"/>
  </r>
  <r>
    <n v="8252"/>
    <x v="4085"/>
    <x v="1"/>
    <x v="616"/>
    <d v="2012-03-09T00:00:00"/>
    <s v="Second Class"/>
    <s v="MS-17365"/>
    <s v="Maribeth Schnelling"/>
    <x v="0"/>
    <s v="United States"/>
    <x v="22"/>
    <x v="10"/>
    <n v="60653"/>
    <x v="2"/>
    <s v="OFF-AP-10000828"/>
    <x v="1"/>
    <x v="9"/>
    <s v="Avanti 4.4 Cu. Ft. Refrigerator"/>
    <x v="5365"/>
    <n v="5"/>
    <n v="0.8"/>
    <n v="-470.548"/>
  </r>
  <r>
    <n v="8253"/>
    <x v="4085"/>
    <x v="1"/>
    <x v="616"/>
    <d v="2012-03-09T00:00:00"/>
    <s v="Second Class"/>
    <s v="MS-17365"/>
    <s v="Maribeth Schnelling"/>
    <x v="0"/>
    <s v="United States"/>
    <x v="22"/>
    <x v="10"/>
    <n v="60653"/>
    <x v="2"/>
    <s v="OFF-ST-10000777"/>
    <x v="1"/>
    <x v="4"/>
    <s v="Companion Letter/Legal File, Black"/>
    <x v="1556"/>
    <n v="2"/>
    <n v="0.2"/>
    <n v="6.0416000000000025"/>
  </r>
  <r>
    <n v="8254"/>
    <x v="4086"/>
    <x v="3"/>
    <x v="801"/>
    <d v="2014-08-20T00:00:00"/>
    <s v="Standard Class"/>
    <s v="DK-12895"/>
    <s v="Dana Kaydos"/>
    <x v="0"/>
    <s v="United States"/>
    <x v="4"/>
    <x v="4"/>
    <n v="98103"/>
    <x v="1"/>
    <s v="TEC-CO-10000971"/>
    <x v="2"/>
    <x v="16"/>
    <s v="Hewlett Packard 310 Color Digital Copier"/>
    <x v="5366"/>
    <n v="1"/>
    <n v="0"/>
    <n v="89.996999999999986"/>
  </r>
  <r>
    <n v="8255"/>
    <x v="4086"/>
    <x v="3"/>
    <x v="801"/>
    <d v="2014-08-20T00:00:00"/>
    <s v="Standard Class"/>
    <s v="DK-12895"/>
    <s v="Dana Kaydos"/>
    <x v="0"/>
    <s v="United States"/>
    <x v="4"/>
    <x v="4"/>
    <n v="98103"/>
    <x v="1"/>
    <s v="OFF-PA-10003134"/>
    <x v="1"/>
    <x v="10"/>
    <s v="Xerox 1937"/>
    <x v="2250"/>
    <n v="4"/>
    <n v="0"/>
    <n v="92.236799999999988"/>
  </r>
  <r>
    <n v="8256"/>
    <x v="4086"/>
    <x v="3"/>
    <x v="801"/>
    <d v="2014-08-20T00:00:00"/>
    <s v="Standard Class"/>
    <s v="DK-12895"/>
    <s v="Dana Kaydos"/>
    <x v="0"/>
    <s v="United States"/>
    <x v="4"/>
    <x v="4"/>
    <n v="98103"/>
    <x v="1"/>
    <s v="TEC-PH-10002538"/>
    <x v="2"/>
    <x v="7"/>
    <s v="Grandstream GXP1160 VoIP phone"/>
    <x v="5367"/>
    <n v="8"/>
    <n v="0.2"/>
    <n v="27.295199999999973"/>
  </r>
  <r>
    <n v="8257"/>
    <x v="4086"/>
    <x v="3"/>
    <x v="801"/>
    <d v="2014-08-20T00:00:00"/>
    <s v="Standard Class"/>
    <s v="DK-12895"/>
    <s v="Dana Kaydos"/>
    <x v="0"/>
    <s v="United States"/>
    <x v="4"/>
    <x v="4"/>
    <n v="98103"/>
    <x v="1"/>
    <s v="OFF-ST-10001228"/>
    <x v="1"/>
    <x v="4"/>
    <s v="Personal File Boxes with Fold-Down Carry Handle"/>
    <x v="485"/>
    <n v="3"/>
    <n v="0"/>
    <n v="11.684999999999999"/>
  </r>
  <r>
    <n v="8258"/>
    <x v="4086"/>
    <x v="3"/>
    <x v="801"/>
    <d v="2014-08-20T00:00:00"/>
    <s v="Standard Class"/>
    <s v="DK-12895"/>
    <s v="Dana Kaydos"/>
    <x v="0"/>
    <s v="United States"/>
    <x v="4"/>
    <x v="4"/>
    <n v="98103"/>
    <x v="1"/>
    <s v="TEC-AC-10000397"/>
    <x v="2"/>
    <x v="11"/>
    <s v="Perixx PERIBOARD-512B, Ergonomic Split Keyboard"/>
    <x v="5368"/>
    <n v="5"/>
    <n v="0"/>
    <n v="12.246500000000005"/>
  </r>
  <r>
    <n v="8259"/>
    <x v="4086"/>
    <x v="3"/>
    <x v="801"/>
    <d v="2014-08-20T00:00:00"/>
    <s v="Standard Class"/>
    <s v="DK-12895"/>
    <s v="Dana Kaydos"/>
    <x v="0"/>
    <s v="United States"/>
    <x v="4"/>
    <x v="4"/>
    <n v="98103"/>
    <x v="1"/>
    <s v="OFF-BI-10004308"/>
    <x v="1"/>
    <x v="8"/>
    <s v="Avery Legal 4-Ring Binder"/>
    <x v="997"/>
    <n v="6"/>
    <n v="0.2"/>
    <n v="37.763999999999996"/>
  </r>
  <r>
    <n v="8260"/>
    <x v="4087"/>
    <x v="0"/>
    <x v="190"/>
    <d v="2013-06-27T00:00:00"/>
    <s v="Same Day"/>
    <s v="SN-20560"/>
    <s v="Skye Norling"/>
    <x v="2"/>
    <s v="United States"/>
    <x v="43"/>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x v="43"/>
    <x v="12"/>
    <n v="48066"/>
    <x v="2"/>
    <s v="OFF-BI-10000773"/>
    <x v="1"/>
    <x v="8"/>
    <s v="Insertable Tab Post Binder Dividers"/>
    <x v="5369"/>
    <n v="1"/>
    <n v="0"/>
    <n v="3.7693999999999992"/>
  </r>
  <r>
    <n v="8262"/>
    <x v="4087"/>
    <x v="0"/>
    <x v="190"/>
    <d v="2013-06-27T00:00:00"/>
    <s v="Same Day"/>
    <s v="SN-20560"/>
    <s v="Skye Norling"/>
    <x v="2"/>
    <s v="United States"/>
    <x v="43"/>
    <x v="12"/>
    <n v="48066"/>
    <x v="2"/>
    <s v="OFF-ST-10001837"/>
    <x v="1"/>
    <x v="4"/>
    <s v="SAFCO Mobile Desk Side File, Wire Frame"/>
    <x v="5370"/>
    <n v="4"/>
    <n v="0"/>
    <n v="44.470399999999998"/>
  </r>
  <r>
    <n v="8263"/>
    <x v="4088"/>
    <x v="0"/>
    <x v="272"/>
    <d v="2013-12-20T00:00:00"/>
    <s v="Standard Class"/>
    <s v="TC-21475"/>
    <s v="Tony Chapman"/>
    <x v="2"/>
    <s v="United States"/>
    <x v="115"/>
    <x v="36"/>
    <n v="72701"/>
    <x v="0"/>
    <s v="OFF-PA-10002552"/>
    <x v="1"/>
    <x v="10"/>
    <s v="Xerox 1958"/>
    <x v="541"/>
    <n v="3"/>
    <n v="0"/>
    <n v="9.3312000000000008"/>
  </r>
  <r>
    <n v="8264"/>
    <x v="4089"/>
    <x v="1"/>
    <x v="1023"/>
    <d v="2012-09-17T00:00:00"/>
    <s v="Standard Class"/>
    <s v="AM-10705"/>
    <s v="Anne McFarland"/>
    <x v="0"/>
    <s v="United States"/>
    <x v="108"/>
    <x v="3"/>
    <n v="28540"/>
    <x v="0"/>
    <s v="OFF-BI-10000014"/>
    <x v="1"/>
    <x v="8"/>
    <s v="Heavy-Duty E-Z-D Binders"/>
    <x v="3702"/>
    <n v="4"/>
    <n v="0.7"/>
    <n v="-10.037199999999999"/>
  </r>
  <r>
    <n v="8265"/>
    <x v="4090"/>
    <x v="2"/>
    <x v="125"/>
    <d v="2012-01-04T00:00:00"/>
    <s v="Standard Class"/>
    <s v="AJ-10960"/>
    <s v="Astrea Jones"/>
    <x v="0"/>
    <s v="United States"/>
    <x v="20"/>
    <x v="15"/>
    <n v="10035"/>
    <x v="3"/>
    <s v="OFF-AP-10004136"/>
    <x v="1"/>
    <x v="9"/>
    <s v="Kensington 6 Outlet SmartSocket Surge Protector"/>
    <x v="1546"/>
    <n v="3"/>
    <n v="0"/>
    <n v="30.734999999999992"/>
  </r>
  <r>
    <n v="8266"/>
    <x v="4090"/>
    <x v="2"/>
    <x v="125"/>
    <d v="2012-01-04T00:00:00"/>
    <s v="Standard Class"/>
    <s v="AJ-10960"/>
    <s v="Astrea Jones"/>
    <x v="0"/>
    <s v="United States"/>
    <x v="20"/>
    <x v="15"/>
    <n v="10035"/>
    <x v="3"/>
    <s v="OFF-BI-10003429"/>
    <x v="1"/>
    <x v="8"/>
    <s v="Cardinal HOLDit! Binder Insert Strips,Extra Strips"/>
    <x v="5371"/>
    <n v="7"/>
    <n v="0.2"/>
    <n v="12.8499"/>
  </r>
  <r>
    <n v="8267"/>
    <x v="4091"/>
    <x v="2"/>
    <x v="333"/>
    <d v="2011-05-04T00:00:00"/>
    <s v="Standard Class"/>
    <s v="KH-16360"/>
    <s v="Katherine Hughes"/>
    <x v="0"/>
    <s v="United States"/>
    <x v="18"/>
    <x v="13"/>
    <n v="19901"/>
    <x v="3"/>
    <s v="TEC-PH-10000376"/>
    <x v="2"/>
    <x v="7"/>
    <s v="Square Credit Card Reader"/>
    <x v="1024"/>
    <n v="2"/>
    <n v="0"/>
    <n v="5.1948000000000008"/>
  </r>
  <r>
    <n v="8268"/>
    <x v="4092"/>
    <x v="3"/>
    <x v="289"/>
    <d v="2014-02-07T00:00:00"/>
    <s v="Standard Class"/>
    <s v="LP-17095"/>
    <s v="Liz Preis"/>
    <x v="0"/>
    <s v="United States"/>
    <x v="34"/>
    <x v="10"/>
    <n v="60505"/>
    <x v="2"/>
    <s v="FUR-TA-10003469"/>
    <x v="0"/>
    <x v="3"/>
    <s v="Balt Split Level Computer Training Table"/>
    <x v="5372"/>
    <n v="1"/>
    <n v="0.5"/>
    <n v="-47.174999999999997"/>
  </r>
  <r>
    <n v="8269"/>
    <x v="4092"/>
    <x v="3"/>
    <x v="289"/>
    <d v="2014-02-07T00:00:00"/>
    <s v="Standard Class"/>
    <s v="LP-17095"/>
    <s v="Liz Preis"/>
    <x v="0"/>
    <s v="United States"/>
    <x v="34"/>
    <x v="10"/>
    <n v="60505"/>
    <x v="2"/>
    <s v="OFF-SU-10004231"/>
    <x v="1"/>
    <x v="14"/>
    <s v="Acme Tagit Stainless Steel Antibacterial Scissors"/>
    <x v="2511"/>
    <n v="4"/>
    <n v="0.2"/>
    <n v="2.7719999999999994"/>
  </r>
  <r>
    <n v="8270"/>
    <x v="4092"/>
    <x v="3"/>
    <x v="289"/>
    <d v="2014-02-07T00:00:00"/>
    <s v="Standard Class"/>
    <s v="LP-17095"/>
    <s v="Liz Preis"/>
    <x v="0"/>
    <s v="United States"/>
    <x v="34"/>
    <x v="10"/>
    <n v="60505"/>
    <x v="2"/>
    <s v="TEC-PH-10002584"/>
    <x v="2"/>
    <x v="7"/>
    <s v="Samsung Galaxy S4"/>
    <x v="5373"/>
    <n v="4"/>
    <n v="0.2"/>
    <n v="250.39599999999984"/>
  </r>
  <r>
    <n v="8271"/>
    <x v="4092"/>
    <x v="3"/>
    <x v="289"/>
    <d v="2014-02-07T00:00:00"/>
    <s v="Standard Class"/>
    <s v="LP-17095"/>
    <s v="Liz Preis"/>
    <x v="0"/>
    <s v="United States"/>
    <x v="34"/>
    <x v="10"/>
    <n v="60505"/>
    <x v="2"/>
    <s v="OFF-AR-10003602"/>
    <x v="1"/>
    <x v="6"/>
    <s v="Quartet Omega Colored Chalk, 12/Pack"/>
    <x v="564"/>
    <n v="2"/>
    <n v="0.2"/>
    <n v="3.1535999999999995"/>
  </r>
  <r>
    <n v="8272"/>
    <x v="4093"/>
    <x v="0"/>
    <x v="591"/>
    <d v="2014-01-01T00:00:00"/>
    <s v="Standard Class"/>
    <s v="JE-15715"/>
    <s v="Joe Elijah"/>
    <x v="0"/>
    <s v="United States"/>
    <x v="20"/>
    <x v="15"/>
    <n v="10009"/>
    <x v="3"/>
    <s v="FUR-CH-10002331"/>
    <x v="0"/>
    <x v="1"/>
    <s v="Hon 4700 Series Mobuis Mid-Back Task Chairs with Adjustable Arms"/>
    <x v="5374"/>
    <n v="8"/>
    <n v="0.1"/>
    <n v="313.26239999999967"/>
  </r>
  <r>
    <n v="8273"/>
    <x v="4094"/>
    <x v="0"/>
    <x v="201"/>
    <d v="2013-10-26T00:00:00"/>
    <s v="Standard Class"/>
    <s v="MY-18295"/>
    <s v="Muhammed Yedwab"/>
    <x v="1"/>
    <s v="United States"/>
    <x v="485"/>
    <x v="1"/>
    <n v="92020"/>
    <x v="1"/>
    <s v="FUR-CH-10001802"/>
    <x v="0"/>
    <x v="1"/>
    <s v="Hon Every-Day Chair Series Swivel Task Chairs"/>
    <x v="2388"/>
    <n v="4"/>
    <n v="0.2"/>
    <n v="4.8391999999999911"/>
  </r>
  <r>
    <n v="8274"/>
    <x v="4095"/>
    <x v="1"/>
    <x v="385"/>
    <d v="2012-06-15T00:00:00"/>
    <s v="Second Class"/>
    <s v="FC-14245"/>
    <s v="Frank Carlisle"/>
    <x v="2"/>
    <s v="United States"/>
    <x v="24"/>
    <x v="24"/>
    <n v="45503"/>
    <x v="3"/>
    <s v="OFF-AR-10000634"/>
    <x v="1"/>
    <x v="6"/>
    <s v="Newell 320"/>
    <x v="1321"/>
    <n v="1"/>
    <n v="0.2"/>
    <n v="0.29960000000000009"/>
  </r>
  <r>
    <n v="8275"/>
    <x v="4096"/>
    <x v="3"/>
    <x v="160"/>
    <d v="2014-07-05T00:00:00"/>
    <s v="Standard Class"/>
    <s v="ND-18460"/>
    <s v="Neil Ducich"/>
    <x v="1"/>
    <s v="United States"/>
    <x v="145"/>
    <x v="15"/>
    <n v="10550"/>
    <x v="3"/>
    <s v="OFF-ST-10002615"/>
    <x v="1"/>
    <x v="4"/>
    <s v="Dual Level, Single-Width Filing Carts"/>
    <x v="2969"/>
    <n v="7"/>
    <n v="0"/>
    <n v="282.20920000000001"/>
  </r>
  <r>
    <n v="8276"/>
    <x v="4097"/>
    <x v="1"/>
    <x v="153"/>
    <d v="2012-06-30T00:00:00"/>
    <s v="Standard Class"/>
    <s v="DB-13360"/>
    <s v="Dennis Bolton"/>
    <x v="2"/>
    <s v="United States"/>
    <x v="80"/>
    <x v="24"/>
    <n v="44107"/>
    <x v="3"/>
    <s v="OFF-PA-10004040"/>
    <x v="1"/>
    <x v="10"/>
    <s v="Universal Premium White Copier/Laser Paper (20Lb. and 87 Bright)"/>
    <x v="5375"/>
    <n v="9"/>
    <n v="0.2"/>
    <n v="15.607799999999999"/>
  </r>
  <r>
    <n v="8277"/>
    <x v="4098"/>
    <x v="0"/>
    <x v="823"/>
    <d v="2013-02-25T00:00:00"/>
    <s v="Standard Class"/>
    <s v="LC-16960"/>
    <s v="Lindsay Castell"/>
    <x v="2"/>
    <s v="United States"/>
    <x v="67"/>
    <x v="2"/>
    <n v="33614"/>
    <x v="0"/>
    <s v="OFF-BI-10003727"/>
    <x v="1"/>
    <x v="8"/>
    <s v="Avery Durable Slant Ring Binders With Label Holder"/>
    <x v="5233"/>
    <n v="3"/>
    <n v="0.7"/>
    <n v="-2.758799999999999"/>
  </r>
  <r>
    <n v="8278"/>
    <x v="4098"/>
    <x v="0"/>
    <x v="823"/>
    <d v="2013-02-25T00:00:00"/>
    <s v="Standard Class"/>
    <s v="LC-16960"/>
    <s v="Lindsay Castell"/>
    <x v="2"/>
    <s v="United States"/>
    <x v="67"/>
    <x v="2"/>
    <n v="33614"/>
    <x v="0"/>
    <s v="OFF-BI-10002026"/>
    <x v="1"/>
    <x v="8"/>
    <s v="Avery Arch Ring Binders"/>
    <x v="5376"/>
    <n v="2"/>
    <n v="0.7"/>
    <n v="-26.726000000000006"/>
  </r>
  <r>
    <n v="8279"/>
    <x v="4098"/>
    <x v="0"/>
    <x v="823"/>
    <d v="2013-02-25T00:00:00"/>
    <s v="Standard Class"/>
    <s v="LC-16960"/>
    <s v="Lindsay Castell"/>
    <x v="2"/>
    <s v="United States"/>
    <x v="67"/>
    <x v="2"/>
    <n v="33614"/>
    <x v="0"/>
    <s v="OFF-ST-10001496"/>
    <x v="1"/>
    <x v="4"/>
    <s v="Standard Rollaway File with Lock"/>
    <x v="5377"/>
    <n v="3"/>
    <n v="0.2"/>
    <n v="32.434200000000004"/>
  </r>
  <r>
    <n v="8280"/>
    <x v="4099"/>
    <x v="3"/>
    <x v="300"/>
    <d v="2014-04-27T00:00:00"/>
    <s v="Standard Class"/>
    <s v="BD-11725"/>
    <s v="Bruce Degenhardt"/>
    <x v="0"/>
    <s v="United States"/>
    <x v="38"/>
    <x v="32"/>
    <n v="31907"/>
    <x v="0"/>
    <s v="OFF-ST-10003716"/>
    <x v="1"/>
    <x v="4"/>
    <s v="Tennsco Double-Tier Lockers"/>
    <x v="5378"/>
    <n v="3"/>
    <n v="0"/>
    <n v="87.757800000000003"/>
  </r>
  <r>
    <n v="8281"/>
    <x v="4100"/>
    <x v="3"/>
    <x v="1188"/>
    <d v="2014-05-11T00:00:00"/>
    <s v="First Class"/>
    <s v="MC-17605"/>
    <s v="Matt Connell"/>
    <x v="1"/>
    <s v="United States"/>
    <x v="108"/>
    <x v="3"/>
    <n v="28540"/>
    <x v="0"/>
    <s v="OFF-EN-10002504"/>
    <x v="1"/>
    <x v="12"/>
    <s v="Tyvek  Top-Opening Peel &amp; Seel Envelopes, Plain White"/>
    <x v="5379"/>
    <n v="3"/>
    <n v="0.2"/>
    <n v="22.015799999999999"/>
  </r>
  <r>
    <n v="8282"/>
    <x v="4100"/>
    <x v="3"/>
    <x v="1188"/>
    <d v="2014-05-11T00:00:00"/>
    <s v="First Class"/>
    <s v="MC-17605"/>
    <s v="Matt Connell"/>
    <x v="1"/>
    <s v="United States"/>
    <x v="108"/>
    <x v="3"/>
    <n v="28540"/>
    <x v="0"/>
    <s v="FUR-CH-10001270"/>
    <x v="0"/>
    <x v="1"/>
    <s v="Harbour Creations Steel Folding Chair"/>
    <x v="724"/>
    <n v="3"/>
    <n v="0.2"/>
    <n v="25.874999999999972"/>
  </r>
  <r>
    <n v="8283"/>
    <x v="4101"/>
    <x v="1"/>
    <x v="379"/>
    <d v="2012-12-26T00:00:00"/>
    <s v="Second Class"/>
    <s v="SZ-20035"/>
    <s v="Sam Zeldin"/>
    <x v="2"/>
    <s v="United States"/>
    <x v="490"/>
    <x v="10"/>
    <n v="60174"/>
    <x v="2"/>
    <s v="TEC-MA-10004241"/>
    <x v="2"/>
    <x v="15"/>
    <s v="Star Micronics TSP800 TSP847IIU Receipt Printer"/>
    <x v="5380"/>
    <n v="2"/>
    <n v="0.3"/>
    <n v="137.26399999999995"/>
  </r>
  <r>
    <n v="8284"/>
    <x v="4101"/>
    <x v="1"/>
    <x v="379"/>
    <d v="2012-12-26T00:00:00"/>
    <s v="Second Class"/>
    <s v="SZ-20035"/>
    <s v="Sam Zeldin"/>
    <x v="2"/>
    <s v="United States"/>
    <x v="490"/>
    <x v="10"/>
    <n v="60174"/>
    <x v="2"/>
    <s v="OFF-AR-10001468"/>
    <x v="1"/>
    <x v="6"/>
    <s v="Sanford Prismacolor Professional Thick Lead Art Pencils, 36-Color Set"/>
    <x v="3497"/>
    <n v="2"/>
    <n v="0.2"/>
    <n v="14.227200000000003"/>
  </r>
  <r>
    <n v="8285"/>
    <x v="4101"/>
    <x v="1"/>
    <x v="379"/>
    <d v="2012-12-26T00:00:00"/>
    <s v="Second Class"/>
    <s v="SZ-20035"/>
    <s v="Sam Zeldin"/>
    <x v="2"/>
    <s v="United States"/>
    <x v="490"/>
    <x v="10"/>
    <n v="60174"/>
    <x v="2"/>
    <s v="TEC-AC-10003198"/>
    <x v="2"/>
    <x v="11"/>
    <s v="Enermax Acrylux Wireless Keyboard"/>
    <x v="5381"/>
    <n v="8"/>
    <n v="0.2"/>
    <n v="135.45599999999996"/>
  </r>
  <r>
    <n v="8286"/>
    <x v="4101"/>
    <x v="1"/>
    <x v="379"/>
    <d v="2012-12-26T00:00:00"/>
    <s v="Second Class"/>
    <s v="SZ-20035"/>
    <s v="Sam Zeldin"/>
    <x v="2"/>
    <s v="United States"/>
    <x v="490"/>
    <x v="10"/>
    <n v="60174"/>
    <x v="2"/>
    <s v="FUR-FU-10003039"/>
    <x v="0"/>
    <x v="5"/>
    <s v="Howard Miller 11-1/2&quot; Diameter Grantwood Wall Clock"/>
    <x v="5382"/>
    <n v="3"/>
    <n v="0.6"/>
    <n v="-33.641399999999997"/>
  </r>
  <r>
    <n v="8287"/>
    <x v="4102"/>
    <x v="2"/>
    <x v="1132"/>
    <d v="2011-08-16T00:00:00"/>
    <s v="Standard Class"/>
    <s v="DH-13675"/>
    <s v="Duane Huffman"/>
    <x v="2"/>
    <s v="United States"/>
    <x v="100"/>
    <x v="2"/>
    <n v="33180"/>
    <x v="0"/>
    <s v="OFF-PA-10000295"/>
    <x v="1"/>
    <x v="10"/>
    <s v="Xerox 229"/>
    <x v="277"/>
    <n v="6"/>
    <n v="0.2"/>
    <n v="10.8864"/>
  </r>
  <r>
    <n v="8288"/>
    <x v="4102"/>
    <x v="2"/>
    <x v="1132"/>
    <d v="2011-08-16T00:00:00"/>
    <s v="Standard Class"/>
    <s v="DH-13675"/>
    <s v="Duane Huffman"/>
    <x v="2"/>
    <s v="United States"/>
    <x v="100"/>
    <x v="2"/>
    <n v="33180"/>
    <x v="0"/>
    <s v="OFF-AR-10004344"/>
    <x v="1"/>
    <x v="6"/>
    <s v="Bulldog Vacuum Base Pencil Sharpener"/>
    <x v="1914"/>
    <n v="5"/>
    <n v="0.2"/>
    <n v="4.196499999999995"/>
  </r>
  <r>
    <n v="8289"/>
    <x v="4102"/>
    <x v="2"/>
    <x v="1132"/>
    <d v="2011-08-16T00:00:00"/>
    <s v="Standard Class"/>
    <s v="DH-13675"/>
    <s v="Duane Huffman"/>
    <x v="2"/>
    <s v="United States"/>
    <x v="100"/>
    <x v="2"/>
    <n v="33180"/>
    <x v="0"/>
    <s v="TEC-AC-10002473"/>
    <x v="2"/>
    <x v="11"/>
    <s v="Maxell 4.7GB DVD-R"/>
    <x v="2030"/>
    <n v="7"/>
    <n v="0.2"/>
    <n v="41.718599999999995"/>
  </r>
  <r>
    <n v="8290"/>
    <x v="4102"/>
    <x v="2"/>
    <x v="1132"/>
    <d v="2011-08-16T00:00:00"/>
    <s v="Standard Class"/>
    <s v="DH-13675"/>
    <s v="Duane Huffman"/>
    <x v="2"/>
    <s v="United States"/>
    <x v="100"/>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x v="100"/>
    <x v="2"/>
    <n v="33180"/>
    <x v="0"/>
    <s v="OFF-SU-10000432"/>
    <x v="1"/>
    <x v="14"/>
    <s v="Acco Side-Punched Conventional Columnar Pads"/>
    <x v="4839"/>
    <n v="2"/>
    <n v="0.2"/>
    <n v="-1.0410000000000006"/>
  </r>
  <r>
    <n v="8292"/>
    <x v="4102"/>
    <x v="2"/>
    <x v="1132"/>
    <d v="2011-08-16T00:00:00"/>
    <s v="Standard Class"/>
    <s v="DH-13675"/>
    <s v="Duane Huffman"/>
    <x v="2"/>
    <s v="United States"/>
    <x v="100"/>
    <x v="2"/>
    <n v="33180"/>
    <x v="0"/>
    <s v="OFF-LA-10000443"/>
    <x v="1"/>
    <x v="2"/>
    <s v="Avery 501"/>
    <x v="5384"/>
    <n v="1"/>
    <n v="0.2"/>
    <n v="0.99629999999999996"/>
  </r>
  <r>
    <n v="8293"/>
    <x v="4103"/>
    <x v="1"/>
    <x v="555"/>
    <d v="2012-12-15T00:00:00"/>
    <s v="Standard Class"/>
    <s v="LC-16885"/>
    <s v="Lena Creighton"/>
    <x v="0"/>
    <s v="United States"/>
    <x v="21"/>
    <x v="24"/>
    <n v="45373"/>
    <x v="3"/>
    <s v="OFF-BI-10003166"/>
    <x v="1"/>
    <x v="8"/>
    <s v="GBC Plasticlear Binding Covers"/>
    <x v="2293"/>
    <n v="3"/>
    <n v="0.7"/>
    <n v="-7.5767999999999986"/>
  </r>
  <r>
    <n v="8294"/>
    <x v="4104"/>
    <x v="3"/>
    <x v="132"/>
    <d v="2014-11-08T00:00:00"/>
    <s v="Standard Class"/>
    <s v="JO-15145"/>
    <s v="Jack O'Briant"/>
    <x v="1"/>
    <s v="United States"/>
    <x v="4"/>
    <x v="4"/>
    <n v="98103"/>
    <x v="1"/>
    <s v="OFF-BI-10002393"/>
    <x v="1"/>
    <x v="8"/>
    <s v="Binder Posts"/>
    <x v="5385"/>
    <n v="4"/>
    <n v="0.2"/>
    <n v="5.9695999999999998"/>
  </r>
  <r>
    <n v="8295"/>
    <x v="4105"/>
    <x v="3"/>
    <x v="677"/>
    <d v="2014-03-18T00:00:00"/>
    <s v="Standard Class"/>
    <s v="MT-17815"/>
    <s v="Meg Tillman"/>
    <x v="0"/>
    <s v="United States"/>
    <x v="20"/>
    <x v="15"/>
    <n v="10011"/>
    <x v="3"/>
    <s v="TEC-PH-10001809"/>
    <x v="2"/>
    <x v="7"/>
    <s v="Panasonic KX T7736-B Digital phone"/>
    <x v="1657"/>
    <n v="2"/>
    <n v="0"/>
    <n v="74.974999999999994"/>
  </r>
  <r>
    <n v="8296"/>
    <x v="4106"/>
    <x v="0"/>
    <x v="198"/>
    <d v="2013-06-04T00:00:00"/>
    <s v="Standard Class"/>
    <s v="EB-13750"/>
    <s v="Edward Becker"/>
    <x v="1"/>
    <s v="United States"/>
    <x v="81"/>
    <x v="17"/>
    <n v="22204"/>
    <x v="0"/>
    <s v="OFF-EN-10002600"/>
    <x v="1"/>
    <x v="12"/>
    <s v="Redi-Strip #10 Envelopes, 4 1/8 x 9 1/2"/>
    <x v="5386"/>
    <n v="9"/>
    <n v="0"/>
    <n v="12.744"/>
  </r>
  <r>
    <n v="8297"/>
    <x v="4106"/>
    <x v="0"/>
    <x v="198"/>
    <d v="2013-06-04T00:00:00"/>
    <s v="Standard Class"/>
    <s v="EB-13750"/>
    <s v="Edward Becker"/>
    <x v="1"/>
    <s v="United States"/>
    <x v="81"/>
    <x v="17"/>
    <n v="22204"/>
    <x v="0"/>
    <s v="TEC-AC-10000109"/>
    <x v="2"/>
    <x v="11"/>
    <s v="Sony Micro Vault Click 16 GB USB 2.0 Flash Drive"/>
    <x v="5387"/>
    <n v="2"/>
    <n v="0"/>
    <n v="26.875200000000007"/>
  </r>
  <r>
    <n v="8298"/>
    <x v="4107"/>
    <x v="1"/>
    <x v="761"/>
    <d v="2012-07-11T00:00:00"/>
    <s v="Standard Class"/>
    <s v="RS-19765"/>
    <s v="Roland Schwarz"/>
    <x v="1"/>
    <s v="United States"/>
    <x v="35"/>
    <x v="3"/>
    <n v="28205"/>
    <x v="0"/>
    <s v="FUR-FU-10003829"/>
    <x v="0"/>
    <x v="5"/>
    <s v="Stackable Trays"/>
    <x v="1268"/>
    <n v="2"/>
    <n v="0.2"/>
    <n v="0.73919999999999941"/>
  </r>
  <r>
    <n v="8299"/>
    <x v="4107"/>
    <x v="1"/>
    <x v="761"/>
    <d v="2012-07-11T00:00:00"/>
    <s v="Standard Class"/>
    <s v="RS-19765"/>
    <s v="Roland Schwarz"/>
    <x v="1"/>
    <s v="United States"/>
    <x v="35"/>
    <x v="3"/>
    <n v="28205"/>
    <x v="0"/>
    <s v="OFF-LA-10003223"/>
    <x v="1"/>
    <x v="2"/>
    <s v="Avery 508"/>
    <x v="696"/>
    <n v="3"/>
    <n v="0.2"/>
    <n v="4.2716999999999992"/>
  </r>
  <r>
    <n v="8300"/>
    <x v="4108"/>
    <x v="2"/>
    <x v="518"/>
    <d v="2011-03-15T00:00:00"/>
    <s v="Standard Class"/>
    <s v="RB-19435"/>
    <s v="Richard Bierner"/>
    <x v="0"/>
    <s v="United States"/>
    <x v="43"/>
    <x v="1"/>
    <n v="95661"/>
    <x v="1"/>
    <s v="OFF-AR-10001770"/>
    <x v="1"/>
    <x v="6"/>
    <s v="Economy #2 Pencils"/>
    <x v="3373"/>
    <n v="3"/>
    <n v="0"/>
    <n v="2.0747999999999998"/>
  </r>
  <r>
    <n v="8301"/>
    <x v="4109"/>
    <x v="1"/>
    <x v="704"/>
    <d v="2012-04-24T00:00:00"/>
    <s v="Standard Class"/>
    <s v="OT-18730"/>
    <s v="Olvera Toch"/>
    <x v="0"/>
    <s v="United States"/>
    <x v="66"/>
    <x v="12"/>
    <n v="48234"/>
    <x v="2"/>
    <s v="OFF-EN-10003296"/>
    <x v="1"/>
    <x v="12"/>
    <s v="Tyvek Side-Opening Peel &amp; Seel Expanding Envelopes"/>
    <x v="2171"/>
    <n v="2"/>
    <n v="0"/>
    <n v="81.432000000000002"/>
  </r>
  <r>
    <n v="8302"/>
    <x v="4110"/>
    <x v="3"/>
    <x v="1189"/>
    <d v="2014-08-02T00:00:00"/>
    <s v="Standard Class"/>
    <s v="GZ-14545"/>
    <s v="George Zrebassa"/>
    <x v="1"/>
    <s v="United States"/>
    <x v="1"/>
    <x v="1"/>
    <n v="90036"/>
    <x v="1"/>
    <s v="TEC-AC-10003870"/>
    <x v="2"/>
    <x v="11"/>
    <s v="Logitech Z-906 Speaker sys - home theater - 5.1-CH"/>
    <x v="3939"/>
    <n v="5"/>
    <n v="0"/>
    <n v="659.98"/>
  </r>
  <r>
    <n v="8303"/>
    <x v="4110"/>
    <x v="3"/>
    <x v="1189"/>
    <d v="2014-08-02T00:00:00"/>
    <s v="Standard Class"/>
    <s v="GZ-14545"/>
    <s v="George Zrebassa"/>
    <x v="1"/>
    <s v="United States"/>
    <x v="1"/>
    <x v="1"/>
    <n v="90036"/>
    <x v="1"/>
    <s v="FUR-CH-10000665"/>
    <x v="0"/>
    <x v="1"/>
    <s v="Global Airflow Leather Mesh Back Chair, Black"/>
    <x v="1599"/>
    <n v="3"/>
    <n v="0.2"/>
    <n v="45.293999999999954"/>
  </r>
  <r>
    <n v="8304"/>
    <x v="4111"/>
    <x v="2"/>
    <x v="656"/>
    <d v="2011-11-02T00:00:00"/>
    <s v="Second Class"/>
    <s v="NL-18310"/>
    <s v="Nancy Lomonaco"/>
    <x v="2"/>
    <s v="United States"/>
    <x v="8"/>
    <x v="1"/>
    <n v="94110"/>
    <x v="1"/>
    <s v="TEC-PH-10003092"/>
    <x v="2"/>
    <x v="7"/>
    <s v="Motorola L804"/>
    <x v="89"/>
    <n v="2"/>
    <n v="0.2"/>
    <n v="8.2781999999999982"/>
  </r>
  <r>
    <n v="8305"/>
    <x v="4112"/>
    <x v="3"/>
    <x v="132"/>
    <d v="2014-11-10T00:00:00"/>
    <s v="Standard Class"/>
    <s v="BG-11740"/>
    <s v="Bruce Geld"/>
    <x v="0"/>
    <s v="United States"/>
    <x v="329"/>
    <x v="1"/>
    <n v="93309"/>
    <x v="1"/>
    <s v="FUR-TA-10001086"/>
    <x v="0"/>
    <x v="3"/>
    <s v="SAFCO PlanMaster Boards, 60w x 37-1/2d, White Melamine"/>
    <x v="5388"/>
    <n v="4"/>
    <n v="0.2"/>
    <n v="36.477600000000024"/>
  </r>
  <r>
    <n v="8306"/>
    <x v="4113"/>
    <x v="0"/>
    <x v="1190"/>
    <d v="2013-08-17T00:00:00"/>
    <s v="Standard Class"/>
    <s v="MT-18070"/>
    <s v="Michelle Tran"/>
    <x v="2"/>
    <s v="United States"/>
    <x v="251"/>
    <x v="26"/>
    <n v="74133"/>
    <x v="2"/>
    <s v="OFF-PA-10001870"/>
    <x v="1"/>
    <x v="10"/>
    <s v="Xerox 202"/>
    <x v="56"/>
    <n v="5"/>
    <n v="0"/>
    <n v="15.552000000000001"/>
  </r>
  <r>
    <n v="8307"/>
    <x v="4113"/>
    <x v="0"/>
    <x v="1190"/>
    <d v="2013-08-17T00:00:00"/>
    <s v="Standard Class"/>
    <s v="MT-18070"/>
    <s v="Michelle Tran"/>
    <x v="2"/>
    <s v="United States"/>
    <x v="251"/>
    <x v="26"/>
    <n v="74133"/>
    <x v="2"/>
    <s v="OFF-BI-10003305"/>
    <x v="1"/>
    <x v="8"/>
    <s v="Avery Hanging File Binders"/>
    <x v="1085"/>
    <n v="7"/>
    <n v="0"/>
    <n v="19.255600000000001"/>
  </r>
  <r>
    <n v="8308"/>
    <x v="4113"/>
    <x v="0"/>
    <x v="1190"/>
    <d v="2013-08-17T00:00:00"/>
    <s v="Standard Class"/>
    <s v="MT-18070"/>
    <s v="Michelle Tran"/>
    <x v="2"/>
    <s v="United States"/>
    <x v="251"/>
    <x v="26"/>
    <n v="74133"/>
    <x v="2"/>
    <s v="OFF-BI-10003007"/>
    <x v="1"/>
    <x v="8"/>
    <s v="Premium Transparent Presentation Covers, No Pattern/Clear, 8 1/2&quot; x 11&quot;"/>
    <x v="4231"/>
    <n v="2"/>
    <n v="0"/>
    <n v="35.677599999999998"/>
  </r>
  <r>
    <n v="8309"/>
    <x v="4114"/>
    <x v="0"/>
    <x v="197"/>
    <d v="2013-07-26T00:00:00"/>
    <s v="Same Day"/>
    <s v="BC-11125"/>
    <s v="Becky Castell"/>
    <x v="2"/>
    <s v="United States"/>
    <x v="8"/>
    <x v="1"/>
    <n v="94122"/>
    <x v="1"/>
    <s v="OFF-AR-10001419"/>
    <x v="1"/>
    <x v="6"/>
    <s v="Newell 325"/>
    <x v="5389"/>
    <n v="9"/>
    <n v="0"/>
    <n v="11.151"/>
  </r>
  <r>
    <n v="8310"/>
    <x v="4115"/>
    <x v="2"/>
    <x v="72"/>
    <d v="2011-03-07T00:00:00"/>
    <s v="Standard Class"/>
    <s v="GW-14605"/>
    <s v="Giulietta Weimer"/>
    <x v="0"/>
    <s v="United States"/>
    <x v="12"/>
    <x v="5"/>
    <n v="77036"/>
    <x v="2"/>
    <s v="OFF-ST-10003692"/>
    <x v="1"/>
    <x v="4"/>
    <s v="Recycled Steel Personal File for Hanging File Folders"/>
    <x v="5390"/>
    <n v="3"/>
    <n v="0.2"/>
    <n v="8.5844999999999914"/>
  </r>
  <r>
    <n v="8311"/>
    <x v="4115"/>
    <x v="2"/>
    <x v="72"/>
    <d v="2011-03-07T00:00:00"/>
    <s v="Standard Class"/>
    <s v="GW-14605"/>
    <s v="Giulietta Weimer"/>
    <x v="0"/>
    <s v="United States"/>
    <x v="12"/>
    <x v="5"/>
    <n v="77036"/>
    <x v="2"/>
    <s v="FUR-TA-10001866"/>
    <x v="0"/>
    <x v="3"/>
    <s v="Bevis Round Conference Room Tables and Bases"/>
    <x v="5391"/>
    <n v="3"/>
    <n v="0.3"/>
    <n v="-43.029600000000045"/>
  </r>
  <r>
    <n v="8312"/>
    <x v="4116"/>
    <x v="3"/>
    <x v="795"/>
    <d v="2014-02-01T00:00:00"/>
    <s v="Standard Class"/>
    <s v="BD-11500"/>
    <s v="Bradley Drucker"/>
    <x v="0"/>
    <s v="United States"/>
    <x v="38"/>
    <x v="32"/>
    <n v="31907"/>
    <x v="0"/>
    <s v="FUR-FU-10002157"/>
    <x v="0"/>
    <x v="5"/>
    <s v="Artistic Insta-Plaque"/>
    <x v="5392"/>
    <n v="4"/>
    <n v="0"/>
    <n v="24.460799999999999"/>
  </r>
  <r>
    <n v="8313"/>
    <x v="4116"/>
    <x v="3"/>
    <x v="795"/>
    <d v="2014-02-01T00:00:00"/>
    <s v="Standard Class"/>
    <s v="BD-11500"/>
    <s v="Bradley Drucker"/>
    <x v="0"/>
    <s v="United States"/>
    <x v="38"/>
    <x v="32"/>
    <n v="31907"/>
    <x v="0"/>
    <s v="TEC-PH-10001459"/>
    <x v="2"/>
    <x v="7"/>
    <s v="Samsung Galaxy Mega 6.3"/>
    <x v="5393"/>
    <n v="7"/>
    <n v="0"/>
    <n v="764.38180000000011"/>
  </r>
  <r>
    <n v="8314"/>
    <x v="4117"/>
    <x v="2"/>
    <x v="136"/>
    <d v="2011-07-16T00:00:00"/>
    <s v="Standard Class"/>
    <s v="PV-18985"/>
    <s v="Paul Van Hugh"/>
    <x v="2"/>
    <s v="United States"/>
    <x v="425"/>
    <x v="5"/>
    <n v="77573"/>
    <x v="2"/>
    <s v="FUR-CH-10002126"/>
    <x v="0"/>
    <x v="1"/>
    <s v="Hon Deluxe Fabric Upholstered Stacking Chairs"/>
    <x v="5394"/>
    <n v="3"/>
    <n v="0.3"/>
    <n v="-14.638799999999947"/>
  </r>
  <r>
    <n v="8315"/>
    <x v="4117"/>
    <x v="2"/>
    <x v="136"/>
    <d v="2011-07-16T00:00:00"/>
    <s v="Standard Class"/>
    <s v="PV-18985"/>
    <s v="Paul Van Hugh"/>
    <x v="2"/>
    <s v="United States"/>
    <x v="425"/>
    <x v="5"/>
    <n v="77573"/>
    <x v="2"/>
    <s v="OFF-FA-10001561"/>
    <x v="1"/>
    <x v="13"/>
    <s v="Stockwell Push Pins"/>
    <x v="4273"/>
    <n v="2"/>
    <n v="0.2"/>
    <n v="0.56679999999999997"/>
  </r>
  <r>
    <n v="8316"/>
    <x v="4117"/>
    <x v="2"/>
    <x v="136"/>
    <d v="2011-07-16T00:00:00"/>
    <s v="Standard Class"/>
    <s v="PV-18985"/>
    <s v="Paul Van Hugh"/>
    <x v="2"/>
    <s v="United States"/>
    <x v="425"/>
    <x v="5"/>
    <n v="77573"/>
    <x v="2"/>
    <s v="OFF-AR-10003158"/>
    <x v="1"/>
    <x v="6"/>
    <s v="Fluorescent Highlighters by Dixon"/>
    <x v="2715"/>
    <n v="7"/>
    <n v="0.2"/>
    <n v="3.9003999999999985"/>
  </r>
  <r>
    <n v="8317"/>
    <x v="4117"/>
    <x v="2"/>
    <x v="136"/>
    <d v="2011-07-16T00:00:00"/>
    <s v="Standard Class"/>
    <s v="PV-18985"/>
    <s v="Paul Van Hugh"/>
    <x v="2"/>
    <s v="United States"/>
    <x v="425"/>
    <x v="5"/>
    <n v="77573"/>
    <x v="2"/>
    <s v="OFF-PA-10001804"/>
    <x v="1"/>
    <x v="10"/>
    <s v="Xerox 195"/>
    <x v="2975"/>
    <n v="3"/>
    <n v="0.2"/>
    <n v="5.6111999999999993"/>
  </r>
  <r>
    <n v="8318"/>
    <x v="4118"/>
    <x v="3"/>
    <x v="645"/>
    <d v="2014-04-17T00:00:00"/>
    <s v="Standard Class"/>
    <s v="HM-14980"/>
    <s v="Henry MacAllister"/>
    <x v="0"/>
    <s v="United States"/>
    <x v="140"/>
    <x v="3"/>
    <n v="27217"/>
    <x v="0"/>
    <s v="OFF-AR-10000422"/>
    <x v="1"/>
    <x v="6"/>
    <s v="Pencil and Crayon Sharpener"/>
    <x v="5395"/>
    <n v="1"/>
    <n v="0.2"/>
    <n v="0.15329999999999994"/>
  </r>
  <r>
    <n v="8319"/>
    <x v="4118"/>
    <x v="3"/>
    <x v="645"/>
    <d v="2014-04-17T00:00:00"/>
    <s v="Standard Class"/>
    <s v="HM-14980"/>
    <s v="Henry MacAllister"/>
    <x v="0"/>
    <s v="United States"/>
    <x v="140"/>
    <x v="3"/>
    <n v="27217"/>
    <x v="0"/>
    <s v="OFF-AR-10000127"/>
    <x v="1"/>
    <x v="6"/>
    <s v="Newell 321"/>
    <x v="5396"/>
    <n v="8"/>
    <n v="0.2"/>
    <n v="2.3615999999999966"/>
  </r>
  <r>
    <n v="8320"/>
    <x v="4119"/>
    <x v="3"/>
    <x v="38"/>
    <d v="2014-11-19T00:00:00"/>
    <s v="Standard Class"/>
    <s v="EM-14065"/>
    <s v="Erin Mull"/>
    <x v="0"/>
    <s v="United States"/>
    <x v="20"/>
    <x v="15"/>
    <n v="10009"/>
    <x v="3"/>
    <s v="OFF-ST-10004634"/>
    <x v="1"/>
    <x v="4"/>
    <s v="Personal Folder Holder, Ebony"/>
    <x v="1082"/>
    <n v="1"/>
    <n v="0"/>
    <n v="3.3629999999999995"/>
  </r>
  <r>
    <n v="8321"/>
    <x v="4120"/>
    <x v="1"/>
    <x v="901"/>
    <d v="2012-12-06T00:00:00"/>
    <s v="First Class"/>
    <s v="SF-20065"/>
    <s v="Sandra Flanagan"/>
    <x v="0"/>
    <s v="United States"/>
    <x v="61"/>
    <x v="5"/>
    <n v="75220"/>
    <x v="2"/>
    <s v="OFF-AR-10003582"/>
    <x v="1"/>
    <x v="6"/>
    <s v="Boston Electric Pencil Sharpener, Model 1818, Charcoal Black"/>
    <x v="3816"/>
    <n v="2"/>
    <n v="0.2"/>
    <n v="4.5040000000000031"/>
  </r>
  <r>
    <n v="8322"/>
    <x v="4121"/>
    <x v="0"/>
    <x v="182"/>
    <d v="2013-10-02T00:00:00"/>
    <s v="Standard Class"/>
    <s v="SC-20380"/>
    <s v="Shahid Collister"/>
    <x v="0"/>
    <s v="United States"/>
    <x v="12"/>
    <x v="5"/>
    <n v="77095"/>
    <x v="2"/>
    <s v="OFF-BI-10002026"/>
    <x v="1"/>
    <x v="8"/>
    <s v="Ibico Recycled Linen-Style Covers"/>
    <x v="5397"/>
    <n v="2"/>
    <n v="0.8"/>
    <n v="-24.998400000000011"/>
  </r>
  <r>
    <n v="8323"/>
    <x v="4122"/>
    <x v="0"/>
    <x v="258"/>
    <d v="2013-11-26T00:00:00"/>
    <s v="Standard Class"/>
    <s v="ND-18370"/>
    <s v="Natalie DeCherney"/>
    <x v="0"/>
    <s v="United States"/>
    <x v="85"/>
    <x v="15"/>
    <n v="11561"/>
    <x v="3"/>
    <s v="OFF-AP-10000595"/>
    <x v="1"/>
    <x v="9"/>
    <s v="Disposable Triple-Filter Dust Bags"/>
    <x v="4622"/>
    <n v="2"/>
    <n v="0"/>
    <n v="2.2724000000000002"/>
  </r>
  <r>
    <n v="8324"/>
    <x v="4122"/>
    <x v="0"/>
    <x v="258"/>
    <d v="2013-11-26T00:00:00"/>
    <s v="Standard Class"/>
    <s v="ND-18370"/>
    <s v="Natalie DeCherney"/>
    <x v="0"/>
    <s v="United States"/>
    <x v="85"/>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x v="146"/>
    <x v="2"/>
    <n v="33012"/>
    <x v="0"/>
    <s v="OFF-ST-10001321"/>
    <x v="1"/>
    <x v="4"/>
    <s v="Decoflex Hanging Personal Folder File, Blue"/>
    <x v="3058"/>
    <n v="5"/>
    <n v="0.2"/>
    <n v="5.3970000000000073"/>
  </r>
  <r>
    <n v="8326"/>
    <x v="4123"/>
    <x v="3"/>
    <x v="565"/>
    <d v="2014-09-10T00:00:00"/>
    <s v="First Class"/>
    <s v="FC-14245"/>
    <s v="Frank Carlisle"/>
    <x v="2"/>
    <s v="United States"/>
    <x v="146"/>
    <x v="2"/>
    <n v="33012"/>
    <x v="0"/>
    <s v="TEC-PH-10001750"/>
    <x v="2"/>
    <x v="7"/>
    <s v="Samsung Rugby III"/>
    <x v="3180"/>
    <n v="3"/>
    <n v="0.2"/>
    <n v="13.857900000000008"/>
  </r>
  <r>
    <n v="8327"/>
    <x v="4124"/>
    <x v="3"/>
    <x v="246"/>
    <d v="2014-07-25T00:00:00"/>
    <s v="Second Class"/>
    <s v="KL-16555"/>
    <s v="Kelly Lampkin"/>
    <x v="1"/>
    <s v="United States"/>
    <x v="34"/>
    <x v="10"/>
    <n v="60505"/>
    <x v="2"/>
    <s v="OFF-BI-10001890"/>
    <x v="1"/>
    <x v="8"/>
    <s v="Avery Poly Binder Pockets"/>
    <x v="5398"/>
    <n v="4"/>
    <n v="0.8"/>
    <n v="-4.5824000000000016"/>
  </r>
  <r>
    <n v="8328"/>
    <x v="4124"/>
    <x v="3"/>
    <x v="246"/>
    <d v="2014-07-25T00:00:00"/>
    <s v="Second Class"/>
    <s v="KL-16555"/>
    <s v="Kelly Lampkin"/>
    <x v="1"/>
    <s v="United States"/>
    <x v="34"/>
    <x v="10"/>
    <n v="60505"/>
    <x v="2"/>
    <s v="OFF-BI-10004224"/>
    <x v="1"/>
    <x v="8"/>
    <s v="Catalog Binders with Expanding Posts"/>
    <x v="5399"/>
    <n v="7"/>
    <n v="0.8"/>
    <n v="-164.83600000000007"/>
  </r>
  <r>
    <n v="8329"/>
    <x v="4125"/>
    <x v="3"/>
    <x v="833"/>
    <d v="2014-10-12T00:00:00"/>
    <s v="Standard Class"/>
    <s v="XP-21865"/>
    <s v="Xylona Preis"/>
    <x v="0"/>
    <s v="United States"/>
    <x v="78"/>
    <x v="30"/>
    <n v="7109"/>
    <x v="3"/>
    <s v="OFF-PA-10001357"/>
    <x v="1"/>
    <x v="10"/>
    <s v="Xerox 1886"/>
    <x v="140"/>
    <n v="3"/>
    <n v="0"/>
    <n v="68.975999999999999"/>
  </r>
  <r>
    <n v="8330"/>
    <x v="4125"/>
    <x v="3"/>
    <x v="833"/>
    <d v="2014-10-12T00:00:00"/>
    <s v="Standard Class"/>
    <s v="XP-21865"/>
    <s v="Xylona Preis"/>
    <x v="0"/>
    <s v="United States"/>
    <x v="78"/>
    <x v="30"/>
    <n v="7109"/>
    <x v="3"/>
    <s v="OFF-PA-10004888"/>
    <x v="1"/>
    <x v="10"/>
    <s v="Xerox 217"/>
    <x v="90"/>
    <n v="1"/>
    <n v="0"/>
    <n v="3.1104000000000003"/>
  </r>
  <r>
    <n v="8331"/>
    <x v="4126"/>
    <x v="3"/>
    <x v="659"/>
    <d v="2014-11-12T00:00:00"/>
    <s v="Standard Class"/>
    <s v="FP-14320"/>
    <s v="Frank Preis"/>
    <x v="0"/>
    <s v="United States"/>
    <x v="20"/>
    <x v="15"/>
    <n v="10024"/>
    <x v="3"/>
    <s v="TEC-AC-10002370"/>
    <x v="2"/>
    <x v="11"/>
    <s v="Maxell CD-R Discs"/>
    <x v="2317"/>
    <n v="4"/>
    <n v="0"/>
    <n v="2.5215999999999994"/>
  </r>
  <r>
    <n v="8332"/>
    <x v="4127"/>
    <x v="0"/>
    <x v="1185"/>
    <d v="2013-03-13T00:00:00"/>
    <s v="First Class"/>
    <s v="PS-18760"/>
    <s v="Pamela Stobb"/>
    <x v="0"/>
    <s v="United States"/>
    <x v="504"/>
    <x v="31"/>
    <n v="1810"/>
    <x v="3"/>
    <s v="OFF-ST-10004634"/>
    <x v="1"/>
    <x v="4"/>
    <s v="Personal Folder Holder, Ebony"/>
    <x v="1082"/>
    <n v="1"/>
    <n v="0"/>
    <n v="3.3629999999999995"/>
  </r>
  <r>
    <n v="8333"/>
    <x v="4127"/>
    <x v="0"/>
    <x v="1185"/>
    <d v="2013-03-13T00:00:00"/>
    <s v="First Class"/>
    <s v="PS-18760"/>
    <s v="Pamela Stobb"/>
    <x v="0"/>
    <s v="United States"/>
    <x v="504"/>
    <x v="31"/>
    <n v="1810"/>
    <x v="3"/>
    <s v="FUR-CH-10002647"/>
    <x v="0"/>
    <x v="1"/>
    <s v="Situations Contoured Folding Chairs, 4/Set"/>
    <x v="1383"/>
    <n v="5"/>
    <n v="0"/>
    <n v="88.725000000000023"/>
  </r>
  <r>
    <n v="8334"/>
    <x v="4127"/>
    <x v="0"/>
    <x v="1185"/>
    <d v="2013-03-13T00:00:00"/>
    <s v="First Class"/>
    <s v="PS-18760"/>
    <s v="Pamela Stobb"/>
    <x v="0"/>
    <s v="United States"/>
    <x v="504"/>
    <x v="31"/>
    <n v="1810"/>
    <x v="3"/>
    <s v="OFF-PA-10001801"/>
    <x v="1"/>
    <x v="10"/>
    <s v="Xerox 193"/>
    <x v="1465"/>
    <n v="3"/>
    <n v="0"/>
    <n v="8.7906000000000013"/>
  </r>
  <r>
    <n v="8335"/>
    <x v="4127"/>
    <x v="0"/>
    <x v="1185"/>
    <d v="2013-03-13T00:00:00"/>
    <s v="First Class"/>
    <s v="PS-18760"/>
    <s v="Pamela Stobb"/>
    <x v="0"/>
    <s v="United States"/>
    <x v="504"/>
    <x v="31"/>
    <n v="1810"/>
    <x v="3"/>
    <s v="OFF-BI-10004632"/>
    <x v="1"/>
    <x v="8"/>
    <s v="GBC Binding covers"/>
    <x v="5400"/>
    <n v="4"/>
    <n v="0"/>
    <n v="23.309999999999995"/>
  </r>
  <r>
    <n v="8336"/>
    <x v="4128"/>
    <x v="3"/>
    <x v="726"/>
    <d v="2014-05-19T00:00:00"/>
    <s v="Second Class"/>
    <s v="CW-11905"/>
    <s v="Carl Weiss"/>
    <x v="2"/>
    <s v="United States"/>
    <x v="46"/>
    <x v="13"/>
    <n v="19711"/>
    <x v="3"/>
    <s v="OFF-BI-10002082"/>
    <x v="1"/>
    <x v="8"/>
    <s v="GBC Twin Loop Wire Binding Elements"/>
    <x v="5401"/>
    <n v="9"/>
    <n v="0"/>
    <n v="149.76"/>
  </r>
  <r>
    <n v="8337"/>
    <x v="4129"/>
    <x v="0"/>
    <x v="415"/>
    <d v="2013-07-09T00:00:00"/>
    <s v="Standard Class"/>
    <s v="KH-16360"/>
    <s v="Katherine Hughes"/>
    <x v="0"/>
    <s v="United States"/>
    <x v="81"/>
    <x v="17"/>
    <n v="22204"/>
    <x v="0"/>
    <s v="OFF-AR-10003986"/>
    <x v="1"/>
    <x v="6"/>
    <s v="Avery Hi-Liter Pen Style Six-Color Fluorescent Set"/>
    <x v="5402"/>
    <n v="2"/>
    <n v="0"/>
    <n v="3.157"/>
  </r>
  <r>
    <n v="8338"/>
    <x v="4130"/>
    <x v="2"/>
    <x v="422"/>
    <d v="2012-01-03T00:00:00"/>
    <s v="Standard Class"/>
    <s v="TC-20980"/>
    <s v="Tamara Chand"/>
    <x v="1"/>
    <s v="United States"/>
    <x v="27"/>
    <x v="19"/>
    <n v="35601"/>
    <x v="0"/>
    <s v="OFF-PA-10001243"/>
    <x v="1"/>
    <x v="10"/>
    <s v="Xerox 1983"/>
    <x v="100"/>
    <n v="4"/>
    <n v="0"/>
    <n v="11.720800000000001"/>
  </r>
  <r>
    <n v="8339"/>
    <x v="4130"/>
    <x v="2"/>
    <x v="422"/>
    <d v="2012-01-03T00:00:00"/>
    <s v="Standard Class"/>
    <s v="TC-20980"/>
    <s v="Tamara Chand"/>
    <x v="1"/>
    <s v="United States"/>
    <x v="27"/>
    <x v="19"/>
    <n v="35601"/>
    <x v="0"/>
    <s v="TEC-AC-10003198"/>
    <x v="2"/>
    <x v="11"/>
    <s v="Enermax Acrylux Wireless Keyboard"/>
    <x v="5403"/>
    <n v="5"/>
    <n v="0"/>
    <n v="184.26"/>
  </r>
  <r>
    <n v="8340"/>
    <x v="4131"/>
    <x v="3"/>
    <x v="669"/>
    <d v="2014-04-18T00:00:00"/>
    <s v="Standard Class"/>
    <s v="YS-21880"/>
    <s v="Yana Sorensen"/>
    <x v="1"/>
    <s v="United States"/>
    <x v="86"/>
    <x v="1"/>
    <n v="92345"/>
    <x v="1"/>
    <s v="FUR-CH-10003774"/>
    <x v="0"/>
    <x v="1"/>
    <s v="Global Wood Trimmed Manager's Task Chair, Khaki"/>
    <x v="5404"/>
    <n v="6"/>
    <n v="0.2"/>
    <n v="-38.211600000000033"/>
  </r>
  <r>
    <n v="8341"/>
    <x v="4132"/>
    <x v="2"/>
    <x v="687"/>
    <d v="2011-11-20T00:00:00"/>
    <s v="Standard Class"/>
    <s v="CC-12220"/>
    <s v="Chris Cortes"/>
    <x v="0"/>
    <s v="United States"/>
    <x v="269"/>
    <x v="17"/>
    <n v="23320"/>
    <x v="0"/>
    <s v="OFF-PA-10002262"/>
    <x v="1"/>
    <x v="10"/>
    <s v="Xerox 192"/>
    <x v="56"/>
    <n v="5"/>
    <n v="0"/>
    <n v="15.552000000000001"/>
  </r>
  <r>
    <n v="8342"/>
    <x v="4133"/>
    <x v="3"/>
    <x v="532"/>
    <d v="2014-06-15T00:00:00"/>
    <s v="First Class"/>
    <s v="ZD-21925"/>
    <s v="Zuschuss Donatelli"/>
    <x v="0"/>
    <s v="United States"/>
    <x v="1"/>
    <x v="1"/>
    <n v="90036"/>
    <x v="1"/>
    <s v="OFF-AP-10004532"/>
    <x v="1"/>
    <x v="9"/>
    <s v="Kensington 6 Outlet Guardian Standard Surge Protector"/>
    <x v="639"/>
    <n v="3"/>
    <n v="0"/>
    <n v="16.588799999999999"/>
  </r>
  <r>
    <n v="8343"/>
    <x v="4134"/>
    <x v="0"/>
    <x v="881"/>
    <d v="2013-12-01T00:00:00"/>
    <s v="Standard Class"/>
    <s v="JK-15370"/>
    <s v="Jay Kimmel"/>
    <x v="0"/>
    <s v="United States"/>
    <x v="114"/>
    <x v="19"/>
    <n v="35810"/>
    <x v="0"/>
    <s v="OFF-ST-10001325"/>
    <x v="1"/>
    <x v="4"/>
    <s v="Sterilite Officeware Hinged File Box"/>
    <x v="5405"/>
    <n v="7"/>
    <n v="0"/>
    <n v="19.807200000000002"/>
  </r>
  <r>
    <n v="8344"/>
    <x v="4135"/>
    <x v="2"/>
    <x v="90"/>
    <d v="2011-03-25T00:00:00"/>
    <s v="Standard Class"/>
    <s v="GM-14440"/>
    <s v="Gary McGarr"/>
    <x v="0"/>
    <s v="United States"/>
    <x v="289"/>
    <x v="18"/>
    <n v="37918"/>
    <x v="0"/>
    <s v="OFF-LA-10004544"/>
    <x v="1"/>
    <x v="2"/>
    <s v="Avery 505"/>
    <x v="5406"/>
    <n v="5"/>
    <n v="0.2"/>
    <n v="22.199999999999996"/>
  </r>
  <r>
    <n v="8345"/>
    <x v="4135"/>
    <x v="2"/>
    <x v="90"/>
    <d v="2011-03-25T00:00:00"/>
    <s v="Standard Class"/>
    <s v="GM-14440"/>
    <s v="Gary McGarr"/>
    <x v="0"/>
    <s v="United States"/>
    <x v="289"/>
    <x v="18"/>
    <n v="37918"/>
    <x v="0"/>
    <s v="FUR-FU-10001473"/>
    <x v="0"/>
    <x v="5"/>
    <s v="DAX Wood Document Frame"/>
    <x v="2427"/>
    <n v="3"/>
    <n v="0.2"/>
    <n v="6.5903999999999989"/>
  </r>
  <r>
    <n v="8346"/>
    <x v="4135"/>
    <x v="2"/>
    <x v="90"/>
    <d v="2011-03-25T00:00:00"/>
    <s v="Standard Class"/>
    <s v="GM-14440"/>
    <s v="Gary McGarr"/>
    <x v="0"/>
    <s v="United States"/>
    <x v="289"/>
    <x v="18"/>
    <n v="37918"/>
    <x v="0"/>
    <s v="FUR-CH-10000422"/>
    <x v="0"/>
    <x v="1"/>
    <s v="Global Highback Leather Tilter in Burgundy"/>
    <x v="5407"/>
    <n v="3"/>
    <n v="0.2"/>
    <n v="-10.918799999999983"/>
  </r>
  <r>
    <n v="8347"/>
    <x v="4136"/>
    <x v="1"/>
    <x v="28"/>
    <d v="2012-05-04T00:00:00"/>
    <s v="Standard Class"/>
    <s v="JW-15220"/>
    <s v="Jane Waco"/>
    <x v="1"/>
    <s v="United States"/>
    <x v="104"/>
    <x v="31"/>
    <n v="1841"/>
    <x v="3"/>
    <s v="FUR-FU-10002960"/>
    <x v="0"/>
    <x v="5"/>
    <s v="Eldon 200 Class Desk Accessories, Burgundy"/>
    <x v="815"/>
    <n v="5"/>
    <n v="0"/>
    <n v="13.188000000000002"/>
  </r>
  <r>
    <n v="8348"/>
    <x v="4136"/>
    <x v="1"/>
    <x v="28"/>
    <d v="2012-05-04T00:00:00"/>
    <s v="Standard Class"/>
    <s v="JW-15220"/>
    <s v="Jane Waco"/>
    <x v="1"/>
    <s v="United States"/>
    <x v="104"/>
    <x v="31"/>
    <n v="1841"/>
    <x v="3"/>
    <s v="FUR-FU-10002445"/>
    <x v="0"/>
    <x v="5"/>
    <s v="DAX Two-Tone Rosewood/Black Document Frame, Desktop, 5 x 7"/>
    <x v="5408"/>
    <n v="1"/>
    <n v="0"/>
    <n v="3.7920000000000007"/>
  </r>
  <r>
    <n v="8349"/>
    <x v="4136"/>
    <x v="1"/>
    <x v="28"/>
    <d v="2012-05-04T00:00:00"/>
    <s v="Standard Class"/>
    <s v="JW-15220"/>
    <s v="Jane Waco"/>
    <x v="1"/>
    <s v="United States"/>
    <x v="104"/>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x v="104"/>
    <x v="31"/>
    <n v="1841"/>
    <x v="3"/>
    <s v="FUR-FU-10001025"/>
    <x v="0"/>
    <x v="5"/>
    <s v="Eldon Imàge Series Desk Accessories, Clear"/>
    <x v="5410"/>
    <n v="5"/>
    <n v="0"/>
    <n v="10.449000000000002"/>
  </r>
  <r>
    <n v="8351"/>
    <x v="4136"/>
    <x v="1"/>
    <x v="28"/>
    <d v="2012-05-04T00:00:00"/>
    <s v="Standard Class"/>
    <s v="JW-15220"/>
    <s v="Jane Waco"/>
    <x v="1"/>
    <s v="United States"/>
    <x v="104"/>
    <x v="31"/>
    <n v="1841"/>
    <x v="3"/>
    <s v="OFF-PA-10002689"/>
    <x v="1"/>
    <x v="10"/>
    <s v="Weyerhaeuser First Choice Laser/Copy Paper (20Lb. and 88 Bright)"/>
    <x v="90"/>
    <n v="1"/>
    <n v="0"/>
    <n v="3.1104000000000003"/>
  </r>
  <r>
    <n v="8352"/>
    <x v="4137"/>
    <x v="3"/>
    <x v="898"/>
    <d v="2014-05-09T00:00:00"/>
    <s v="Standard Class"/>
    <s v="BO-11350"/>
    <s v="Bill Overfelt"/>
    <x v="1"/>
    <s v="United States"/>
    <x v="10"/>
    <x v="9"/>
    <n v="19134"/>
    <x v="3"/>
    <s v="FUR-FU-10004245"/>
    <x v="0"/>
    <x v="5"/>
    <s v="Career Cubicle Clock, 8 1/4&quot;, Black"/>
    <x v="5411"/>
    <n v="2"/>
    <n v="0.2"/>
    <n v="7.3008000000000006"/>
  </r>
  <r>
    <n v="8353"/>
    <x v="4137"/>
    <x v="3"/>
    <x v="898"/>
    <d v="2014-05-09T00:00:00"/>
    <s v="Standard Class"/>
    <s v="BO-11350"/>
    <s v="Bill Overfelt"/>
    <x v="1"/>
    <s v="United States"/>
    <x v="10"/>
    <x v="9"/>
    <n v="19134"/>
    <x v="3"/>
    <s v="OFF-BI-10003684"/>
    <x v="1"/>
    <x v="8"/>
    <s v="Wilson Jones Legal Size Ring Binders"/>
    <x v="5412"/>
    <n v="4"/>
    <n v="0.7"/>
    <n v="-17.591999999999992"/>
  </r>
  <r>
    <n v="8354"/>
    <x v="4137"/>
    <x v="3"/>
    <x v="898"/>
    <d v="2014-05-09T00:00:00"/>
    <s v="Standard Class"/>
    <s v="BO-11350"/>
    <s v="Bill Overfelt"/>
    <x v="1"/>
    <s v="United States"/>
    <x v="10"/>
    <x v="9"/>
    <n v="19134"/>
    <x v="3"/>
    <s v="FUR-TA-10003748"/>
    <x v="0"/>
    <x v="3"/>
    <s v="Bevis 36 x 72 Conference Tables"/>
    <x v="5413"/>
    <n v="5"/>
    <n v="0.4"/>
    <n v="-112.041"/>
  </r>
  <r>
    <n v="8355"/>
    <x v="4137"/>
    <x v="3"/>
    <x v="898"/>
    <d v="2014-05-09T00:00:00"/>
    <s v="Standard Class"/>
    <s v="BO-11350"/>
    <s v="Bill Overfelt"/>
    <x v="1"/>
    <s v="United States"/>
    <x v="10"/>
    <x v="9"/>
    <n v="19134"/>
    <x v="3"/>
    <s v="OFF-BI-10002133"/>
    <x v="1"/>
    <x v="8"/>
    <s v="Wilson Jones Elliptical Ring 3 1/2&quot; Capacity Binders, 800 sheets"/>
    <x v="4159"/>
    <n v="5"/>
    <n v="0.7"/>
    <n v="-44.94"/>
  </r>
  <r>
    <n v="8356"/>
    <x v="4137"/>
    <x v="3"/>
    <x v="898"/>
    <d v="2014-05-09T00:00:00"/>
    <s v="Standard Class"/>
    <s v="BO-11350"/>
    <s v="Bill Overfelt"/>
    <x v="1"/>
    <s v="United States"/>
    <x v="10"/>
    <x v="9"/>
    <n v="19134"/>
    <x v="3"/>
    <s v="OFF-FA-10002280"/>
    <x v="1"/>
    <x v="13"/>
    <s v="Advantus Plastic Paper Clips"/>
    <x v="3905"/>
    <n v="2"/>
    <n v="0.2"/>
    <n v="2.8"/>
  </r>
  <r>
    <n v="8357"/>
    <x v="4138"/>
    <x v="0"/>
    <x v="370"/>
    <d v="2013-08-31T00:00:00"/>
    <s v="Standard Class"/>
    <s v="XP-21865"/>
    <s v="Xylona Preis"/>
    <x v="0"/>
    <s v="United States"/>
    <x v="417"/>
    <x v="32"/>
    <n v="30605"/>
    <x v="0"/>
    <s v="FUR-FU-10000308"/>
    <x v="0"/>
    <x v="5"/>
    <s v="Deflect-o Glass Clear Studded Chair Mats"/>
    <x v="4702"/>
    <n v="3"/>
    <n v="0"/>
    <n v="41.038800000000002"/>
  </r>
  <r>
    <n v="8358"/>
    <x v="4139"/>
    <x v="2"/>
    <x v="909"/>
    <d v="2011-04-18T00:00:00"/>
    <s v="Standard Class"/>
    <s v="MM-18055"/>
    <s v="Michelle Moray"/>
    <x v="0"/>
    <s v="United States"/>
    <x v="120"/>
    <x v="37"/>
    <n v="59405"/>
    <x v="1"/>
    <s v="OFF-ST-10000876"/>
    <x v="1"/>
    <x v="4"/>
    <s v="Eldon Simplefile Box Office"/>
    <x v="5414"/>
    <n v="7"/>
    <n v="0"/>
    <n v="24.382400000000001"/>
  </r>
  <r>
    <n v="8359"/>
    <x v="4139"/>
    <x v="2"/>
    <x v="909"/>
    <d v="2011-04-18T00:00:00"/>
    <s v="Standard Class"/>
    <s v="MM-18055"/>
    <s v="Michelle Moray"/>
    <x v="0"/>
    <s v="United States"/>
    <x v="120"/>
    <x v="37"/>
    <n v="59405"/>
    <x v="1"/>
    <s v="TEC-PH-10000586"/>
    <x v="2"/>
    <x v="7"/>
    <s v="AT&amp;T SB67148 SynJ"/>
    <x v="554"/>
    <n v="2"/>
    <n v="0.2"/>
    <n v="9.2386000000000053"/>
  </r>
  <r>
    <n v="8360"/>
    <x v="4139"/>
    <x v="2"/>
    <x v="909"/>
    <d v="2011-04-18T00:00:00"/>
    <s v="Standard Class"/>
    <s v="MM-18055"/>
    <s v="Michelle Moray"/>
    <x v="0"/>
    <s v="United States"/>
    <x v="120"/>
    <x v="37"/>
    <n v="59405"/>
    <x v="1"/>
    <s v="TEC-AC-10003399"/>
    <x v="2"/>
    <x v="11"/>
    <s v="Memorex Mini Travel Drive 64 GB USB 2.0 Flash Drive"/>
    <x v="5415"/>
    <n v="6"/>
    <n v="0"/>
    <n v="91.32480000000001"/>
  </r>
  <r>
    <n v="8361"/>
    <x v="4140"/>
    <x v="3"/>
    <x v="460"/>
    <d v="2014-01-05T00:00:00"/>
    <s v="Second Class"/>
    <s v="TS-21655"/>
    <s v="Trudy Schmidt"/>
    <x v="0"/>
    <s v="United States"/>
    <x v="236"/>
    <x v="5"/>
    <n v="79907"/>
    <x v="2"/>
    <s v="OFF-AR-10001955"/>
    <x v="1"/>
    <x v="6"/>
    <s v="Newell 319"/>
    <x v="4142"/>
    <n v="2"/>
    <n v="0.2"/>
    <n v="3.9679999999999964"/>
  </r>
  <r>
    <n v="8362"/>
    <x v="4140"/>
    <x v="3"/>
    <x v="460"/>
    <d v="2014-01-05T00:00:00"/>
    <s v="Second Class"/>
    <s v="TS-21655"/>
    <s v="Trudy Schmidt"/>
    <x v="0"/>
    <s v="United States"/>
    <x v="236"/>
    <x v="5"/>
    <n v="79907"/>
    <x v="2"/>
    <s v="OFF-AP-10000027"/>
    <x v="1"/>
    <x v="9"/>
    <s v="Hoover Commercial SteamVac"/>
    <x v="5416"/>
    <n v="2"/>
    <n v="0.8"/>
    <n v="-13.580000000000002"/>
  </r>
  <r>
    <n v="8363"/>
    <x v="4140"/>
    <x v="3"/>
    <x v="460"/>
    <d v="2014-01-05T00:00:00"/>
    <s v="Second Class"/>
    <s v="TS-21655"/>
    <s v="Trudy Schmidt"/>
    <x v="0"/>
    <s v="United States"/>
    <x v="236"/>
    <x v="5"/>
    <n v="79907"/>
    <x v="2"/>
    <s v="FUR-TA-10002958"/>
    <x v="0"/>
    <x v="3"/>
    <s v="Bevis Oval Conference Table, Walnut"/>
    <x v="3341"/>
    <n v="5"/>
    <n v="0.3"/>
    <n v="-169.63700000000009"/>
  </r>
  <r>
    <n v="8364"/>
    <x v="4140"/>
    <x v="3"/>
    <x v="460"/>
    <d v="2014-01-05T00:00:00"/>
    <s v="Second Class"/>
    <s v="TS-21655"/>
    <s v="Trudy Schmidt"/>
    <x v="0"/>
    <s v="United States"/>
    <x v="236"/>
    <x v="5"/>
    <n v="79907"/>
    <x v="2"/>
    <s v="OFF-ST-10002615"/>
    <x v="1"/>
    <x v="4"/>
    <s v="Dual Level, Single-Width Filing Carts"/>
    <x v="5417"/>
    <n v="3"/>
    <n v="0.2"/>
    <n v="27.910800000000009"/>
  </r>
  <r>
    <n v="8365"/>
    <x v="4141"/>
    <x v="3"/>
    <x v="1045"/>
    <d v="2014-05-03T00:00:00"/>
    <s v="Standard Class"/>
    <s v="JL-15235"/>
    <s v="Janet Lee"/>
    <x v="0"/>
    <s v="United States"/>
    <x v="505"/>
    <x v="2"/>
    <n v="34741"/>
    <x v="0"/>
    <s v="TEC-PH-10002624"/>
    <x v="2"/>
    <x v="7"/>
    <s v="Samsung Galaxy S4 Mini"/>
    <x v="5418"/>
    <n v="2"/>
    <n v="0.2"/>
    <n v="84.598199999999878"/>
  </r>
  <r>
    <n v="8366"/>
    <x v="4142"/>
    <x v="3"/>
    <x v="289"/>
    <d v="2014-02-03T00:00:00"/>
    <s v="First Class"/>
    <s v="SZ-20035"/>
    <s v="Sam Zeldin"/>
    <x v="2"/>
    <s v="United States"/>
    <x v="4"/>
    <x v="4"/>
    <n v="98105"/>
    <x v="1"/>
    <s v="TEC-PH-10002275"/>
    <x v="2"/>
    <x v="7"/>
    <s v="Mitel 5320 IP Phone VoIP phone"/>
    <x v="5419"/>
    <n v="4"/>
    <n v="0.2"/>
    <n v="60.476800000000026"/>
  </r>
  <r>
    <n v="8367"/>
    <x v="4143"/>
    <x v="2"/>
    <x v="557"/>
    <d v="2011-09-12T00:00:00"/>
    <s v="Second Class"/>
    <s v="LR-17035"/>
    <s v="Lisa Ryan"/>
    <x v="1"/>
    <s v="United States"/>
    <x v="68"/>
    <x v="1"/>
    <n v="95051"/>
    <x v="1"/>
    <s v="OFF-SU-10004290"/>
    <x v="1"/>
    <x v="14"/>
    <s v="Acme Design Line 8&quot; Stainless Steel Bent Scissors w/Champagne Handles, 3-1/8&quot; Cut"/>
    <x v="4083"/>
    <n v="4"/>
    <n v="0"/>
    <n v="7.3872"/>
  </r>
  <r>
    <n v="8368"/>
    <x v="4143"/>
    <x v="2"/>
    <x v="557"/>
    <d v="2011-09-12T00:00:00"/>
    <s v="Second Class"/>
    <s v="LR-17035"/>
    <s v="Lisa Ryan"/>
    <x v="1"/>
    <s v="United States"/>
    <x v="68"/>
    <x v="1"/>
    <n v="95051"/>
    <x v="1"/>
    <s v="OFF-PA-10000174"/>
    <x v="1"/>
    <x v="10"/>
    <s v="Message Book, Wirebound, Four 5 1/2&quot; X 4&quot; Forms/Pg., 200 Dupl. Sets/Book"/>
    <x v="5420"/>
    <n v="2"/>
    <n v="0"/>
    <n v="9.663199999999998"/>
  </r>
  <r>
    <n v="8369"/>
    <x v="4143"/>
    <x v="2"/>
    <x v="557"/>
    <d v="2011-09-12T00:00:00"/>
    <s v="Second Class"/>
    <s v="LR-17035"/>
    <s v="Lisa Ryan"/>
    <x v="1"/>
    <s v="United States"/>
    <x v="68"/>
    <x v="1"/>
    <n v="95051"/>
    <x v="1"/>
    <s v="OFF-BI-10004308"/>
    <x v="1"/>
    <x v="8"/>
    <s v="Avery Legal 4-Ring Binder"/>
    <x v="2067"/>
    <n v="5"/>
    <n v="0.2"/>
    <n v="31.47"/>
  </r>
  <r>
    <n v="8370"/>
    <x v="4144"/>
    <x v="0"/>
    <x v="725"/>
    <d v="2013-06-17T00:00:00"/>
    <s v="Standard Class"/>
    <s v="SV-20365"/>
    <s v="Seth Vernon"/>
    <x v="0"/>
    <s v="United States"/>
    <x v="1"/>
    <x v="1"/>
    <n v="90049"/>
    <x v="1"/>
    <s v="FUR-TA-10003473"/>
    <x v="0"/>
    <x v="3"/>
    <s v="Bretford Rectangular Conference Table Tops"/>
    <x v="3458"/>
    <n v="3"/>
    <n v="0.2"/>
    <n v="33.851700000000051"/>
  </r>
  <r>
    <n v="8371"/>
    <x v="4145"/>
    <x v="0"/>
    <x v="508"/>
    <d v="2013-10-22T00:00:00"/>
    <s v="Standard Class"/>
    <s v="MG-17890"/>
    <s v="Michael Granlund"/>
    <x v="2"/>
    <s v="United States"/>
    <x v="201"/>
    <x v="1"/>
    <n v="93727"/>
    <x v="1"/>
    <s v="FUR-BO-10003894"/>
    <x v="0"/>
    <x v="0"/>
    <s v="Safco Value Mate Steel Bookcase, Baked Enamel Finish on Steel, Black"/>
    <x v="2497"/>
    <n v="2"/>
    <n v="0.15"/>
    <n v="21.293999999999993"/>
  </r>
  <r>
    <n v="8372"/>
    <x v="4146"/>
    <x v="2"/>
    <x v="422"/>
    <d v="2011-12-30T00:00:00"/>
    <s v="First Class"/>
    <s v="NC-18415"/>
    <s v="Nathan Cano"/>
    <x v="0"/>
    <s v="United States"/>
    <x v="5"/>
    <x v="5"/>
    <n v="76106"/>
    <x v="2"/>
    <s v="OFF-BI-10001658"/>
    <x v="1"/>
    <x v="8"/>
    <s v="GBC Standard Therm-A-Bind Covers"/>
    <x v="5421"/>
    <n v="1"/>
    <n v="0.8"/>
    <n v="-8.472800000000003"/>
  </r>
  <r>
    <n v="8373"/>
    <x v="4147"/>
    <x v="0"/>
    <x v="390"/>
    <d v="2013-12-02T00:00:00"/>
    <s v="Standard Class"/>
    <s v="SC-20680"/>
    <s v="Steve Carroll"/>
    <x v="2"/>
    <s v="United States"/>
    <x v="4"/>
    <x v="4"/>
    <n v="98105"/>
    <x v="1"/>
    <s v="FUR-FU-10003535"/>
    <x v="0"/>
    <x v="5"/>
    <s v="Howard Miller Distant Time Traveler Alarm Clock"/>
    <x v="4465"/>
    <n v="3"/>
    <n v="0"/>
    <n v="33.726600000000005"/>
  </r>
  <r>
    <n v="8374"/>
    <x v="4148"/>
    <x v="0"/>
    <x v="338"/>
    <d v="2013-11-14T00:00:00"/>
    <s v="First Class"/>
    <s v="RO-19780"/>
    <s v="Rose O'Brian"/>
    <x v="0"/>
    <s v="United States"/>
    <x v="8"/>
    <x v="1"/>
    <n v="94110"/>
    <x v="1"/>
    <s v="OFF-ST-10000352"/>
    <x v="1"/>
    <x v="4"/>
    <s v="Acco Perma 2700 Stacking Storage Drawers"/>
    <x v="5422"/>
    <n v="1"/>
    <n v="0"/>
    <n v="4.4610000000000021"/>
  </r>
  <r>
    <n v="8375"/>
    <x v="4149"/>
    <x v="1"/>
    <x v="956"/>
    <d v="2012-01-10T00:00:00"/>
    <s v="Standard Class"/>
    <s v="JL-15175"/>
    <s v="James Lanier"/>
    <x v="2"/>
    <s v="United States"/>
    <x v="8"/>
    <x v="1"/>
    <n v="94110"/>
    <x v="1"/>
    <s v="OFF-AP-10004859"/>
    <x v="1"/>
    <x v="9"/>
    <s v="Acco 6 Outlet Guardian Premium Surge Suppressor"/>
    <x v="5423"/>
    <n v="6"/>
    <n v="0"/>
    <n v="23.587200000000003"/>
  </r>
  <r>
    <n v="8376"/>
    <x v="4149"/>
    <x v="1"/>
    <x v="956"/>
    <d v="2012-01-10T00:00:00"/>
    <s v="Standard Class"/>
    <s v="JL-15175"/>
    <s v="James Lanier"/>
    <x v="2"/>
    <s v="United States"/>
    <x v="8"/>
    <x v="1"/>
    <n v="94110"/>
    <x v="1"/>
    <s v="OFF-BI-10001294"/>
    <x v="1"/>
    <x v="8"/>
    <s v="Fellowes Binding Cases"/>
    <x v="5424"/>
    <n v="6"/>
    <n v="0.2"/>
    <n v="17.549999999999994"/>
  </r>
  <r>
    <n v="8377"/>
    <x v="4150"/>
    <x v="3"/>
    <x v="708"/>
    <d v="2014-03-28T00:00:00"/>
    <s v="Standard Class"/>
    <s v="PW-19030"/>
    <s v="Pauline Webber"/>
    <x v="1"/>
    <s v="United States"/>
    <x v="330"/>
    <x v="2"/>
    <n v="33068"/>
    <x v="0"/>
    <s v="OFF-AP-10001242"/>
    <x v="1"/>
    <x v="9"/>
    <s v="APC 7 Outlet Network SurgeArrest Surge Protector"/>
    <x v="5425"/>
    <n v="1"/>
    <n v="0.2"/>
    <n v="8.0479999999999983"/>
  </r>
  <r>
    <n v="8378"/>
    <x v="4151"/>
    <x v="1"/>
    <x v="768"/>
    <d v="2012-11-18T00:00:00"/>
    <s v="Standard Class"/>
    <s v="MF-18250"/>
    <s v="Monica Federle"/>
    <x v="1"/>
    <s v="United States"/>
    <x v="12"/>
    <x v="5"/>
    <n v="77095"/>
    <x v="2"/>
    <s v="OFF-ST-10002344"/>
    <x v="1"/>
    <x v="4"/>
    <s v="Carina 42&quot;Hx23 3/4&quot;W Media Storage Unit"/>
    <x v="1466"/>
    <n v="1"/>
    <n v="0.2"/>
    <n v="-14.576399999999996"/>
  </r>
  <r>
    <n v="8379"/>
    <x v="4151"/>
    <x v="1"/>
    <x v="768"/>
    <d v="2012-11-18T00:00:00"/>
    <s v="Standard Class"/>
    <s v="MF-18250"/>
    <s v="Monica Federle"/>
    <x v="1"/>
    <s v="United States"/>
    <x v="12"/>
    <x v="5"/>
    <n v="77095"/>
    <x v="2"/>
    <s v="OFF-PA-10003349"/>
    <x v="1"/>
    <x v="10"/>
    <s v="Xerox 1957"/>
    <x v="12"/>
    <n v="3"/>
    <n v="0.2"/>
    <n v="5.6375999999999999"/>
  </r>
  <r>
    <n v="8380"/>
    <x v="4151"/>
    <x v="1"/>
    <x v="768"/>
    <d v="2012-11-18T00:00:00"/>
    <s v="Standard Class"/>
    <s v="MF-18250"/>
    <s v="Monica Federle"/>
    <x v="1"/>
    <s v="United States"/>
    <x v="12"/>
    <x v="5"/>
    <n v="77095"/>
    <x v="2"/>
    <s v="OFF-EN-10003055"/>
    <x v="1"/>
    <x v="12"/>
    <s v="Blue String-Tie &amp; Button Interoffice Envelopes, 10 x 13"/>
    <x v="5426"/>
    <n v="7"/>
    <n v="0.2"/>
    <n v="69.964999999999975"/>
  </r>
  <r>
    <n v="8381"/>
    <x v="4152"/>
    <x v="2"/>
    <x v="340"/>
    <d v="2011-09-14T00:00:00"/>
    <s v="Second Class"/>
    <s v="CC-12220"/>
    <s v="Chris Cortes"/>
    <x v="0"/>
    <s v="United States"/>
    <x v="22"/>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x v="8"/>
    <x v="1"/>
    <n v="94109"/>
    <x v="1"/>
    <s v="TEC-PH-10003800"/>
    <x v="2"/>
    <x v="7"/>
    <s v="i.Sound Portable Power - 8000 mAh"/>
    <x v="560"/>
    <n v="2"/>
    <n v="0.2"/>
    <n v="-20.136200000000006"/>
  </r>
  <r>
    <n v="8383"/>
    <x v="4154"/>
    <x v="0"/>
    <x v="597"/>
    <d v="2013-02-15T00:00:00"/>
    <s v="Standard Class"/>
    <s v="MH-17440"/>
    <s v="Mark Haberlin"/>
    <x v="1"/>
    <s v="United States"/>
    <x v="12"/>
    <x v="5"/>
    <n v="77036"/>
    <x v="2"/>
    <s v="FUR-CH-10001270"/>
    <x v="0"/>
    <x v="1"/>
    <s v="Harbour Creations Steel Folding Chair"/>
    <x v="5427"/>
    <n v="4"/>
    <n v="0.3"/>
    <n v="0"/>
  </r>
  <r>
    <n v="8384"/>
    <x v="4155"/>
    <x v="0"/>
    <x v="491"/>
    <d v="2013-11-29T00:00:00"/>
    <s v="First Class"/>
    <s v="CD-12790"/>
    <s v="Cynthia Delaney"/>
    <x v="2"/>
    <s v="United States"/>
    <x v="506"/>
    <x v="29"/>
    <n v="6484"/>
    <x v="3"/>
    <s v="TEC-AC-10003447"/>
    <x v="2"/>
    <x v="11"/>
    <s v="Micropad Numeric Keypads"/>
    <x v="1543"/>
    <n v="3"/>
    <n v="0"/>
    <n v="14.992499999999996"/>
  </r>
  <r>
    <n v="8385"/>
    <x v="4155"/>
    <x v="0"/>
    <x v="491"/>
    <d v="2013-11-29T00:00:00"/>
    <s v="First Class"/>
    <s v="CD-12790"/>
    <s v="Cynthia Delaney"/>
    <x v="2"/>
    <s v="United States"/>
    <x v="506"/>
    <x v="29"/>
    <n v="6484"/>
    <x v="3"/>
    <s v="OFF-PA-10004285"/>
    <x v="1"/>
    <x v="10"/>
    <s v="Xerox 1959"/>
    <x v="522"/>
    <n v="2"/>
    <n v="0"/>
    <n v="6.4127999999999998"/>
  </r>
  <r>
    <n v="8386"/>
    <x v="4156"/>
    <x v="3"/>
    <x v="507"/>
    <d v="2014-09-09T00:00:00"/>
    <s v="Standard Class"/>
    <s v="CV-12805"/>
    <s v="Cynthia Voltz"/>
    <x v="1"/>
    <s v="United States"/>
    <x v="182"/>
    <x v="1"/>
    <n v="94601"/>
    <x v="1"/>
    <s v="OFF-BI-10001757"/>
    <x v="1"/>
    <x v="8"/>
    <s v="Pressboard Hanging Data Binders for Unburst Sheets"/>
    <x v="929"/>
    <n v="3"/>
    <n v="0.2"/>
    <n v="4.1327999999999996"/>
  </r>
  <r>
    <n v="8387"/>
    <x v="4157"/>
    <x v="1"/>
    <x v="71"/>
    <d v="2012-06-03T00:00:00"/>
    <s v="Standard Class"/>
    <s v="TB-21625"/>
    <s v="Trudy Brown"/>
    <x v="0"/>
    <s v="United States"/>
    <x v="91"/>
    <x v="29"/>
    <n v="6040"/>
    <x v="3"/>
    <s v="OFF-ST-10001558"/>
    <x v="1"/>
    <x v="4"/>
    <s v="Acco Perma 4000 Stacking Storage Drawers"/>
    <x v="5428"/>
    <n v="1"/>
    <n v="0"/>
    <n v="2.4359999999999999"/>
  </r>
  <r>
    <n v="8388"/>
    <x v="4157"/>
    <x v="1"/>
    <x v="71"/>
    <d v="2012-06-03T00:00:00"/>
    <s v="Standard Class"/>
    <s v="TB-21625"/>
    <s v="Trudy Brown"/>
    <x v="0"/>
    <s v="United States"/>
    <x v="91"/>
    <x v="29"/>
    <n v="6040"/>
    <x v="3"/>
    <s v="OFF-ST-10001328"/>
    <x v="1"/>
    <x v="4"/>
    <s v="Personal Filing Tote with Lid, Black/Gray"/>
    <x v="3477"/>
    <n v="5"/>
    <n v="0"/>
    <n v="21.714000000000002"/>
  </r>
  <r>
    <n v="8389"/>
    <x v="4158"/>
    <x v="2"/>
    <x v="301"/>
    <d v="2011-11-05T00:00:00"/>
    <s v="Standard Class"/>
    <s v="DG-13300"/>
    <s v="Deirdre Greer"/>
    <x v="1"/>
    <s v="United States"/>
    <x v="334"/>
    <x v="30"/>
    <n v="7050"/>
    <x v="3"/>
    <s v="OFF-AP-10004708"/>
    <x v="1"/>
    <x v="9"/>
    <s v="Fellowes Superior 10 Outlet Split Surge Protector"/>
    <x v="566"/>
    <n v="2"/>
    <n v="0"/>
    <n v="22.074799999999996"/>
  </r>
  <r>
    <n v="8390"/>
    <x v="4159"/>
    <x v="0"/>
    <x v="797"/>
    <d v="2013-12-31T00:00:00"/>
    <s v="First Class"/>
    <s v="RD-19810"/>
    <s v="Ross DeVincentis"/>
    <x v="2"/>
    <s v="United States"/>
    <x v="59"/>
    <x v="24"/>
    <n v="44312"/>
    <x v="3"/>
    <s v="OFF-FA-10000621"/>
    <x v="1"/>
    <x v="13"/>
    <s v="OIC Colored Binder Clips, Assorted Sizes"/>
    <x v="5429"/>
    <n v="6"/>
    <n v="0.2"/>
    <n v="6.2291999999999996"/>
  </r>
  <r>
    <n v="8391"/>
    <x v="4160"/>
    <x v="3"/>
    <x v="769"/>
    <d v="2014-12-07T00:00:00"/>
    <s v="First Class"/>
    <s v="CS-12250"/>
    <s v="Chris Selesnick"/>
    <x v="1"/>
    <s v="United States"/>
    <x v="1"/>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x v="507"/>
    <x v="29"/>
    <n v="6810"/>
    <x v="3"/>
    <s v="FUR-FU-10001473"/>
    <x v="0"/>
    <x v="5"/>
    <s v="DAX Wood Document Frame"/>
    <x v="1302"/>
    <n v="2"/>
    <n v="0"/>
    <n v="9.8856000000000002"/>
  </r>
  <r>
    <n v="8393"/>
    <x v="4162"/>
    <x v="0"/>
    <x v="49"/>
    <d v="2013-12-07T00:00:00"/>
    <s v="Second Class"/>
    <s v="EJ-14155"/>
    <s v="Eva Jacobs"/>
    <x v="0"/>
    <s v="United States"/>
    <x v="47"/>
    <x v="31"/>
    <n v="2038"/>
    <x v="3"/>
    <s v="TEC-PH-10000193"/>
    <x v="2"/>
    <x v="7"/>
    <s v="Jensen SMPS-640 - speaker phone"/>
    <x v="4856"/>
    <n v="3"/>
    <n v="0"/>
    <n v="35.864399999999996"/>
  </r>
  <r>
    <n v="8394"/>
    <x v="4162"/>
    <x v="0"/>
    <x v="49"/>
    <d v="2013-12-07T00:00:00"/>
    <s v="Second Class"/>
    <s v="EJ-14155"/>
    <s v="Eva Jacobs"/>
    <x v="0"/>
    <s v="United States"/>
    <x v="47"/>
    <x v="31"/>
    <n v="2038"/>
    <x v="3"/>
    <s v="FUR-FU-10002045"/>
    <x v="0"/>
    <x v="5"/>
    <s v="Executive Impressions 14&quot;"/>
    <x v="4818"/>
    <n v="5"/>
    <n v="0"/>
    <n v="48.906000000000006"/>
  </r>
  <r>
    <n v="8395"/>
    <x v="4162"/>
    <x v="0"/>
    <x v="49"/>
    <d v="2013-12-07T00:00:00"/>
    <s v="Second Class"/>
    <s v="EJ-14155"/>
    <s v="Eva Jacobs"/>
    <x v="0"/>
    <s v="United States"/>
    <x v="47"/>
    <x v="31"/>
    <n v="2038"/>
    <x v="3"/>
    <s v="OFF-AP-10002945"/>
    <x v="1"/>
    <x v="9"/>
    <s v="Honeywell Enviracaire Portable HEPA Air Cleaner for 17' x 22' Room"/>
    <x v="3352"/>
    <n v="3"/>
    <n v="0"/>
    <n v="297.64349999999996"/>
  </r>
  <r>
    <n v="8396"/>
    <x v="4162"/>
    <x v="0"/>
    <x v="49"/>
    <d v="2013-12-07T00:00:00"/>
    <s v="Second Class"/>
    <s v="EJ-14155"/>
    <s v="Eva Jacobs"/>
    <x v="0"/>
    <s v="United States"/>
    <x v="47"/>
    <x v="31"/>
    <n v="2038"/>
    <x v="3"/>
    <s v="FUR-TA-10001095"/>
    <x v="0"/>
    <x v="3"/>
    <s v="Chromcraft Round Conference Tables"/>
    <x v="5430"/>
    <n v="3"/>
    <n v="0.3"/>
    <n v="-47.058300000000003"/>
  </r>
  <r>
    <n v="8397"/>
    <x v="4163"/>
    <x v="2"/>
    <x v="479"/>
    <d v="2011-06-30T00:00:00"/>
    <s v="Same Day"/>
    <s v="BD-11620"/>
    <s v="Brian DeCherney"/>
    <x v="0"/>
    <s v="United States"/>
    <x v="40"/>
    <x v="3"/>
    <n v="28403"/>
    <x v="0"/>
    <s v="OFF-PA-10001144"/>
    <x v="1"/>
    <x v="10"/>
    <s v="Xerox 1913"/>
    <x v="5431"/>
    <n v="7"/>
    <n v="0.2"/>
    <n v="108.74079999999998"/>
  </r>
  <r>
    <n v="8398"/>
    <x v="4164"/>
    <x v="2"/>
    <x v="1010"/>
    <d v="2011-09-04T00:00:00"/>
    <s v="First Class"/>
    <s v="MR-17545"/>
    <s v="Mathew Reese"/>
    <x v="2"/>
    <s v="United States"/>
    <x v="12"/>
    <x v="5"/>
    <n v="77095"/>
    <x v="2"/>
    <s v="OFF-BI-10004099"/>
    <x v="1"/>
    <x v="8"/>
    <s v="GBC VeloBinder Strips"/>
    <x v="5432"/>
    <n v="5"/>
    <n v="0.8"/>
    <n v="-11.52"/>
  </r>
  <r>
    <n v="8399"/>
    <x v="4165"/>
    <x v="3"/>
    <x v="808"/>
    <d v="2014-11-08T00:00:00"/>
    <s v="Second Class"/>
    <s v="SR-20425"/>
    <s v="Sharelle Roach"/>
    <x v="2"/>
    <s v="United States"/>
    <x v="24"/>
    <x v="24"/>
    <n v="45503"/>
    <x v="3"/>
    <s v="FUR-CH-10001973"/>
    <x v="0"/>
    <x v="1"/>
    <s v="Office Star Flex Back Scooter Chair with White Frame"/>
    <x v="1177"/>
    <n v="2"/>
    <n v="0.3"/>
    <n v="-35.513599999999997"/>
  </r>
  <r>
    <n v="8400"/>
    <x v="4166"/>
    <x v="1"/>
    <x v="657"/>
    <d v="2012-04-18T00:00:00"/>
    <s v="Standard Class"/>
    <s v="TH-21100"/>
    <s v="Thea Hendricks"/>
    <x v="0"/>
    <s v="United States"/>
    <x v="220"/>
    <x v="16"/>
    <n v="85301"/>
    <x v="1"/>
    <s v="OFF-ST-10000344"/>
    <x v="1"/>
    <x v="4"/>
    <s v="Neat Ideas Personal Hanging Folder Files, Black"/>
    <x v="1356"/>
    <n v="1"/>
    <n v="0.2"/>
    <n v="0.80579999999999963"/>
  </r>
  <r>
    <n v="8401"/>
    <x v="4167"/>
    <x v="1"/>
    <x v="901"/>
    <d v="2012-12-09T00:00:00"/>
    <s v="Second Class"/>
    <s v="BD-11635"/>
    <s v="Brian Derr"/>
    <x v="0"/>
    <s v="United States"/>
    <x v="20"/>
    <x v="15"/>
    <n v="10009"/>
    <x v="3"/>
    <s v="OFF-BI-10002026"/>
    <x v="1"/>
    <x v="8"/>
    <s v="Avery Arch Ring Binders"/>
    <x v="2656"/>
    <n v="5"/>
    <n v="0.2"/>
    <n v="78.434999999999988"/>
  </r>
  <r>
    <n v="8402"/>
    <x v="4167"/>
    <x v="1"/>
    <x v="901"/>
    <d v="2012-12-09T00:00:00"/>
    <s v="Second Class"/>
    <s v="BD-11635"/>
    <s v="Brian Derr"/>
    <x v="0"/>
    <s v="United States"/>
    <x v="20"/>
    <x v="15"/>
    <n v="10009"/>
    <x v="3"/>
    <s v="FUR-CH-10003535"/>
    <x v="0"/>
    <x v="1"/>
    <s v="Global Armless Task Chair, Royal Blue"/>
    <x v="5433"/>
    <n v="3"/>
    <n v="0.1"/>
    <n v="12.805799999999994"/>
  </r>
  <r>
    <n v="8403"/>
    <x v="4167"/>
    <x v="1"/>
    <x v="901"/>
    <d v="2012-12-09T00:00:00"/>
    <s v="Second Class"/>
    <s v="BD-11635"/>
    <s v="Brian Derr"/>
    <x v="0"/>
    <s v="United States"/>
    <x v="20"/>
    <x v="15"/>
    <n v="10009"/>
    <x v="3"/>
    <s v="OFF-PA-10004156"/>
    <x v="1"/>
    <x v="10"/>
    <s v="Xerox 188"/>
    <x v="5434"/>
    <n v="2"/>
    <n v="0"/>
    <n v="11.113199999999999"/>
  </r>
  <r>
    <n v="8404"/>
    <x v="4168"/>
    <x v="0"/>
    <x v="854"/>
    <d v="2013-02-07T00:00:00"/>
    <s v="Standard Class"/>
    <s v="SM-20950"/>
    <s v="Suzanne McNair"/>
    <x v="1"/>
    <s v="United States"/>
    <x v="1"/>
    <x v="1"/>
    <n v="90036"/>
    <x v="1"/>
    <s v="OFF-PA-10002254"/>
    <x v="1"/>
    <x v="10"/>
    <s v="Xerox 1883"/>
    <x v="151"/>
    <n v="4"/>
    <n v="0"/>
    <n v="48.539199999999994"/>
  </r>
  <r>
    <n v="8405"/>
    <x v="4169"/>
    <x v="3"/>
    <x v="141"/>
    <d v="2014-07-13T00:00:00"/>
    <s v="Standard Class"/>
    <s v="HE-14800"/>
    <s v="Harold Engle"/>
    <x v="1"/>
    <s v="United States"/>
    <x v="46"/>
    <x v="13"/>
    <n v="19711"/>
    <x v="3"/>
    <s v="FUR-FU-10003247"/>
    <x v="0"/>
    <x v="5"/>
    <s v="36X48 HARDFLOOR CHAIRMAT"/>
    <x v="202"/>
    <n v="4"/>
    <n v="0"/>
    <n v="5.8743999999999943"/>
  </r>
  <r>
    <n v="8406"/>
    <x v="4169"/>
    <x v="3"/>
    <x v="141"/>
    <d v="2014-07-13T00:00:00"/>
    <s v="Standard Class"/>
    <s v="HE-14800"/>
    <s v="Harold Engle"/>
    <x v="1"/>
    <s v="United States"/>
    <x v="46"/>
    <x v="13"/>
    <n v="19711"/>
    <x v="3"/>
    <s v="TEC-AC-10002473"/>
    <x v="2"/>
    <x v="11"/>
    <s v="Maxell 4.7GB DVD-R"/>
    <x v="5435"/>
    <n v="5"/>
    <n v="0"/>
    <n v="58.179000000000002"/>
  </r>
  <r>
    <n v="8407"/>
    <x v="4169"/>
    <x v="3"/>
    <x v="141"/>
    <d v="2014-07-13T00:00:00"/>
    <s v="Standard Class"/>
    <s v="HE-14800"/>
    <s v="Harold Engle"/>
    <x v="1"/>
    <s v="United States"/>
    <x v="46"/>
    <x v="13"/>
    <n v="19711"/>
    <x v="3"/>
    <s v="FUR-FU-10001057"/>
    <x v="0"/>
    <x v="5"/>
    <s v="Tensor Track Tree Floor Lamp"/>
    <x v="372"/>
    <n v="2"/>
    <n v="0"/>
    <n v="9.1953999999999994"/>
  </r>
  <r>
    <n v="8408"/>
    <x v="4169"/>
    <x v="3"/>
    <x v="141"/>
    <d v="2014-07-13T00:00:00"/>
    <s v="Standard Class"/>
    <s v="HE-14800"/>
    <s v="Harold Engle"/>
    <x v="1"/>
    <s v="United States"/>
    <x v="46"/>
    <x v="13"/>
    <n v="19711"/>
    <x v="3"/>
    <s v="OFF-AR-10001419"/>
    <x v="1"/>
    <x v="6"/>
    <s v="Newell 325"/>
    <x v="1316"/>
    <n v="7"/>
    <n v="0"/>
    <n v="8.6729999999999983"/>
  </r>
  <r>
    <n v="8409"/>
    <x v="4169"/>
    <x v="3"/>
    <x v="141"/>
    <d v="2014-07-13T00:00:00"/>
    <s v="Standard Class"/>
    <s v="HE-14800"/>
    <s v="Harold Engle"/>
    <x v="1"/>
    <s v="United States"/>
    <x v="46"/>
    <x v="13"/>
    <n v="19711"/>
    <x v="3"/>
    <s v="OFF-AR-10004010"/>
    <x v="1"/>
    <x v="6"/>
    <s v="Hunt Boston Vacuum Mount KS Pencil Sharpener"/>
    <x v="5368"/>
    <n v="5"/>
    <n v="0"/>
    <n v="45.487000000000002"/>
  </r>
  <r>
    <n v="8410"/>
    <x v="4170"/>
    <x v="1"/>
    <x v="555"/>
    <d v="2012-12-17T00:00:00"/>
    <s v="Standard Class"/>
    <s v="JK-15640"/>
    <s v="Jim Kriz"/>
    <x v="2"/>
    <s v="United States"/>
    <x v="272"/>
    <x v="1"/>
    <n v="92404"/>
    <x v="1"/>
    <s v="OFF-BI-10004230"/>
    <x v="1"/>
    <x v="8"/>
    <s v="GBC Recycled Grain Textured Covers"/>
    <x v="5436"/>
    <n v="4"/>
    <n v="0.2"/>
    <n v="38.684799999999996"/>
  </r>
  <r>
    <n v="8411"/>
    <x v="4171"/>
    <x v="0"/>
    <x v="625"/>
    <d v="2013-11-16T00:00:00"/>
    <s v="Same Day"/>
    <s v="ON-18715"/>
    <s v="Odella Nelson"/>
    <x v="1"/>
    <s v="United States"/>
    <x v="140"/>
    <x v="3"/>
    <n v="27217"/>
    <x v="0"/>
    <s v="FUR-TA-10001768"/>
    <x v="0"/>
    <x v="3"/>
    <s v="Hon Racetrack Conference Tables"/>
    <x v="5437"/>
    <n v="4"/>
    <n v="0.4"/>
    <n v="-199.50760000000008"/>
  </r>
  <r>
    <n v="8412"/>
    <x v="4172"/>
    <x v="0"/>
    <x v="195"/>
    <d v="2013-05-13T00:00:00"/>
    <s v="Second Class"/>
    <s v="TH-21100"/>
    <s v="Thea Hendricks"/>
    <x v="0"/>
    <s v="United States"/>
    <x v="127"/>
    <x v="17"/>
    <n v="24153"/>
    <x v="0"/>
    <s v="OFF-AR-10003514"/>
    <x v="1"/>
    <x v="6"/>
    <s v="4009 Highlighters by Sanford"/>
    <x v="5438"/>
    <n v="7"/>
    <n v="0"/>
    <n v="9.1937999999999978"/>
  </r>
  <r>
    <n v="8413"/>
    <x v="4173"/>
    <x v="3"/>
    <x v="434"/>
    <d v="2014-03-15T00:00:00"/>
    <s v="Standard Class"/>
    <s v="MD-17350"/>
    <s v="Maribeth Dona"/>
    <x v="0"/>
    <s v="United States"/>
    <x v="61"/>
    <x v="5"/>
    <n v="75217"/>
    <x v="2"/>
    <s v="FUR-TA-10002228"/>
    <x v="0"/>
    <x v="3"/>
    <s v="Bevis Traditional Conference Table Top, Plinth Base"/>
    <x v="5439"/>
    <n v="4"/>
    <n v="0.3"/>
    <n v="-173.34719999999999"/>
  </r>
  <r>
    <n v="8414"/>
    <x v="4174"/>
    <x v="0"/>
    <x v="907"/>
    <d v="2013-12-22T00:00:00"/>
    <s v="Standard Class"/>
    <s v="AH-10075"/>
    <s v="Adam Hart"/>
    <x v="1"/>
    <s v="United States"/>
    <x v="81"/>
    <x v="5"/>
    <n v="76017"/>
    <x v="2"/>
    <s v="OFF-PA-10001972"/>
    <x v="1"/>
    <x v="10"/>
    <s v="Xerox 214"/>
    <x v="5440"/>
    <n v="10"/>
    <n v="0.2"/>
    <n v="18.143999999999998"/>
  </r>
  <r>
    <n v="8415"/>
    <x v="4174"/>
    <x v="0"/>
    <x v="907"/>
    <d v="2013-12-22T00:00:00"/>
    <s v="Standard Class"/>
    <s v="AH-10075"/>
    <s v="Adam Hart"/>
    <x v="1"/>
    <s v="United States"/>
    <x v="81"/>
    <x v="5"/>
    <n v="76017"/>
    <x v="2"/>
    <s v="TEC-AC-10002942"/>
    <x v="2"/>
    <x v="11"/>
    <s v="WD My Passport Ultra 1TB Portable External Hard Drive"/>
    <x v="5441"/>
    <n v="3"/>
    <n v="0.2"/>
    <n v="-6.2100000000000151"/>
  </r>
  <r>
    <n v="8416"/>
    <x v="4175"/>
    <x v="3"/>
    <x v="1191"/>
    <d v="2014-04-13T00:00:00"/>
    <s v="Standard Class"/>
    <s v="ML-17755"/>
    <s v="Max Ludwig"/>
    <x v="2"/>
    <s v="United States"/>
    <x v="292"/>
    <x v="23"/>
    <n v="52302"/>
    <x v="2"/>
    <s v="OFF-PA-10000474"/>
    <x v="1"/>
    <x v="10"/>
    <s v="Staples"/>
    <x v="1938"/>
    <n v="3"/>
    <n v="0"/>
    <n v="49.970399999999991"/>
  </r>
  <r>
    <n v="8417"/>
    <x v="4176"/>
    <x v="3"/>
    <x v="1188"/>
    <d v="2014-05-12T00:00:00"/>
    <s v="First Class"/>
    <s v="LB-16795"/>
    <s v="Laurel Beltran"/>
    <x v="2"/>
    <s v="United States"/>
    <x v="4"/>
    <x v="4"/>
    <n v="98105"/>
    <x v="1"/>
    <s v="OFF-BI-10004330"/>
    <x v="1"/>
    <x v="8"/>
    <s v="GBC Velobind Prepunched Cover Sets, Regency Series"/>
    <x v="5442"/>
    <n v="5"/>
    <n v="0.2"/>
    <n v="46.224999999999987"/>
  </r>
  <r>
    <n v="8418"/>
    <x v="4176"/>
    <x v="3"/>
    <x v="1188"/>
    <d v="2014-05-12T00:00:00"/>
    <s v="First Class"/>
    <s v="LB-16795"/>
    <s v="Laurel Beltran"/>
    <x v="2"/>
    <s v="United States"/>
    <x v="4"/>
    <x v="4"/>
    <n v="98105"/>
    <x v="1"/>
    <s v="OFF-ST-10000604"/>
    <x v="1"/>
    <x v="4"/>
    <s v="Home/Office Personal File Carts"/>
    <x v="1464"/>
    <n v="3"/>
    <n v="0"/>
    <n v="26.069999999999993"/>
  </r>
  <r>
    <n v="8419"/>
    <x v="4176"/>
    <x v="3"/>
    <x v="1188"/>
    <d v="2014-05-12T00:00:00"/>
    <s v="First Class"/>
    <s v="LB-16795"/>
    <s v="Laurel Beltran"/>
    <x v="2"/>
    <s v="United States"/>
    <x v="4"/>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x v="4"/>
    <x v="4"/>
    <n v="98105"/>
    <x v="1"/>
    <s v="OFF-ST-10000636"/>
    <x v="1"/>
    <x v="4"/>
    <s v="Rogers Profile Extra Capacity Storage Tub"/>
    <x v="5224"/>
    <n v="4"/>
    <n v="0"/>
    <n v="2.6783999999999963"/>
  </r>
  <r>
    <n v="8421"/>
    <x v="4176"/>
    <x v="3"/>
    <x v="1188"/>
    <d v="2014-05-12T00:00:00"/>
    <s v="First Class"/>
    <s v="LB-16795"/>
    <s v="Laurel Beltran"/>
    <x v="2"/>
    <s v="United States"/>
    <x v="4"/>
    <x v="4"/>
    <n v="98105"/>
    <x v="1"/>
    <s v="TEC-AC-10004171"/>
    <x v="2"/>
    <x v="11"/>
    <s v="Razer Kraken 7.1 Surround Sound Over Ear USB Gaming Headset"/>
    <x v="1664"/>
    <n v="2"/>
    <n v="0"/>
    <n v="87.991200000000006"/>
  </r>
  <r>
    <n v="8422"/>
    <x v="4177"/>
    <x v="3"/>
    <x v="386"/>
    <d v="2014-10-17T00:00:00"/>
    <s v="Standard Class"/>
    <s v="NP-18670"/>
    <s v="Nora Paige"/>
    <x v="0"/>
    <s v="United States"/>
    <x v="80"/>
    <x v="30"/>
    <n v="8701"/>
    <x v="3"/>
    <s v="TEC-AC-10002167"/>
    <x v="2"/>
    <x v="11"/>
    <s v="Imation 8gb Micro Traveldrive Usb 2.0 Flash Drive"/>
    <x v="47"/>
    <n v="3"/>
    <n v="0"/>
    <n v="4.9500000000000011"/>
  </r>
  <r>
    <n v="8423"/>
    <x v="4177"/>
    <x v="3"/>
    <x v="386"/>
    <d v="2014-10-17T00:00:00"/>
    <s v="Standard Class"/>
    <s v="NP-18670"/>
    <s v="Nora Paige"/>
    <x v="0"/>
    <s v="United States"/>
    <x v="80"/>
    <x v="30"/>
    <n v="8701"/>
    <x v="3"/>
    <s v="OFF-FA-10000621"/>
    <x v="1"/>
    <x v="13"/>
    <s v="OIC Colored Binder Clips, Assorted Sizes"/>
    <x v="1511"/>
    <n v="5"/>
    <n v="0"/>
    <n v="8.7710000000000008"/>
  </r>
  <r>
    <n v="8424"/>
    <x v="4177"/>
    <x v="3"/>
    <x v="386"/>
    <d v="2014-10-17T00:00:00"/>
    <s v="Standard Class"/>
    <s v="NP-18670"/>
    <s v="Nora Paige"/>
    <x v="0"/>
    <s v="United States"/>
    <x v="80"/>
    <x v="30"/>
    <n v="8701"/>
    <x v="3"/>
    <s v="FUR-FU-10004053"/>
    <x v="0"/>
    <x v="5"/>
    <s v="DAX Two-Tone Silver Metal Document Frame"/>
    <x v="586"/>
    <n v="2"/>
    <n v="0"/>
    <n v="17.406400000000001"/>
  </r>
  <r>
    <n v="8425"/>
    <x v="4177"/>
    <x v="3"/>
    <x v="386"/>
    <d v="2014-10-17T00:00:00"/>
    <s v="Standard Class"/>
    <s v="NP-18670"/>
    <s v="Nora Paige"/>
    <x v="0"/>
    <s v="United States"/>
    <x v="80"/>
    <x v="30"/>
    <n v="8701"/>
    <x v="3"/>
    <s v="FUR-BO-10003404"/>
    <x v="0"/>
    <x v="0"/>
    <s v="Global Adaptabilites Bookcase, Cherry/Storm Gray Finish"/>
    <x v="5444"/>
    <n v="5"/>
    <n v="0"/>
    <n v="129.29399999999987"/>
  </r>
  <r>
    <n v="8426"/>
    <x v="4178"/>
    <x v="0"/>
    <x v="770"/>
    <d v="2013-08-31T00:00:00"/>
    <s v="First Class"/>
    <s v="EB-13750"/>
    <s v="Edward Becker"/>
    <x v="1"/>
    <s v="United States"/>
    <x v="74"/>
    <x v="24"/>
    <n v="45231"/>
    <x v="3"/>
    <s v="OFF-BI-10004099"/>
    <x v="1"/>
    <x v="8"/>
    <s v="GBC VeloBinder Strips"/>
    <x v="5445"/>
    <n v="8"/>
    <n v="0.7"/>
    <n v="-12.287999999999997"/>
  </r>
  <r>
    <n v="8427"/>
    <x v="4179"/>
    <x v="1"/>
    <x v="653"/>
    <d v="2012-10-07T00:00:00"/>
    <s v="Standard Class"/>
    <s v="RP-19390"/>
    <s v="Resi Pölking"/>
    <x v="0"/>
    <s v="United States"/>
    <x v="377"/>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x v="43"/>
    <x v="12"/>
    <n v="48066"/>
    <x v="2"/>
    <s v="OFF-SU-10001935"/>
    <x v="1"/>
    <x v="14"/>
    <s v="Staples"/>
    <x v="1009"/>
    <n v="2"/>
    <n v="0"/>
    <n v="0.17439999999999944"/>
  </r>
  <r>
    <n v="8429"/>
    <x v="4181"/>
    <x v="3"/>
    <x v="105"/>
    <d v="2014-11-17T00:00:00"/>
    <s v="Standard Class"/>
    <s v="DJ-13510"/>
    <s v="Don Jones"/>
    <x v="1"/>
    <s v="United States"/>
    <x v="228"/>
    <x v="16"/>
    <n v="85281"/>
    <x v="1"/>
    <s v="TEC-AC-10004227"/>
    <x v="2"/>
    <x v="11"/>
    <s v="SanDisk Ultra 16 GB MicroSDHC Class 10 Memory Card"/>
    <x v="5447"/>
    <n v="6"/>
    <n v="0.2"/>
    <n v="-10.911600000000007"/>
  </r>
  <r>
    <n v="8430"/>
    <x v="4182"/>
    <x v="0"/>
    <x v="1054"/>
    <d v="2013-12-22T00:00:00"/>
    <s v="Second Class"/>
    <s v="CL-12565"/>
    <s v="Clay Ludtke"/>
    <x v="0"/>
    <s v="United States"/>
    <x v="265"/>
    <x v="9"/>
    <n v="19601"/>
    <x v="3"/>
    <s v="FUR-FU-10004904"/>
    <x v="0"/>
    <x v="5"/>
    <s v="Eldon &quot;L&quot; Workstation Diamond Chairmat"/>
    <x v="5448"/>
    <n v="5"/>
    <n v="0.2"/>
    <n v="-30.392000000000024"/>
  </r>
  <r>
    <n v="8431"/>
    <x v="4183"/>
    <x v="2"/>
    <x v="809"/>
    <d v="2011-04-05T00:00:00"/>
    <s v="Standard Class"/>
    <s v="NC-18340"/>
    <s v="Nat Carroll"/>
    <x v="0"/>
    <s v="United States"/>
    <x v="339"/>
    <x v="11"/>
    <n v="55124"/>
    <x v="2"/>
    <s v="OFF-ST-10001511"/>
    <x v="1"/>
    <x v="4"/>
    <s v="Space Solutions Commercial Steel Shelving"/>
    <x v="2396"/>
    <n v="2"/>
    <n v="0"/>
    <n v="6.4649999999999892"/>
  </r>
  <r>
    <n v="8432"/>
    <x v="4184"/>
    <x v="3"/>
    <x v="1183"/>
    <d v="2014-11-14T00:00:00"/>
    <s v="Standard Class"/>
    <s v="KN-16450"/>
    <s v="Kean Nguyen"/>
    <x v="1"/>
    <s v="United States"/>
    <x v="248"/>
    <x v="39"/>
    <n v="21215"/>
    <x v="3"/>
    <s v="FUR-FU-10003535"/>
    <x v="0"/>
    <x v="5"/>
    <s v="Howard Miller Distant Time Traveler Alarm Clock"/>
    <x v="5449"/>
    <n v="10"/>
    <n v="0"/>
    <n v="112.422"/>
  </r>
  <r>
    <n v="8433"/>
    <x v="4185"/>
    <x v="2"/>
    <x v="80"/>
    <d v="2011-09-18T00:00:00"/>
    <s v="Second Class"/>
    <s v="SC-20260"/>
    <s v="Scott Cohen"/>
    <x v="1"/>
    <s v="United States"/>
    <x v="331"/>
    <x v="5"/>
    <n v="78415"/>
    <x v="2"/>
    <s v="OFF-FA-10000053"/>
    <x v="1"/>
    <x v="13"/>
    <s v="Revere Boxed Rubber Bands by Revere"/>
    <x v="192"/>
    <n v="4"/>
    <n v="0.2"/>
    <n v="-1.3607999999999998"/>
  </r>
  <r>
    <n v="8434"/>
    <x v="4185"/>
    <x v="2"/>
    <x v="80"/>
    <d v="2011-09-18T00:00:00"/>
    <s v="Second Class"/>
    <s v="SC-20260"/>
    <s v="Scott Cohen"/>
    <x v="1"/>
    <s v="United States"/>
    <x v="331"/>
    <x v="5"/>
    <n v="78415"/>
    <x v="2"/>
    <s v="OFF-PA-10004610"/>
    <x v="1"/>
    <x v="10"/>
    <s v="Xerox 1900"/>
    <x v="1312"/>
    <n v="2"/>
    <n v="0.2"/>
    <n v="2.1399999999999992"/>
  </r>
  <r>
    <n v="8435"/>
    <x v="4185"/>
    <x v="2"/>
    <x v="80"/>
    <d v="2011-09-18T00:00:00"/>
    <s v="Second Class"/>
    <s v="SC-20260"/>
    <s v="Scott Cohen"/>
    <x v="1"/>
    <s v="United States"/>
    <x v="331"/>
    <x v="5"/>
    <n v="78415"/>
    <x v="2"/>
    <s v="FUR-FU-10000550"/>
    <x v="0"/>
    <x v="5"/>
    <s v="Stacking Trays by OIC"/>
    <x v="745"/>
    <n v="5"/>
    <n v="0.6"/>
    <n v="-6.7230000000000008"/>
  </r>
  <r>
    <n v="8436"/>
    <x v="4185"/>
    <x v="2"/>
    <x v="80"/>
    <d v="2011-09-18T00:00:00"/>
    <s v="Second Class"/>
    <s v="SC-20260"/>
    <s v="Scott Cohen"/>
    <x v="1"/>
    <s v="United States"/>
    <x v="331"/>
    <x v="5"/>
    <n v="78415"/>
    <x v="2"/>
    <s v="OFF-BI-10001721"/>
    <x v="1"/>
    <x v="8"/>
    <s v="Trimflex Flexible Post Binders"/>
    <x v="5450"/>
    <n v="2"/>
    <n v="0.8"/>
    <n v="-13.683199999999999"/>
  </r>
  <r>
    <n v="8437"/>
    <x v="4186"/>
    <x v="1"/>
    <x v="1181"/>
    <d v="2012-09-26T00:00:00"/>
    <s v="Standard Class"/>
    <s v="AM-10705"/>
    <s v="Anne McFarland"/>
    <x v="0"/>
    <s v="United States"/>
    <x v="98"/>
    <x v="33"/>
    <n v="89115"/>
    <x v="1"/>
    <s v="OFF-BI-10004040"/>
    <x v="1"/>
    <x v="8"/>
    <s v="Wilson Jones Impact Binders"/>
    <x v="682"/>
    <n v="11"/>
    <n v="0.2"/>
    <n v="16.524199999999997"/>
  </r>
  <r>
    <n v="8438"/>
    <x v="4187"/>
    <x v="1"/>
    <x v="895"/>
    <d v="2012-12-16T00:00:00"/>
    <s v="Standard Class"/>
    <s v="RA-19945"/>
    <s v="Ryan Akin"/>
    <x v="0"/>
    <s v="United States"/>
    <x v="138"/>
    <x v="24"/>
    <n v="44105"/>
    <x v="3"/>
    <s v="TEC-AC-10002550"/>
    <x v="2"/>
    <x v="11"/>
    <s v="Maxell 4.7GB DVD-RW 3/Pack"/>
    <x v="2116"/>
    <n v="2"/>
    <n v="0.2"/>
    <n v="4.4603999999999999"/>
  </r>
  <r>
    <n v="8439"/>
    <x v="4188"/>
    <x v="2"/>
    <x v="1061"/>
    <d v="2011-06-01T00:00:00"/>
    <s v="Standard Class"/>
    <s v="MM-17260"/>
    <s v="Magdelene Morse"/>
    <x v="0"/>
    <s v="United States"/>
    <x v="4"/>
    <x v="4"/>
    <n v="98105"/>
    <x v="1"/>
    <s v="OFF-BI-10003876"/>
    <x v="1"/>
    <x v="8"/>
    <s v="Green Canvas Binder for 8-1/2&quot; x 14&quot; Sheets"/>
    <x v="5451"/>
    <n v="4"/>
    <n v="0.2"/>
    <n v="51.359999999999992"/>
  </r>
  <r>
    <n v="8440"/>
    <x v="4189"/>
    <x v="3"/>
    <x v="1192"/>
    <d v="2014-03-18T00:00:00"/>
    <s v="Second Class"/>
    <s v="BN-11470"/>
    <s v="Brad Norvell"/>
    <x v="1"/>
    <s v="United States"/>
    <x v="22"/>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x v="38"/>
    <x v="24"/>
    <n v="43229"/>
    <x v="3"/>
    <s v="OFF-PA-10002615"/>
    <x v="1"/>
    <x v="10"/>
    <s v="Ampad Gold Fibre Wirebound Steno Books, 6&quot; x 9&quot;, Gregg Ruled"/>
    <x v="5452"/>
    <n v="3"/>
    <n v="0.2"/>
    <n v="3.4397999999999995"/>
  </r>
  <r>
    <n v="8442"/>
    <x v="4191"/>
    <x v="3"/>
    <x v="636"/>
    <d v="2014-05-11T00:00:00"/>
    <s v="Standard Class"/>
    <s v="DB-13615"/>
    <s v="Doug Bickford"/>
    <x v="0"/>
    <s v="United States"/>
    <x v="93"/>
    <x v="16"/>
    <n v="85705"/>
    <x v="1"/>
    <s v="OFF-PA-10002254"/>
    <x v="1"/>
    <x v="10"/>
    <s v="Xerox 1883"/>
    <x v="5453"/>
    <n v="4"/>
    <n v="0.2"/>
    <n v="27.435199999999995"/>
  </r>
  <r>
    <n v="8443"/>
    <x v="4192"/>
    <x v="0"/>
    <x v="1193"/>
    <d v="2013-03-11T00:00:00"/>
    <s v="Standard Class"/>
    <s v="JB-16045"/>
    <s v="Julia Barnett"/>
    <x v="2"/>
    <s v="United States"/>
    <x v="10"/>
    <x v="9"/>
    <n v="19120"/>
    <x v="3"/>
    <s v="TEC-PH-10004586"/>
    <x v="2"/>
    <x v="7"/>
    <s v="Wilson SignalBoost 841262 DB PRO Amplifier Kit"/>
    <x v="5454"/>
    <n v="2"/>
    <n v="0.4"/>
    <n v="-71.990000000000009"/>
  </r>
  <r>
    <n v="8444"/>
    <x v="4192"/>
    <x v="0"/>
    <x v="1193"/>
    <d v="2013-03-11T00:00:00"/>
    <s v="Standard Class"/>
    <s v="JB-16045"/>
    <s v="Julia Barnett"/>
    <x v="2"/>
    <s v="United States"/>
    <x v="10"/>
    <x v="9"/>
    <n v="19120"/>
    <x v="3"/>
    <s v="OFF-BI-10002982"/>
    <x v="1"/>
    <x v="8"/>
    <s v="Avery Self-Adhesive Photo Pockets for Polaroid Photos"/>
    <x v="5455"/>
    <n v="1"/>
    <n v="0.7"/>
    <n v="-1.4981999999999998"/>
  </r>
  <r>
    <n v="8445"/>
    <x v="4192"/>
    <x v="0"/>
    <x v="1193"/>
    <d v="2013-03-11T00:00:00"/>
    <s v="Standard Class"/>
    <s v="JB-16045"/>
    <s v="Julia Barnett"/>
    <x v="2"/>
    <s v="United States"/>
    <x v="10"/>
    <x v="9"/>
    <n v="19120"/>
    <x v="3"/>
    <s v="TEC-PH-10002538"/>
    <x v="2"/>
    <x v="7"/>
    <s v="Grandstream GXP1160 VoIP phone"/>
    <x v="5456"/>
    <n v="3"/>
    <n v="0.4"/>
    <n v="-12.510300000000008"/>
  </r>
  <r>
    <n v="8446"/>
    <x v="4193"/>
    <x v="3"/>
    <x v="436"/>
    <d v="2014-10-25T00:00:00"/>
    <s v="First Class"/>
    <s v="AH-10075"/>
    <s v="Adam Hart"/>
    <x v="1"/>
    <s v="United States"/>
    <x v="395"/>
    <x v="34"/>
    <n v="2920"/>
    <x v="3"/>
    <s v="FUR-TA-10001039"/>
    <x v="0"/>
    <x v="3"/>
    <s v="KI Adjustable-Height Table"/>
    <x v="5457"/>
    <n v="4"/>
    <n v="0.3"/>
    <n v="-13.756799999999984"/>
  </r>
  <r>
    <n v="8447"/>
    <x v="4193"/>
    <x v="3"/>
    <x v="436"/>
    <d v="2014-10-25T00:00:00"/>
    <s v="First Class"/>
    <s v="AH-10075"/>
    <s v="Adam Hart"/>
    <x v="1"/>
    <s v="United States"/>
    <x v="395"/>
    <x v="34"/>
    <n v="2920"/>
    <x v="3"/>
    <s v="FUR-FU-10004963"/>
    <x v="0"/>
    <x v="5"/>
    <s v="Eldon 400 Class Desk Accessories, Black Carbon"/>
    <x v="768"/>
    <n v="4"/>
    <n v="0"/>
    <n v="14.700000000000003"/>
  </r>
  <r>
    <n v="8448"/>
    <x v="4193"/>
    <x v="3"/>
    <x v="436"/>
    <d v="2014-10-25T00:00:00"/>
    <s v="First Class"/>
    <s v="AH-10075"/>
    <s v="Adam Hart"/>
    <x v="1"/>
    <s v="United States"/>
    <x v="395"/>
    <x v="34"/>
    <n v="2920"/>
    <x v="3"/>
    <s v="FUR-FU-10000277"/>
    <x v="0"/>
    <x v="5"/>
    <s v="Deflect-o DuraMat Antistatic Studded Beveled Mat for Medium Pile Carpeting"/>
    <x v="5258"/>
    <n v="2"/>
    <n v="0"/>
    <n v="50.563199999999995"/>
  </r>
  <r>
    <n v="8449"/>
    <x v="4193"/>
    <x v="3"/>
    <x v="436"/>
    <d v="2014-10-25T00:00:00"/>
    <s v="First Class"/>
    <s v="AH-10075"/>
    <s v="Adam Hart"/>
    <x v="1"/>
    <s v="United States"/>
    <x v="395"/>
    <x v="34"/>
    <n v="2920"/>
    <x v="3"/>
    <s v="FUR-TA-10004915"/>
    <x v="0"/>
    <x v="3"/>
    <s v="Office Impressions End Table, 20-1/2&quot;H x 24&quot;W x 20&quot;D"/>
    <x v="3109"/>
    <n v="3"/>
    <n v="0.3"/>
    <n v="-127.57919999999996"/>
  </r>
  <r>
    <n v="8450"/>
    <x v="4193"/>
    <x v="3"/>
    <x v="436"/>
    <d v="2014-10-25T00:00:00"/>
    <s v="First Class"/>
    <s v="AH-10075"/>
    <s v="Adam Hart"/>
    <x v="1"/>
    <s v="United States"/>
    <x v="395"/>
    <x v="34"/>
    <n v="2920"/>
    <x v="3"/>
    <s v="OFF-PA-10003724"/>
    <x v="1"/>
    <x v="10"/>
    <s v="Wirebound Message Book, 4 per Page"/>
    <x v="5458"/>
    <n v="8"/>
    <n v="0"/>
    <n v="21.285599999999999"/>
  </r>
  <r>
    <n v="8451"/>
    <x v="4193"/>
    <x v="3"/>
    <x v="436"/>
    <d v="2014-10-25T00:00:00"/>
    <s v="First Class"/>
    <s v="AH-10075"/>
    <s v="Adam Hart"/>
    <x v="1"/>
    <s v="United States"/>
    <x v="395"/>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x v="8"/>
    <x v="1"/>
    <n v="94122"/>
    <x v="1"/>
    <s v="TEC-PH-10001459"/>
    <x v="2"/>
    <x v="7"/>
    <s v="Samsung Galaxy Mega 6.3"/>
    <x v="5460"/>
    <n v="5"/>
    <n v="0.2"/>
    <n v="125.99700000000007"/>
  </r>
  <r>
    <n v="8453"/>
    <x v="4195"/>
    <x v="0"/>
    <x v="724"/>
    <d v="2013-04-24T00:00:00"/>
    <s v="Standard Class"/>
    <s v="TH-21115"/>
    <s v="Thea Hudgings"/>
    <x v="1"/>
    <s v="United States"/>
    <x v="12"/>
    <x v="5"/>
    <n v="77070"/>
    <x v="2"/>
    <s v="FUR-CH-10002880"/>
    <x v="0"/>
    <x v="1"/>
    <s v="Global High-Back Leather Tilter, Burgundy"/>
    <x v="5209"/>
    <n v="4"/>
    <n v="0.3"/>
    <n v="-93.472400000000022"/>
  </r>
  <r>
    <n v="8454"/>
    <x v="4195"/>
    <x v="0"/>
    <x v="724"/>
    <d v="2013-04-24T00:00:00"/>
    <s v="Standard Class"/>
    <s v="TH-21115"/>
    <s v="Thea Hudgings"/>
    <x v="1"/>
    <s v="United States"/>
    <x v="12"/>
    <x v="5"/>
    <n v="77070"/>
    <x v="2"/>
    <s v="OFF-ST-10001780"/>
    <x v="1"/>
    <x v="4"/>
    <s v="Tennsco 16-Compartment Lockers with Coat Rack"/>
    <x v="5461"/>
    <n v="3"/>
    <n v="0.2"/>
    <n v="77.746800000000007"/>
  </r>
  <r>
    <n v="8455"/>
    <x v="4195"/>
    <x v="0"/>
    <x v="724"/>
    <d v="2013-04-24T00:00:00"/>
    <s v="Standard Class"/>
    <s v="TH-21115"/>
    <s v="Thea Hudgings"/>
    <x v="1"/>
    <s v="United States"/>
    <x v="12"/>
    <x v="5"/>
    <n v="77070"/>
    <x v="2"/>
    <s v="FUR-FU-10004748"/>
    <x v="0"/>
    <x v="5"/>
    <s v="Howard Miller 16&quot; Diameter Gallery Wall Clock"/>
    <x v="1984"/>
    <n v="5"/>
    <n v="0.6"/>
    <n v="-67.137"/>
  </r>
  <r>
    <n v="8456"/>
    <x v="4196"/>
    <x v="0"/>
    <x v="730"/>
    <d v="2013-05-30T00:00:00"/>
    <s v="Standard Class"/>
    <s v="JE-15610"/>
    <s v="Jim Epp"/>
    <x v="1"/>
    <s v="United States"/>
    <x v="1"/>
    <x v="1"/>
    <n v="90049"/>
    <x v="1"/>
    <s v="TEC-PH-10001918"/>
    <x v="2"/>
    <x v="7"/>
    <s v="Nortel Business Series Terminal T7208 Digital phone"/>
    <x v="2705"/>
    <n v="2"/>
    <n v="0.2"/>
    <n v="22.238400000000013"/>
  </r>
  <r>
    <n v="8457"/>
    <x v="4197"/>
    <x v="3"/>
    <x v="39"/>
    <d v="2014-06-03T00:00:00"/>
    <s v="Second Class"/>
    <s v="TH-21235"/>
    <s v="Tiffany House"/>
    <x v="1"/>
    <s v="United States"/>
    <x v="22"/>
    <x v="10"/>
    <n v="60653"/>
    <x v="2"/>
    <s v="FUR-CH-10001146"/>
    <x v="0"/>
    <x v="1"/>
    <s v="Global Task Chair, Black"/>
    <x v="5462"/>
    <n v="3"/>
    <n v="0.3"/>
    <n v="-29.007299999999994"/>
  </r>
  <r>
    <n v="8458"/>
    <x v="4197"/>
    <x v="3"/>
    <x v="39"/>
    <d v="2014-06-03T00:00:00"/>
    <s v="Second Class"/>
    <s v="TH-21235"/>
    <s v="Tiffany House"/>
    <x v="1"/>
    <s v="United States"/>
    <x v="22"/>
    <x v="10"/>
    <n v="60653"/>
    <x v="2"/>
    <s v="OFF-BI-10004364"/>
    <x v="1"/>
    <x v="8"/>
    <s v="Storex Dura Pro Binders"/>
    <x v="3019"/>
    <n v="3"/>
    <n v="0.8"/>
    <n v="-6.2370000000000019"/>
  </r>
  <r>
    <n v="8459"/>
    <x v="4198"/>
    <x v="2"/>
    <x v="55"/>
    <d v="2011-08-29T00:00:00"/>
    <s v="Standard Class"/>
    <s v="JE-15715"/>
    <s v="Joe Elijah"/>
    <x v="0"/>
    <s v="United States"/>
    <x v="12"/>
    <x v="5"/>
    <n v="77070"/>
    <x v="2"/>
    <s v="OFF-BI-10002133"/>
    <x v="1"/>
    <x v="8"/>
    <s v="Wilson Jones Elliptical Ring 3 1/2&quot; Capacity Binders, 800 sheets"/>
    <x v="5463"/>
    <n v="3"/>
    <n v="0.8"/>
    <n v="-39.804000000000002"/>
  </r>
  <r>
    <n v="8460"/>
    <x v="4198"/>
    <x v="2"/>
    <x v="55"/>
    <d v="2011-08-29T00:00:00"/>
    <s v="Standard Class"/>
    <s v="JE-15715"/>
    <s v="Joe Elijah"/>
    <x v="0"/>
    <s v="United States"/>
    <x v="12"/>
    <x v="5"/>
    <n v="77070"/>
    <x v="2"/>
    <s v="OFF-BI-10002225"/>
    <x v="1"/>
    <x v="8"/>
    <s v="Square Ring Data Binders, Rigid 75 Pt. Covers, 11&quot; x 14-7/8&quot;"/>
    <x v="5464"/>
    <n v="3"/>
    <n v="0.8"/>
    <n v="-19.814400000000003"/>
  </r>
  <r>
    <n v="8461"/>
    <x v="4199"/>
    <x v="2"/>
    <x v="1194"/>
    <d v="2011-09-04T00:00:00"/>
    <s v="Standard Class"/>
    <s v="AT-10735"/>
    <s v="Annie Thurman"/>
    <x v="0"/>
    <s v="United States"/>
    <x v="39"/>
    <x v="29"/>
    <n v="6010"/>
    <x v="3"/>
    <s v="OFF-BI-10002432"/>
    <x v="1"/>
    <x v="8"/>
    <s v="Wilson Jones Standard D-Ring Binders"/>
    <x v="3276"/>
    <n v="5"/>
    <n v="0"/>
    <n v="11.890999999999998"/>
  </r>
  <r>
    <n v="8462"/>
    <x v="4199"/>
    <x v="2"/>
    <x v="1194"/>
    <d v="2011-09-04T00:00:00"/>
    <s v="Standard Class"/>
    <s v="AT-10735"/>
    <s v="Annie Thurman"/>
    <x v="0"/>
    <s v="United States"/>
    <x v="39"/>
    <x v="29"/>
    <n v="6010"/>
    <x v="3"/>
    <s v="OFF-ST-10000563"/>
    <x v="1"/>
    <x v="4"/>
    <s v="Fellowes Bankers Box Stor/Drawer Steel Plus"/>
    <x v="1449"/>
    <n v="3"/>
    <n v="0"/>
    <n v="9.5940000000000012"/>
  </r>
  <r>
    <n v="8463"/>
    <x v="4200"/>
    <x v="1"/>
    <x v="37"/>
    <d v="2012-09-07T00:00:00"/>
    <s v="Second Class"/>
    <s v="JH-15820"/>
    <s v="John Huston"/>
    <x v="0"/>
    <s v="United States"/>
    <x v="450"/>
    <x v="12"/>
    <n v="49423"/>
    <x v="2"/>
    <s v="OFF-LA-10001982"/>
    <x v="1"/>
    <x v="2"/>
    <s v="Smead Alpha-Z Color-Coded Name Labels First Letter Starter Set"/>
    <x v="5465"/>
    <n v="2"/>
    <n v="0"/>
    <n v="3.5999999999999996"/>
  </r>
  <r>
    <n v="8464"/>
    <x v="4201"/>
    <x v="2"/>
    <x v="1176"/>
    <d v="2011-04-01T00:00:00"/>
    <s v="Standard Class"/>
    <s v="DR-12940"/>
    <s v="Daniel Raglin"/>
    <x v="2"/>
    <s v="United States"/>
    <x v="305"/>
    <x v="27"/>
    <n v="87105"/>
    <x v="1"/>
    <s v="TEC-PH-10003273"/>
    <x v="2"/>
    <x v="7"/>
    <s v="AT&amp;T TR1909W"/>
    <x v="214"/>
    <n v="3"/>
    <n v="0.2"/>
    <n v="22.678200000000018"/>
  </r>
  <r>
    <n v="8465"/>
    <x v="4202"/>
    <x v="1"/>
    <x v="1187"/>
    <d v="2012-05-15T00:00:00"/>
    <s v="Standard Class"/>
    <s v="AB-10165"/>
    <s v="Alan Barnes"/>
    <x v="0"/>
    <s v="United States"/>
    <x v="103"/>
    <x v="22"/>
    <n v="80027"/>
    <x v="1"/>
    <s v="TEC-AC-10002718"/>
    <x v="2"/>
    <x v="11"/>
    <s v="Belkin Standard 104 key USB Keyboard"/>
    <x v="3854"/>
    <n v="4"/>
    <n v="0.2"/>
    <n v="-2.9180000000000028"/>
  </r>
  <r>
    <n v="8466"/>
    <x v="4203"/>
    <x v="1"/>
    <x v="265"/>
    <d v="2012-04-14T00:00:00"/>
    <s v="Standard Class"/>
    <s v="MC-18100"/>
    <s v="Mick Crebagga"/>
    <x v="0"/>
    <s v="United States"/>
    <x v="20"/>
    <x v="15"/>
    <n v="10024"/>
    <x v="3"/>
    <s v="OFF-ST-10001505"/>
    <x v="1"/>
    <x v="4"/>
    <s v="Perma STOR-ALL Hanging File Box, 13 1/8&quot;W x 12 1/4&quot;D x 10 1/2&quot;H"/>
    <x v="1465"/>
    <n v="3"/>
    <n v="0"/>
    <n v="3.0497999999999985"/>
  </r>
  <r>
    <n v="8467"/>
    <x v="4204"/>
    <x v="1"/>
    <x v="265"/>
    <d v="2012-04-14T00:00:00"/>
    <s v="Standard Class"/>
    <s v="IG-15085"/>
    <s v="Ivan Gibson"/>
    <x v="0"/>
    <s v="United States"/>
    <x v="165"/>
    <x v="29"/>
    <n v="6360"/>
    <x v="3"/>
    <s v="OFF-AP-10000179"/>
    <x v="1"/>
    <x v="9"/>
    <s v="Honeywell Enviracaire Portable HEPA Air Cleaner for up to 10 x 16 Room"/>
    <x v="5466"/>
    <n v="3"/>
    <n v="0"/>
    <n v="144.3546"/>
  </r>
  <r>
    <n v="8468"/>
    <x v="4205"/>
    <x v="0"/>
    <x v="251"/>
    <d v="2013-09-24T00:00:00"/>
    <s v="Standard Class"/>
    <s v="FH-14275"/>
    <s v="Frank Hawley"/>
    <x v="1"/>
    <s v="United States"/>
    <x v="8"/>
    <x v="1"/>
    <n v="94122"/>
    <x v="1"/>
    <s v="OFF-BI-10002309"/>
    <x v="1"/>
    <x v="8"/>
    <s v="Avery Heavy-Duty EZD  Binder With Locking Rings"/>
    <x v="436"/>
    <n v="2"/>
    <n v="0.2"/>
    <n v="3.1247999999999996"/>
  </r>
  <r>
    <n v="8469"/>
    <x v="4206"/>
    <x v="0"/>
    <x v="583"/>
    <d v="2013-11-18T00:00:00"/>
    <s v="Standard Class"/>
    <s v="AS-10285"/>
    <s v="Alejandro Savely"/>
    <x v="1"/>
    <s v="United States"/>
    <x v="338"/>
    <x v="14"/>
    <n v="46060"/>
    <x v="2"/>
    <s v="FUR-TA-10001950"/>
    <x v="0"/>
    <x v="3"/>
    <s v="Balt Solid Wood Round Tables"/>
    <x v="5467"/>
    <n v="6"/>
    <n v="0"/>
    <n v="241.1046"/>
  </r>
  <r>
    <n v="8470"/>
    <x v="4207"/>
    <x v="3"/>
    <x v="756"/>
    <d v="2014-04-28T00:00:00"/>
    <s v="Standard Class"/>
    <s v="PN-18775"/>
    <s v="Parhena Norris"/>
    <x v="2"/>
    <s v="United States"/>
    <x v="300"/>
    <x v="18"/>
    <n v="37042"/>
    <x v="0"/>
    <s v="FUR-BO-10001972"/>
    <x v="0"/>
    <x v="0"/>
    <s v="O'Sullivan 4-Shelf Bookcase in Odessa Pine"/>
    <x v="2388"/>
    <n v="4"/>
    <n v="0.2"/>
    <n v="-14.51760000000003"/>
  </r>
  <r>
    <n v="8471"/>
    <x v="4207"/>
    <x v="3"/>
    <x v="756"/>
    <d v="2014-04-28T00:00:00"/>
    <s v="Standard Class"/>
    <s v="PN-18775"/>
    <s v="Parhena Norris"/>
    <x v="2"/>
    <s v="United States"/>
    <x v="300"/>
    <x v="18"/>
    <n v="37042"/>
    <x v="0"/>
    <s v="TEC-AC-10002473"/>
    <x v="2"/>
    <x v="11"/>
    <s v="Maxell 4.7GB DVD-R"/>
    <x v="5468"/>
    <n v="2"/>
    <n v="0.2"/>
    <n v="11.919599999999999"/>
  </r>
  <r>
    <n v="8472"/>
    <x v="4207"/>
    <x v="3"/>
    <x v="756"/>
    <d v="2014-04-28T00:00:00"/>
    <s v="Standard Class"/>
    <s v="PN-18775"/>
    <s v="Parhena Norris"/>
    <x v="2"/>
    <s v="United States"/>
    <x v="300"/>
    <x v="18"/>
    <n v="37042"/>
    <x v="0"/>
    <s v="FUR-FU-10000193"/>
    <x v="0"/>
    <x v="5"/>
    <s v="Tenex Chairmats For Use with Hard Floors"/>
    <x v="2540"/>
    <n v="3"/>
    <n v="0.2"/>
    <n v="-11.692800000000005"/>
  </r>
  <r>
    <n v="8473"/>
    <x v="4207"/>
    <x v="3"/>
    <x v="756"/>
    <d v="2014-04-28T00:00:00"/>
    <s v="Standard Class"/>
    <s v="PN-18775"/>
    <s v="Parhena Norris"/>
    <x v="2"/>
    <s v="United States"/>
    <x v="300"/>
    <x v="18"/>
    <n v="37042"/>
    <x v="0"/>
    <s v="OFF-LA-10000081"/>
    <x v="1"/>
    <x v="2"/>
    <s v="Avery 496"/>
    <x v="3500"/>
    <n v="1"/>
    <n v="0.2"/>
    <n v="1.0499999999999998"/>
  </r>
  <r>
    <n v="8474"/>
    <x v="4208"/>
    <x v="1"/>
    <x v="420"/>
    <d v="2012-10-26T00:00:00"/>
    <s v="Second Class"/>
    <s v="GM-14500"/>
    <s v="Gene McClure"/>
    <x v="0"/>
    <s v="United States"/>
    <x v="389"/>
    <x v="2"/>
    <n v="33021"/>
    <x v="0"/>
    <s v="OFF-ST-10000876"/>
    <x v="1"/>
    <x v="4"/>
    <s v="Eldon Simplefile Box Office"/>
    <x v="5469"/>
    <n v="1"/>
    <n v="0.2"/>
    <n v="0.99520000000000008"/>
  </r>
  <r>
    <n v="8475"/>
    <x v="4209"/>
    <x v="3"/>
    <x v="359"/>
    <d v="2014-04-15T00:00:00"/>
    <s v="Standard Class"/>
    <s v="NC-18625"/>
    <s v="Noah Childs"/>
    <x v="1"/>
    <s v="United States"/>
    <x v="283"/>
    <x v="9"/>
    <n v="17403"/>
    <x v="3"/>
    <s v="OFF-BI-10004492"/>
    <x v="1"/>
    <x v="8"/>
    <s v="Tuf-Vin Binders"/>
    <x v="5470"/>
    <n v="4"/>
    <n v="0.7"/>
    <n v="-29.053600000000003"/>
  </r>
  <r>
    <n v="8476"/>
    <x v="4209"/>
    <x v="3"/>
    <x v="359"/>
    <d v="2014-04-15T00:00:00"/>
    <s v="Standard Class"/>
    <s v="NC-18625"/>
    <s v="Noah Childs"/>
    <x v="1"/>
    <s v="United States"/>
    <x v="283"/>
    <x v="9"/>
    <n v="17403"/>
    <x v="3"/>
    <s v="OFF-PA-10001033"/>
    <x v="1"/>
    <x v="10"/>
    <s v="Xerox 1893"/>
    <x v="4975"/>
    <n v="2"/>
    <n v="0.2"/>
    <n v="23.7742"/>
  </r>
  <r>
    <n v="8477"/>
    <x v="4210"/>
    <x v="3"/>
    <x v="855"/>
    <d v="2014-11-02T00:00:00"/>
    <s v="Standard Class"/>
    <s v="TW-21025"/>
    <s v="Tamara Willingham"/>
    <x v="2"/>
    <s v="United States"/>
    <x v="123"/>
    <x v="16"/>
    <n v="85204"/>
    <x v="1"/>
    <s v="OFF-PA-10004039"/>
    <x v="1"/>
    <x v="10"/>
    <s v="Xerox 1882"/>
    <x v="2542"/>
    <n v="1"/>
    <n v="0.2"/>
    <n v="16.234200000000001"/>
  </r>
  <r>
    <n v="8478"/>
    <x v="4211"/>
    <x v="1"/>
    <x v="628"/>
    <d v="2012-10-30T00:00:00"/>
    <s v="Same Day"/>
    <s v="BF-11020"/>
    <s v="Barry Französisch"/>
    <x v="1"/>
    <s v="United States"/>
    <x v="20"/>
    <x v="15"/>
    <n v="10024"/>
    <x v="3"/>
    <s v="TEC-MA-10004552"/>
    <x v="2"/>
    <x v="15"/>
    <s v="Star Micronics TSP100 TSP143LAN Receipt Printer"/>
    <x v="5471"/>
    <n v="4"/>
    <n v="0"/>
    <n v="269.30799999999999"/>
  </r>
  <r>
    <n v="8479"/>
    <x v="4212"/>
    <x v="3"/>
    <x v="404"/>
    <d v="2014-12-25T00:00:00"/>
    <s v="Standard Class"/>
    <s v="TT-21460"/>
    <s v="Tonja Turnell"/>
    <x v="2"/>
    <s v="United States"/>
    <x v="8"/>
    <x v="1"/>
    <n v="94110"/>
    <x v="1"/>
    <s v="OFF-AR-10002578"/>
    <x v="1"/>
    <x v="6"/>
    <s v="Newell 335"/>
    <x v="1784"/>
    <n v="2"/>
    <n v="0"/>
    <n v="1.6703999999999999"/>
  </r>
  <r>
    <n v="8480"/>
    <x v="4213"/>
    <x v="0"/>
    <x v="299"/>
    <d v="2013-03-17T00:00:00"/>
    <s v="Standard Class"/>
    <s v="SW-20245"/>
    <s v="Scot Wooten"/>
    <x v="0"/>
    <s v="United States"/>
    <x v="1"/>
    <x v="1"/>
    <n v="90036"/>
    <x v="1"/>
    <s v="OFF-PA-10004022"/>
    <x v="1"/>
    <x v="10"/>
    <s v="Hammermill Color Copier Paper (28Lb. and 96 Bright)"/>
    <x v="1024"/>
    <n v="2"/>
    <n v="0"/>
    <n v="8.9909999999999997"/>
  </r>
  <r>
    <n v="8481"/>
    <x v="4214"/>
    <x v="2"/>
    <x v="609"/>
    <d v="2011-07-27T00:00:00"/>
    <s v="Standard Class"/>
    <s v="PG-18820"/>
    <s v="Patrick Gardner"/>
    <x v="0"/>
    <s v="United States"/>
    <x v="155"/>
    <x v="8"/>
    <n v="68104"/>
    <x v="2"/>
    <s v="TEC-PH-10004100"/>
    <x v="2"/>
    <x v="7"/>
    <s v="Griffin GC17055 Auxiliary Audio Cable"/>
    <x v="5472"/>
    <n v="2"/>
    <n v="0"/>
    <n v="10.074400000000001"/>
  </r>
  <r>
    <n v="8482"/>
    <x v="4215"/>
    <x v="0"/>
    <x v="1012"/>
    <d v="2013-05-29T00:00:00"/>
    <s v="Standard Class"/>
    <s v="DP-13390"/>
    <s v="Dennis Pardue"/>
    <x v="2"/>
    <s v="United States"/>
    <x v="10"/>
    <x v="9"/>
    <n v="19120"/>
    <x v="3"/>
    <s v="OFF-AR-10001860"/>
    <x v="1"/>
    <x v="6"/>
    <s v="BIC Liqua Brite Liner"/>
    <x v="4008"/>
    <n v="3"/>
    <n v="0.2"/>
    <n v="3.3311999999999999"/>
  </r>
  <r>
    <n v="8483"/>
    <x v="4216"/>
    <x v="3"/>
    <x v="512"/>
    <d v="2014-02-16T00:00:00"/>
    <s v="Standard Class"/>
    <s v="DJ-13510"/>
    <s v="Don Jones"/>
    <x v="1"/>
    <s v="United States"/>
    <x v="20"/>
    <x v="15"/>
    <n v="10024"/>
    <x v="3"/>
    <s v="OFF-LA-10001297"/>
    <x v="1"/>
    <x v="2"/>
    <s v="Avery 473"/>
    <x v="346"/>
    <n v="2"/>
    <n v="0"/>
    <n v="9.9359999999999999"/>
  </r>
  <r>
    <n v="8484"/>
    <x v="4217"/>
    <x v="0"/>
    <x v="873"/>
    <d v="2013-09-25T00:00:00"/>
    <s v="Standard Class"/>
    <s v="EN-13780"/>
    <s v="Edward Nazzal"/>
    <x v="0"/>
    <s v="United States"/>
    <x v="354"/>
    <x v="12"/>
    <n v="49505"/>
    <x v="2"/>
    <s v="OFF-BI-10004828"/>
    <x v="1"/>
    <x v="8"/>
    <s v="GBC Poly Designer Binding Covers"/>
    <x v="4162"/>
    <n v="5"/>
    <n v="0"/>
    <n v="41.012999999999991"/>
  </r>
  <r>
    <n v="8485"/>
    <x v="4218"/>
    <x v="3"/>
    <x v="241"/>
    <d v="2014-09-25T00:00:00"/>
    <s v="Same Day"/>
    <s v="PB-19150"/>
    <s v="Philip Brown"/>
    <x v="0"/>
    <s v="United States"/>
    <x v="4"/>
    <x v="4"/>
    <n v="98115"/>
    <x v="1"/>
    <s v="FUR-FU-10002759"/>
    <x v="0"/>
    <x v="5"/>
    <s v="12-1/2 Diameter Round Wall Clock"/>
    <x v="5473"/>
    <n v="10"/>
    <n v="0"/>
    <n v="71.927999999999997"/>
  </r>
  <r>
    <n v="8486"/>
    <x v="4219"/>
    <x v="3"/>
    <x v="996"/>
    <d v="2014-04-01T00:00:00"/>
    <s v="Standard Class"/>
    <s v="BD-11560"/>
    <s v="Brendan Dodson"/>
    <x v="2"/>
    <s v="United States"/>
    <x v="201"/>
    <x v="1"/>
    <n v="93727"/>
    <x v="1"/>
    <s v="OFF-PA-10000740"/>
    <x v="1"/>
    <x v="10"/>
    <s v="Xerox 1982"/>
    <x v="1846"/>
    <n v="2"/>
    <n v="0"/>
    <n v="21.012799999999999"/>
  </r>
  <r>
    <n v="8487"/>
    <x v="4219"/>
    <x v="3"/>
    <x v="996"/>
    <d v="2014-04-01T00:00:00"/>
    <s v="Standard Class"/>
    <s v="BD-11560"/>
    <s v="Brendan Dodson"/>
    <x v="2"/>
    <s v="United States"/>
    <x v="201"/>
    <x v="1"/>
    <n v="93727"/>
    <x v="1"/>
    <s v="OFF-PA-10001144"/>
    <x v="1"/>
    <x v="10"/>
    <s v="Xerox 1913"/>
    <x v="168"/>
    <n v="2"/>
    <n v="0"/>
    <n v="53.260799999999996"/>
  </r>
  <r>
    <n v="8488"/>
    <x v="4219"/>
    <x v="3"/>
    <x v="996"/>
    <d v="2014-04-01T00:00:00"/>
    <s v="Standard Class"/>
    <s v="BD-11560"/>
    <s v="Brendan Dodson"/>
    <x v="2"/>
    <s v="United States"/>
    <x v="201"/>
    <x v="1"/>
    <n v="93727"/>
    <x v="1"/>
    <s v="OFF-PA-10000859"/>
    <x v="1"/>
    <x v="10"/>
    <s v="Unpadded Memo Slips"/>
    <x v="5474"/>
    <n v="3"/>
    <n v="0"/>
    <n v="5.97"/>
  </r>
  <r>
    <n v="8489"/>
    <x v="4220"/>
    <x v="0"/>
    <x v="1056"/>
    <d v="2013-02-04T00:00:00"/>
    <s v="Second Class"/>
    <s v="SE-20110"/>
    <s v="Sanjit Engle"/>
    <x v="0"/>
    <s v="United States"/>
    <x v="81"/>
    <x v="17"/>
    <n v="22204"/>
    <x v="0"/>
    <s v="TEC-MA-10001127"/>
    <x v="2"/>
    <x v="15"/>
    <s v="HP Designjet T520 Inkjet Large Format Printer - 24&quot; Color"/>
    <x v="5475"/>
    <n v="5"/>
    <n v="0"/>
    <n v="2799.9839999999995"/>
  </r>
  <r>
    <n v="8490"/>
    <x v="4220"/>
    <x v="0"/>
    <x v="1056"/>
    <d v="2013-02-04T00:00:00"/>
    <s v="Second Class"/>
    <s v="SE-20110"/>
    <s v="Sanjit Engle"/>
    <x v="0"/>
    <s v="United States"/>
    <x v="81"/>
    <x v="17"/>
    <n v="22204"/>
    <x v="0"/>
    <s v="OFF-BI-10002557"/>
    <x v="1"/>
    <x v="8"/>
    <s v="Presstex Flexible Ring Binders"/>
    <x v="3441"/>
    <n v="8"/>
    <n v="0"/>
    <n v="18.2"/>
  </r>
  <r>
    <n v="8491"/>
    <x v="4220"/>
    <x v="0"/>
    <x v="1056"/>
    <d v="2013-02-04T00:00:00"/>
    <s v="Second Class"/>
    <s v="SE-20110"/>
    <s v="Sanjit Engle"/>
    <x v="0"/>
    <s v="United States"/>
    <x v="81"/>
    <x v="17"/>
    <n v="22204"/>
    <x v="0"/>
    <s v="FUR-FU-10001731"/>
    <x v="0"/>
    <x v="5"/>
    <s v="Acrylic Self-Standing Desk Frames"/>
    <x v="5476"/>
    <n v="7"/>
    <n v="0"/>
    <n v="7.1021999999999998"/>
  </r>
  <r>
    <n v="8492"/>
    <x v="4221"/>
    <x v="3"/>
    <x v="437"/>
    <d v="2014-07-12T00:00:00"/>
    <s v="Standard Class"/>
    <s v="AT-10735"/>
    <s v="Annie Thurman"/>
    <x v="0"/>
    <s v="United States"/>
    <x v="1"/>
    <x v="1"/>
    <n v="90049"/>
    <x v="1"/>
    <s v="OFF-FA-10001135"/>
    <x v="1"/>
    <x v="13"/>
    <s v="Brites Rubber Bands, 1 1/2 oz. Box"/>
    <x v="4095"/>
    <n v="3"/>
    <n v="0"/>
    <n v="0.11880000000000024"/>
  </r>
  <r>
    <n v="8493"/>
    <x v="4222"/>
    <x v="1"/>
    <x v="924"/>
    <d v="2012-10-28T00:00:00"/>
    <s v="Standard Class"/>
    <s v="CC-12685"/>
    <s v="Craig Carroll"/>
    <x v="0"/>
    <s v="United States"/>
    <x v="270"/>
    <x v="5"/>
    <n v="79424"/>
    <x v="2"/>
    <s v="OFF-PA-10000069"/>
    <x v="1"/>
    <x v="10"/>
    <s v="TOPS 4 x 6 Fluorescent Color Memo Sheets, 500 Sheets per Pack"/>
    <x v="5477"/>
    <n v="8"/>
    <n v="0.2"/>
    <n v="20.4984"/>
  </r>
  <r>
    <n v="8494"/>
    <x v="4222"/>
    <x v="1"/>
    <x v="924"/>
    <d v="2012-10-28T00:00:00"/>
    <s v="Standard Class"/>
    <s v="CC-12685"/>
    <s v="Craig Carroll"/>
    <x v="0"/>
    <s v="United States"/>
    <x v="270"/>
    <x v="5"/>
    <n v="79424"/>
    <x v="2"/>
    <s v="TEC-CO-10001943"/>
    <x v="2"/>
    <x v="16"/>
    <s v="Canon PC-428 Personal Copier"/>
    <x v="5478"/>
    <n v="3"/>
    <n v="0.2"/>
    <n v="161.99189999999999"/>
  </r>
  <r>
    <n v="8495"/>
    <x v="4222"/>
    <x v="1"/>
    <x v="924"/>
    <d v="2012-10-28T00:00:00"/>
    <s v="Standard Class"/>
    <s v="CC-12685"/>
    <s v="Craig Carroll"/>
    <x v="0"/>
    <s v="United States"/>
    <x v="270"/>
    <x v="5"/>
    <n v="79424"/>
    <x v="2"/>
    <s v="OFF-BI-10000977"/>
    <x v="1"/>
    <x v="8"/>
    <s v="Ibico Plastic Spiral Binding Combs"/>
    <x v="5479"/>
    <n v="1"/>
    <n v="0.8"/>
    <n v="-10.336000000000002"/>
  </r>
  <r>
    <n v="8496"/>
    <x v="4223"/>
    <x v="0"/>
    <x v="499"/>
    <d v="2013-12-09T00:00:00"/>
    <s v="Standard Class"/>
    <s v="AS-10225"/>
    <s v="Alan Schoenberger"/>
    <x v="1"/>
    <s v="United States"/>
    <x v="497"/>
    <x v="22"/>
    <n v="80501"/>
    <x v="1"/>
    <s v="TEC-AC-10002942"/>
    <x v="2"/>
    <x v="11"/>
    <s v="WD My Passport Ultra 1TB Portable External Hard Drive"/>
    <x v="5441"/>
    <n v="3"/>
    <n v="0.2"/>
    <n v="-6.2100000000000151"/>
  </r>
  <r>
    <n v="8497"/>
    <x v="4224"/>
    <x v="2"/>
    <x v="1195"/>
    <d v="2011-03-08T00:00:00"/>
    <s v="Second Class"/>
    <s v="AB-10150"/>
    <s v="Aimee Bixby"/>
    <x v="0"/>
    <s v="United States"/>
    <x v="181"/>
    <x v="15"/>
    <n v="10701"/>
    <x v="3"/>
    <s v="OFF-AR-10000588"/>
    <x v="1"/>
    <x v="6"/>
    <s v="Newell 345"/>
    <x v="426"/>
    <n v="3"/>
    <n v="0"/>
    <n v="15.475200000000001"/>
  </r>
  <r>
    <n v="8498"/>
    <x v="4224"/>
    <x v="2"/>
    <x v="1195"/>
    <d v="2011-03-08T00:00:00"/>
    <s v="Second Class"/>
    <s v="AB-10150"/>
    <s v="Aimee Bixby"/>
    <x v="0"/>
    <s v="United States"/>
    <x v="181"/>
    <x v="15"/>
    <n v="10701"/>
    <x v="3"/>
    <s v="TEC-AC-10002001"/>
    <x v="2"/>
    <x v="11"/>
    <s v="Logitech Wireless Gaming Headset G930"/>
    <x v="651"/>
    <n v="3"/>
    <n v="0"/>
    <n v="177.58890000000002"/>
  </r>
  <r>
    <n v="8499"/>
    <x v="4224"/>
    <x v="2"/>
    <x v="1195"/>
    <d v="2011-03-08T00:00:00"/>
    <s v="Second Class"/>
    <s v="AB-10150"/>
    <s v="Aimee Bixby"/>
    <x v="0"/>
    <s v="United States"/>
    <x v="181"/>
    <x v="15"/>
    <n v="10701"/>
    <x v="3"/>
    <s v="OFF-SU-10000381"/>
    <x v="1"/>
    <x v="14"/>
    <s v="Acme Forged Steel Scissors with Black Enamel Handles"/>
    <x v="5480"/>
    <n v="2"/>
    <n v="0"/>
    <n v="5.399799999999999"/>
  </r>
  <r>
    <n v="8500"/>
    <x v="4224"/>
    <x v="2"/>
    <x v="1195"/>
    <d v="2011-03-08T00:00:00"/>
    <s v="Second Class"/>
    <s v="AB-10150"/>
    <s v="Aimee Bixby"/>
    <x v="0"/>
    <s v="United States"/>
    <x v="181"/>
    <x v="15"/>
    <n v="10701"/>
    <x v="3"/>
    <s v="OFF-BI-10001617"/>
    <x v="1"/>
    <x v="8"/>
    <s v="GBC Wire Binding Combs"/>
    <x v="1612"/>
    <n v="6"/>
    <n v="0.2"/>
    <n v="16.750799999999998"/>
  </r>
  <r>
    <n v="8501"/>
    <x v="4224"/>
    <x v="2"/>
    <x v="1195"/>
    <d v="2011-03-08T00:00:00"/>
    <s v="Second Class"/>
    <s v="AB-10150"/>
    <s v="Aimee Bixby"/>
    <x v="0"/>
    <s v="United States"/>
    <x v="181"/>
    <x v="15"/>
    <n v="10701"/>
    <x v="3"/>
    <s v="OFF-PA-10001878"/>
    <x v="1"/>
    <x v="10"/>
    <s v="Xerox 1891"/>
    <x v="619"/>
    <n v="2"/>
    <n v="0"/>
    <n v="45.975399999999993"/>
  </r>
  <r>
    <n v="8502"/>
    <x v="4225"/>
    <x v="1"/>
    <x v="879"/>
    <d v="2012-03-03T00:00:00"/>
    <s v="Second Class"/>
    <s v="DH-13075"/>
    <s v="Dave Hallsten"/>
    <x v="1"/>
    <s v="United States"/>
    <x v="1"/>
    <x v="1"/>
    <n v="90045"/>
    <x v="1"/>
    <s v="TEC-PH-10000376"/>
    <x v="2"/>
    <x v="7"/>
    <s v="Square Credit Card Reader"/>
    <x v="2992"/>
    <n v="2"/>
    <n v="0.2"/>
    <n v="1.1988000000000003"/>
  </r>
  <r>
    <n v="8503"/>
    <x v="4225"/>
    <x v="1"/>
    <x v="879"/>
    <d v="2012-03-03T00:00:00"/>
    <s v="Second Class"/>
    <s v="DH-13075"/>
    <s v="Dave Hallsten"/>
    <x v="1"/>
    <s v="United States"/>
    <x v="1"/>
    <x v="1"/>
    <n v="90045"/>
    <x v="1"/>
    <s v="FUR-CH-10003396"/>
    <x v="0"/>
    <x v="1"/>
    <s v="Global Deluxe Steno Chair"/>
    <x v="4236"/>
    <n v="3"/>
    <n v="0.2"/>
    <n v="-20.784600000000012"/>
  </r>
  <r>
    <n v="8504"/>
    <x v="4226"/>
    <x v="2"/>
    <x v="980"/>
    <d v="2011-02-25T00:00:00"/>
    <s v="Standard Class"/>
    <s v="SR-20740"/>
    <s v="Steven Roelle"/>
    <x v="2"/>
    <s v="United States"/>
    <x v="1"/>
    <x v="1"/>
    <n v="90049"/>
    <x v="1"/>
    <s v="OFF-PA-10003363"/>
    <x v="1"/>
    <x v="10"/>
    <s v="Xerox 204"/>
    <x v="91"/>
    <n v="2"/>
    <n v="0"/>
    <n v="6.2208000000000006"/>
  </r>
  <r>
    <n v="8505"/>
    <x v="4227"/>
    <x v="0"/>
    <x v="440"/>
    <d v="2013-05-07T00:00:00"/>
    <s v="Standard Class"/>
    <s v="NR-18550"/>
    <s v="Nick Radford"/>
    <x v="0"/>
    <s v="United States"/>
    <x v="112"/>
    <x v="5"/>
    <n v="79109"/>
    <x v="2"/>
    <s v="FUR-CH-10003298"/>
    <x v="0"/>
    <x v="1"/>
    <s v="Office Star - Contemporary Task Swivel chair with Loop Arms, Charcoal"/>
    <x v="4752"/>
    <n v="4"/>
    <n v="0.3"/>
    <n v="-110.02320000000003"/>
  </r>
  <r>
    <n v="8506"/>
    <x v="4228"/>
    <x v="0"/>
    <x v="387"/>
    <d v="2013-03-13T00:00:00"/>
    <s v="Standard Class"/>
    <s v="SJ-20125"/>
    <s v="Sanjit Jacobs"/>
    <x v="2"/>
    <s v="United States"/>
    <x v="61"/>
    <x v="5"/>
    <n v="75217"/>
    <x v="2"/>
    <s v="OFF-BI-10001757"/>
    <x v="1"/>
    <x v="8"/>
    <s v="Pressboard Hanging Data Binders for Unburst Sheets"/>
    <x v="5481"/>
    <n v="9"/>
    <n v="0.8"/>
    <n v="-14.169600000000003"/>
  </r>
  <r>
    <n v="8507"/>
    <x v="4228"/>
    <x v="0"/>
    <x v="387"/>
    <d v="2013-03-13T00:00:00"/>
    <s v="Standard Class"/>
    <s v="SJ-20125"/>
    <s v="Sanjit Jacobs"/>
    <x v="2"/>
    <s v="United States"/>
    <x v="61"/>
    <x v="5"/>
    <n v="75217"/>
    <x v="2"/>
    <s v="TEC-AC-10004633"/>
    <x v="2"/>
    <x v="11"/>
    <s v="Verbatim 25 GB 6x Blu-ray Single Layer Recordable Disc, 3/Pack"/>
    <x v="5482"/>
    <n v="5"/>
    <n v="0.2"/>
    <n v="8.3880000000000035"/>
  </r>
  <r>
    <n v="8508"/>
    <x v="4228"/>
    <x v="0"/>
    <x v="387"/>
    <d v="2013-03-13T00:00:00"/>
    <s v="Standard Class"/>
    <s v="SJ-20125"/>
    <s v="Sanjit Jacobs"/>
    <x v="2"/>
    <s v="United States"/>
    <x v="61"/>
    <x v="5"/>
    <n v="75217"/>
    <x v="2"/>
    <s v="OFF-EN-10001453"/>
    <x v="1"/>
    <x v="12"/>
    <s v="Tyvek Interoffice Envelopes, 9 1/2&quot; x 12 1/2&quot;, 100/Box"/>
    <x v="1770"/>
    <n v="3"/>
    <n v="0.2"/>
    <n v="49.393799999999992"/>
  </r>
  <r>
    <n v="8509"/>
    <x v="4229"/>
    <x v="1"/>
    <x v="555"/>
    <d v="2012-12-14T00:00:00"/>
    <s v="First Class"/>
    <s v="CA-12775"/>
    <s v="Cynthia Arntzen"/>
    <x v="0"/>
    <s v="United States"/>
    <x v="66"/>
    <x v="12"/>
    <n v="48205"/>
    <x v="2"/>
    <s v="TEC-AC-10004761"/>
    <x v="2"/>
    <x v="11"/>
    <s v="Maxell 4.7GB DVD+RW 3/Pack"/>
    <x v="5483"/>
    <n v="11"/>
    <n v="0"/>
    <n v="61.330500000000001"/>
  </r>
  <r>
    <n v="8510"/>
    <x v="4229"/>
    <x v="1"/>
    <x v="555"/>
    <d v="2012-12-14T00:00:00"/>
    <s v="First Class"/>
    <s v="CA-12775"/>
    <s v="Cynthia Arntzen"/>
    <x v="0"/>
    <s v="United States"/>
    <x v="66"/>
    <x v="12"/>
    <n v="48205"/>
    <x v="2"/>
    <s v="TEC-PH-10003691"/>
    <x v="2"/>
    <x v="7"/>
    <s v="BlackBerry Q10"/>
    <x v="4874"/>
    <n v="1"/>
    <n v="0"/>
    <n v="31.497500000000002"/>
  </r>
  <r>
    <n v="8511"/>
    <x v="4229"/>
    <x v="1"/>
    <x v="555"/>
    <d v="2012-12-14T00:00:00"/>
    <s v="First Class"/>
    <s v="CA-12775"/>
    <s v="Cynthia Arntzen"/>
    <x v="0"/>
    <s v="United States"/>
    <x v="66"/>
    <x v="12"/>
    <n v="48205"/>
    <x v="2"/>
    <s v="OFF-BI-10004965"/>
    <x v="1"/>
    <x v="8"/>
    <s v="Ibico Covers for Plastic or Wire Binding Elements"/>
    <x v="5484"/>
    <n v="2"/>
    <n v="0"/>
    <n v="10.35"/>
  </r>
  <r>
    <n v="8512"/>
    <x v="4230"/>
    <x v="0"/>
    <x v="596"/>
    <d v="2013-12-27T00:00:00"/>
    <s v="Standard Class"/>
    <s v="LC-16885"/>
    <s v="Lena Creighton"/>
    <x v="0"/>
    <s v="United States"/>
    <x v="20"/>
    <x v="15"/>
    <n v="10035"/>
    <x v="3"/>
    <s v="OFF-BI-10004233"/>
    <x v="1"/>
    <x v="8"/>
    <s v="GBC Pre-Punched Binding Paper, Plastic, White, 8-1/2&quot; x 11&quot;"/>
    <x v="2212"/>
    <n v="2"/>
    <n v="0.2"/>
    <n v="8.9543999999999997"/>
  </r>
  <r>
    <n v="8513"/>
    <x v="4231"/>
    <x v="0"/>
    <x v="1056"/>
    <d v="2013-02-08T00:00:00"/>
    <s v="Standard Class"/>
    <s v="NS-18640"/>
    <s v="Noel Staavos"/>
    <x v="1"/>
    <s v="United States"/>
    <x v="12"/>
    <x v="5"/>
    <n v="77041"/>
    <x v="2"/>
    <s v="FUR-FU-10003601"/>
    <x v="0"/>
    <x v="5"/>
    <s v="Deflect-o RollaMat Studded, Beveled Mat for Medium Pile Carpeting"/>
    <x v="5485"/>
    <n v="2"/>
    <n v="0.6"/>
    <n v="-77.473200000000006"/>
  </r>
  <r>
    <n v="8514"/>
    <x v="4232"/>
    <x v="3"/>
    <x v="929"/>
    <d v="2014-06-10T00:00:00"/>
    <s v="Standard Class"/>
    <s v="NS-18640"/>
    <s v="Noel Staavos"/>
    <x v="1"/>
    <s v="United States"/>
    <x v="333"/>
    <x v="2"/>
    <n v="32839"/>
    <x v="0"/>
    <s v="OFF-PA-10002787"/>
    <x v="1"/>
    <x v="10"/>
    <s v="Xerox 227"/>
    <x v="561"/>
    <n v="4"/>
    <n v="0.2"/>
    <n v="7.2576000000000001"/>
  </r>
  <r>
    <n v="8515"/>
    <x v="4233"/>
    <x v="1"/>
    <x v="291"/>
    <d v="2012-08-26T00:00:00"/>
    <s v="Standard Class"/>
    <s v="HG-14965"/>
    <s v="Henry Goldwyn"/>
    <x v="1"/>
    <s v="United States"/>
    <x v="159"/>
    <x v="0"/>
    <n v="41042"/>
    <x v="0"/>
    <s v="OFF-AR-10003602"/>
    <x v="1"/>
    <x v="6"/>
    <s v="Quartet Omega Colored Chalk, 12/Pack"/>
    <x v="255"/>
    <n v="3"/>
    <n v="0"/>
    <n v="8.2343999999999991"/>
  </r>
  <r>
    <n v="8516"/>
    <x v="4233"/>
    <x v="1"/>
    <x v="291"/>
    <d v="2012-08-26T00:00:00"/>
    <s v="Standard Class"/>
    <s v="HG-14965"/>
    <s v="Henry Goldwyn"/>
    <x v="1"/>
    <s v="United States"/>
    <x v="159"/>
    <x v="0"/>
    <n v="41042"/>
    <x v="0"/>
    <s v="OFF-AR-10002053"/>
    <x v="1"/>
    <x v="6"/>
    <s v="Premium Writing Pencils, Soft, #2 by Central Association for the Blind"/>
    <x v="5486"/>
    <n v="12"/>
    <n v="0"/>
    <n v="10.0128"/>
  </r>
  <r>
    <n v="8517"/>
    <x v="4234"/>
    <x v="0"/>
    <x v="281"/>
    <d v="2013-04-12T00:00:00"/>
    <s v="Standard Class"/>
    <s v="SF-20200"/>
    <s v="Sarah Foster"/>
    <x v="0"/>
    <s v="United States"/>
    <x v="20"/>
    <x v="15"/>
    <n v="10009"/>
    <x v="3"/>
    <s v="OFF-AR-10002833"/>
    <x v="1"/>
    <x v="6"/>
    <s v="Newell 322"/>
    <x v="1034"/>
    <n v="2"/>
    <n v="0"/>
    <n v="0.98280000000000012"/>
  </r>
  <r>
    <n v="8518"/>
    <x v="4235"/>
    <x v="3"/>
    <x v="400"/>
    <d v="2014-06-08T00:00:00"/>
    <s v="Second Class"/>
    <s v="EM-14065"/>
    <s v="Erin Mull"/>
    <x v="0"/>
    <s v="United States"/>
    <x v="326"/>
    <x v="5"/>
    <n v="75034"/>
    <x v="2"/>
    <s v="FUR-FU-10002501"/>
    <x v="0"/>
    <x v="5"/>
    <s v="Nu-Dell Executive Frame"/>
    <x v="5487"/>
    <n v="6"/>
    <n v="0.6"/>
    <n v="-17.443199999999997"/>
  </r>
  <r>
    <n v="8519"/>
    <x v="4236"/>
    <x v="3"/>
    <x v="769"/>
    <d v="2014-12-11T00:00:00"/>
    <s v="Standard Class"/>
    <s v="DO-13645"/>
    <s v="Doug O'Connell"/>
    <x v="0"/>
    <s v="United States"/>
    <x v="267"/>
    <x v="30"/>
    <n v="7501"/>
    <x v="3"/>
    <s v="FUR-FU-10002506"/>
    <x v="0"/>
    <x v="5"/>
    <s v="Tensor &quot;Hersey Kiss&quot; Styled Floor Lamp"/>
    <x v="2441"/>
    <n v="1"/>
    <n v="0"/>
    <n v="1.5587999999999997"/>
  </r>
  <r>
    <n v="8520"/>
    <x v="4236"/>
    <x v="3"/>
    <x v="769"/>
    <d v="2014-12-11T00:00:00"/>
    <s v="Standard Class"/>
    <s v="DO-13645"/>
    <s v="Doug O'Connell"/>
    <x v="0"/>
    <s v="United States"/>
    <x v="267"/>
    <x v="30"/>
    <n v="7501"/>
    <x v="3"/>
    <s v="FUR-CH-10003817"/>
    <x v="0"/>
    <x v="1"/>
    <s v="Global Value Steno Chair, Gray"/>
    <x v="5488"/>
    <n v="3"/>
    <n v="0"/>
    <n v="45.555000000000007"/>
  </r>
  <r>
    <n v="8521"/>
    <x v="4236"/>
    <x v="3"/>
    <x v="769"/>
    <d v="2014-12-11T00:00:00"/>
    <s v="Standard Class"/>
    <s v="DO-13645"/>
    <s v="Doug O'Connell"/>
    <x v="0"/>
    <s v="United States"/>
    <x v="267"/>
    <x v="30"/>
    <n v="7501"/>
    <x v="3"/>
    <s v="FUR-CH-10004860"/>
    <x v="0"/>
    <x v="1"/>
    <s v="Global Low Back Tilter Chair"/>
    <x v="3367"/>
    <n v="3"/>
    <n v="0"/>
    <n v="18.176399999999973"/>
  </r>
  <r>
    <n v="8522"/>
    <x v="4237"/>
    <x v="0"/>
    <x v="383"/>
    <d v="2013-01-15T00:00:00"/>
    <s v="Standard Class"/>
    <s v="MP-17470"/>
    <s v="Mark Packer"/>
    <x v="2"/>
    <s v="United States"/>
    <x v="38"/>
    <x v="24"/>
    <n v="43229"/>
    <x v="3"/>
    <s v="FUR-FU-10002268"/>
    <x v="0"/>
    <x v="5"/>
    <s v="Ultra Door Push Plate"/>
    <x v="5489"/>
    <n v="14"/>
    <n v="0.2"/>
    <n v="8.9361999999999959"/>
  </r>
  <r>
    <n v="8523"/>
    <x v="4238"/>
    <x v="0"/>
    <x v="178"/>
    <d v="2013-04-08T00:00:00"/>
    <s v="Standard Class"/>
    <s v="MY-18295"/>
    <s v="Muhammed Yedwab"/>
    <x v="1"/>
    <s v="United States"/>
    <x v="158"/>
    <x v="6"/>
    <n v="53209"/>
    <x v="2"/>
    <s v="TEC-PH-10000148"/>
    <x v="2"/>
    <x v="7"/>
    <s v="Cyber Acoustics AC-202b Speech Recognition Stereo Headset"/>
    <x v="2441"/>
    <n v="1"/>
    <n v="0"/>
    <n v="0.25980000000000025"/>
  </r>
  <r>
    <n v="8524"/>
    <x v="4239"/>
    <x v="3"/>
    <x v="296"/>
    <d v="2014-09-26T00:00:00"/>
    <s v="Standard Class"/>
    <s v="DB-13615"/>
    <s v="Doug Bickford"/>
    <x v="0"/>
    <s v="United States"/>
    <x v="8"/>
    <x v="1"/>
    <n v="94109"/>
    <x v="1"/>
    <s v="OFF-PA-10004082"/>
    <x v="1"/>
    <x v="10"/>
    <s v="Adams Telephone Message Book w/Frequently-Called Numbers Space, 400 Messages per Book"/>
    <x v="5490"/>
    <n v="7"/>
    <n v="0"/>
    <n v="27.93"/>
  </r>
  <r>
    <n v="8525"/>
    <x v="4240"/>
    <x v="3"/>
    <x v="633"/>
    <d v="2014-03-17T00:00:00"/>
    <s v="Same Day"/>
    <s v="SP-20920"/>
    <s v="Susan Pistek"/>
    <x v="0"/>
    <s v="United States"/>
    <x v="38"/>
    <x v="24"/>
    <n v="43229"/>
    <x v="3"/>
    <s v="TEC-PH-10004348"/>
    <x v="2"/>
    <x v="7"/>
    <s v="OtterBox Defender Series Case - iPhone 5c"/>
    <x v="5491"/>
    <n v="2"/>
    <n v="0.4"/>
    <n v="-7.3960000000000043"/>
  </r>
  <r>
    <n v="8526"/>
    <x v="4240"/>
    <x v="3"/>
    <x v="633"/>
    <d v="2014-03-17T00:00:00"/>
    <s v="Same Day"/>
    <s v="SP-20920"/>
    <s v="Susan Pistek"/>
    <x v="0"/>
    <s v="United States"/>
    <x v="38"/>
    <x v="24"/>
    <n v="43229"/>
    <x v="3"/>
    <s v="FUR-FU-10003424"/>
    <x v="0"/>
    <x v="5"/>
    <s v="Nu-Dell Oak Frame"/>
    <x v="5492"/>
    <n v="6"/>
    <n v="0.2"/>
    <n v="7.6895999999999933"/>
  </r>
  <r>
    <n v="8527"/>
    <x v="4240"/>
    <x v="3"/>
    <x v="633"/>
    <d v="2014-03-17T00:00:00"/>
    <s v="Same Day"/>
    <s v="SP-20920"/>
    <s v="Susan Pistek"/>
    <x v="0"/>
    <s v="United States"/>
    <x v="38"/>
    <x v="24"/>
    <n v="43229"/>
    <x v="3"/>
    <s v="OFF-BI-10004654"/>
    <x v="1"/>
    <x v="8"/>
    <s v="Avery Binding System Hidden Tab Executive Style Index Sets"/>
    <x v="5493"/>
    <n v="3"/>
    <n v="0.7"/>
    <n v="-3.4619999999999997"/>
  </r>
  <r>
    <n v="8528"/>
    <x v="4240"/>
    <x v="3"/>
    <x v="633"/>
    <d v="2014-03-17T00:00:00"/>
    <s v="Same Day"/>
    <s v="SP-20920"/>
    <s v="Susan Pistek"/>
    <x v="0"/>
    <s v="United States"/>
    <x v="38"/>
    <x v="24"/>
    <n v="43229"/>
    <x v="3"/>
    <s v="TEC-AC-10004571"/>
    <x v="2"/>
    <x v="11"/>
    <s v="Logitech G700s Rechargeable Gaming Mouse"/>
    <x v="1305"/>
    <n v="2"/>
    <n v="0.2"/>
    <n v="43.995600000000003"/>
  </r>
  <r>
    <n v="8529"/>
    <x v="4240"/>
    <x v="3"/>
    <x v="633"/>
    <d v="2014-03-17T00:00:00"/>
    <s v="Same Day"/>
    <s v="SP-20920"/>
    <s v="Susan Pistek"/>
    <x v="0"/>
    <s v="United States"/>
    <x v="38"/>
    <x v="24"/>
    <n v="43229"/>
    <x v="3"/>
    <s v="OFF-ST-10000675"/>
    <x v="1"/>
    <x v="4"/>
    <s v="File Shuttle II and Handi-File, Black"/>
    <x v="316"/>
    <n v="2"/>
    <n v="0.2"/>
    <n v="3.3889999999999993"/>
  </r>
  <r>
    <n v="8530"/>
    <x v="4241"/>
    <x v="3"/>
    <x v="468"/>
    <d v="2014-11-18T00:00:00"/>
    <s v="Standard Class"/>
    <s v="ME-17320"/>
    <s v="Maria Etezadi"/>
    <x v="2"/>
    <s v="United States"/>
    <x v="1"/>
    <x v="1"/>
    <n v="90008"/>
    <x v="1"/>
    <s v="FUR-CH-10001714"/>
    <x v="0"/>
    <x v="1"/>
    <s v="Global Leather &amp; Oak Executive Chair, Burgundy"/>
    <x v="5494"/>
    <n v="2"/>
    <n v="0.2"/>
    <n v="-36.213599999999985"/>
  </r>
  <r>
    <n v="8531"/>
    <x v="4242"/>
    <x v="0"/>
    <x v="885"/>
    <d v="2013-12-07T00:00:00"/>
    <s v="Standard Class"/>
    <s v="BS-11755"/>
    <s v="Bruce Stewart"/>
    <x v="0"/>
    <s v="United States"/>
    <x v="66"/>
    <x v="12"/>
    <n v="48227"/>
    <x v="2"/>
    <s v="OFF-PA-10000380"/>
    <x v="1"/>
    <x v="10"/>
    <s v="REDIFORM Incoming/Outgoing Call Register, 11&quot; X 8 1/2&quot;, 100 Messages"/>
    <x v="1735"/>
    <n v="4"/>
    <n v="0"/>
    <n v="16.68"/>
  </r>
  <r>
    <n v="8532"/>
    <x v="4242"/>
    <x v="0"/>
    <x v="885"/>
    <d v="2013-12-07T00:00:00"/>
    <s v="Standard Class"/>
    <s v="BS-11755"/>
    <s v="Bruce Stewart"/>
    <x v="0"/>
    <s v="United States"/>
    <x v="66"/>
    <x v="12"/>
    <n v="48227"/>
    <x v="2"/>
    <s v="OFF-PA-10002713"/>
    <x v="1"/>
    <x v="10"/>
    <s v="Adams Phone Message Book, 200 Message Capacity, 8 1/16” x 11”"/>
    <x v="1288"/>
    <n v="2"/>
    <n v="0"/>
    <n v="6.3295999999999992"/>
  </r>
  <r>
    <n v="8533"/>
    <x v="4242"/>
    <x v="0"/>
    <x v="885"/>
    <d v="2013-12-07T00:00:00"/>
    <s v="Standard Class"/>
    <s v="BS-11755"/>
    <s v="Bruce Stewart"/>
    <x v="0"/>
    <s v="United States"/>
    <x v="66"/>
    <x v="12"/>
    <n v="48227"/>
    <x v="2"/>
    <s v="OFF-ST-10001370"/>
    <x v="1"/>
    <x v="4"/>
    <s v="Sensible Storage WireTech Storage Systems"/>
    <x v="5495"/>
    <n v="7"/>
    <n v="0"/>
    <n v="24.842999999999947"/>
  </r>
  <r>
    <n v="8534"/>
    <x v="4242"/>
    <x v="0"/>
    <x v="885"/>
    <d v="2013-12-07T00:00:00"/>
    <s v="Standard Class"/>
    <s v="BS-11755"/>
    <s v="Bruce Stewart"/>
    <x v="0"/>
    <s v="United States"/>
    <x v="66"/>
    <x v="12"/>
    <n v="48227"/>
    <x v="2"/>
    <s v="FUR-CH-10000513"/>
    <x v="0"/>
    <x v="1"/>
    <s v="High-Back Leather Manager's Chair"/>
    <x v="1948"/>
    <n v="3"/>
    <n v="0"/>
    <n v="35.097300000000004"/>
  </r>
  <r>
    <n v="8535"/>
    <x v="4243"/>
    <x v="1"/>
    <x v="1004"/>
    <d v="2012-01-15T00:00:00"/>
    <s v="Second Class"/>
    <s v="KS-16300"/>
    <s v="Karen Seio"/>
    <x v="1"/>
    <s v="United States"/>
    <x v="38"/>
    <x v="32"/>
    <n v="31907"/>
    <x v="0"/>
    <s v="OFF-LA-10003223"/>
    <x v="1"/>
    <x v="2"/>
    <s v="Avery 508"/>
    <x v="765"/>
    <n v="2"/>
    <n v="0"/>
    <n v="4.8117999999999999"/>
  </r>
  <r>
    <n v="8536"/>
    <x v="4244"/>
    <x v="2"/>
    <x v="1174"/>
    <d v="2011-05-20T00:00:00"/>
    <s v="Standard Class"/>
    <s v="CC-12475"/>
    <s v="Cindy Chapman"/>
    <x v="0"/>
    <s v="United States"/>
    <x v="8"/>
    <x v="1"/>
    <n v="94122"/>
    <x v="1"/>
    <s v="TEC-AC-10002217"/>
    <x v="2"/>
    <x v="11"/>
    <s v="Imation Clip USB flash drive - 8 GB"/>
    <x v="5496"/>
    <n v="3"/>
    <n v="0"/>
    <n v="3.3840000000000003"/>
  </r>
  <r>
    <n v="8537"/>
    <x v="4245"/>
    <x v="1"/>
    <x v="722"/>
    <d v="2012-06-11T00:00:00"/>
    <s v="Standard Class"/>
    <s v="HD-14785"/>
    <s v="Harold Dahlen"/>
    <x v="2"/>
    <s v="United States"/>
    <x v="10"/>
    <x v="9"/>
    <n v="19143"/>
    <x v="3"/>
    <s v="OFF-BI-10003707"/>
    <x v="1"/>
    <x v="8"/>
    <s v="Aluminum Screw Posts"/>
    <x v="4654"/>
    <n v="4"/>
    <n v="0.7"/>
    <n v="-12.207999999999995"/>
  </r>
  <r>
    <n v="8538"/>
    <x v="4245"/>
    <x v="1"/>
    <x v="722"/>
    <d v="2012-06-11T00:00:00"/>
    <s v="Standard Class"/>
    <s v="HD-14785"/>
    <s v="Harold Dahlen"/>
    <x v="2"/>
    <s v="United States"/>
    <x v="10"/>
    <x v="9"/>
    <n v="19143"/>
    <x v="3"/>
    <s v="OFF-PA-10000552"/>
    <x v="1"/>
    <x v="10"/>
    <s v="Xerox 200"/>
    <x v="233"/>
    <n v="5"/>
    <n v="0.2"/>
    <n v="9.0719999999999992"/>
  </r>
  <r>
    <n v="8539"/>
    <x v="4245"/>
    <x v="1"/>
    <x v="722"/>
    <d v="2012-06-11T00:00:00"/>
    <s v="Standard Class"/>
    <s v="HD-14785"/>
    <s v="Harold Dahlen"/>
    <x v="2"/>
    <s v="United States"/>
    <x v="10"/>
    <x v="9"/>
    <n v="19143"/>
    <x v="3"/>
    <s v="OFF-AR-10003183"/>
    <x v="1"/>
    <x v="6"/>
    <s v="Avery Fluorescent Highlighter Four-Color Set"/>
    <x v="2245"/>
    <n v="3"/>
    <n v="0.2"/>
    <n v="1.0019999999999993"/>
  </r>
  <r>
    <n v="8540"/>
    <x v="4246"/>
    <x v="3"/>
    <x v="631"/>
    <d v="2014-03-14T00:00:00"/>
    <s v="Standard Class"/>
    <s v="KB-16315"/>
    <s v="Karl Braun"/>
    <x v="0"/>
    <s v="United States"/>
    <x v="1"/>
    <x v="1"/>
    <n v="90008"/>
    <x v="1"/>
    <s v="TEC-CO-10000971"/>
    <x v="2"/>
    <x v="16"/>
    <s v="Hewlett Packard 310 Color Digital Copier"/>
    <x v="2006"/>
    <n v="2"/>
    <n v="0.2"/>
    <n v="59.997999999999962"/>
  </r>
  <r>
    <n v="8541"/>
    <x v="4246"/>
    <x v="3"/>
    <x v="631"/>
    <d v="2014-03-14T00:00:00"/>
    <s v="Standard Class"/>
    <s v="KB-16315"/>
    <s v="Karl Braun"/>
    <x v="0"/>
    <s v="United States"/>
    <x v="1"/>
    <x v="1"/>
    <n v="90008"/>
    <x v="1"/>
    <s v="OFF-BI-10003910"/>
    <x v="1"/>
    <x v="8"/>
    <s v="DXL Angle-View Binders with Locking Rings by Samsill"/>
    <x v="117"/>
    <n v="5"/>
    <n v="0.2"/>
    <n v="9.6374999999999993"/>
  </r>
  <r>
    <n v="8542"/>
    <x v="4247"/>
    <x v="1"/>
    <x v="937"/>
    <d v="2012-12-23T00:00:00"/>
    <s v="First Class"/>
    <s v="HR-14830"/>
    <s v="Harold Ryan"/>
    <x v="1"/>
    <s v="United States"/>
    <x v="10"/>
    <x v="9"/>
    <n v="19140"/>
    <x v="3"/>
    <s v="OFF-ST-10001172"/>
    <x v="1"/>
    <x v="4"/>
    <s v="Tennsco Lockers, Sand"/>
    <x v="3295"/>
    <n v="2"/>
    <n v="0.2"/>
    <n v="1.6783999999999981"/>
  </r>
  <r>
    <n v="8543"/>
    <x v="4247"/>
    <x v="1"/>
    <x v="937"/>
    <d v="2012-12-23T00:00:00"/>
    <s v="First Class"/>
    <s v="HR-14830"/>
    <s v="Harold Ryan"/>
    <x v="1"/>
    <s v="United States"/>
    <x v="10"/>
    <x v="9"/>
    <n v="19140"/>
    <x v="3"/>
    <s v="FUR-CH-10001270"/>
    <x v="0"/>
    <x v="1"/>
    <s v="Harbour Creations Steel Folding Chair"/>
    <x v="5497"/>
    <n v="7"/>
    <n v="0.3"/>
    <n v="0"/>
  </r>
  <r>
    <n v="8544"/>
    <x v="4248"/>
    <x v="2"/>
    <x v="908"/>
    <d v="2011-08-11T00:00:00"/>
    <s v="Standard Class"/>
    <s v="TB-21625"/>
    <s v="Trudy Brown"/>
    <x v="0"/>
    <s v="United States"/>
    <x v="20"/>
    <x v="15"/>
    <n v="10035"/>
    <x v="3"/>
    <s v="TEC-AC-10004571"/>
    <x v="2"/>
    <x v="11"/>
    <s v="Logitech G700s Rechargeable Gaming Mouse"/>
    <x v="1664"/>
    <n v="2"/>
    <n v="0"/>
    <n v="83.991600000000005"/>
  </r>
  <r>
    <n v="8545"/>
    <x v="4249"/>
    <x v="0"/>
    <x v="1196"/>
    <d v="2013-04-01T00:00:00"/>
    <s v="Standard Class"/>
    <s v="DS-13180"/>
    <s v="David Smith"/>
    <x v="1"/>
    <s v="United States"/>
    <x v="38"/>
    <x v="32"/>
    <n v="31907"/>
    <x v="0"/>
    <s v="FUR-FU-10004053"/>
    <x v="0"/>
    <x v="5"/>
    <s v="DAX Two-Tone Silver Metal Document Frame"/>
    <x v="4895"/>
    <n v="1"/>
    <n v="0"/>
    <n v="8.7032000000000007"/>
  </r>
  <r>
    <n v="8546"/>
    <x v="4249"/>
    <x v="0"/>
    <x v="1196"/>
    <d v="2013-04-01T00:00:00"/>
    <s v="Standard Class"/>
    <s v="DS-13180"/>
    <s v="David Smith"/>
    <x v="1"/>
    <s v="United States"/>
    <x v="38"/>
    <x v="32"/>
    <n v="31907"/>
    <x v="0"/>
    <s v="FUR-FU-10003731"/>
    <x v="0"/>
    <x v="5"/>
    <s v="Eldon Expressions Wood and Plastic Desk Accessories, Oak"/>
    <x v="3089"/>
    <n v="4"/>
    <n v="0"/>
    <n v="11.177600000000002"/>
  </r>
  <r>
    <n v="8547"/>
    <x v="4249"/>
    <x v="0"/>
    <x v="1196"/>
    <d v="2013-04-01T00:00:00"/>
    <s v="Standard Class"/>
    <s v="DS-13180"/>
    <s v="David Smith"/>
    <x v="1"/>
    <s v="United States"/>
    <x v="38"/>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x v="1"/>
    <x v="1"/>
    <n v="90049"/>
    <x v="1"/>
    <s v="TEC-AC-10001266"/>
    <x v="2"/>
    <x v="11"/>
    <s v="Memorex Micro Travel Drive 8 GB"/>
    <x v="3926"/>
    <n v="3"/>
    <n v="0"/>
    <n v="17.549999999999997"/>
  </r>
  <r>
    <n v="8549"/>
    <x v="4250"/>
    <x v="1"/>
    <x v="901"/>
    <d v="2012-12-10T00:00:00"/>
    <s v="Standard Class"/>
    <s v="GB-14530"/>
    <s v="George Bell"/>
    <x v="1"/>
    <s v="United States"/>
    <x v="1"/>
    <x v="1"/>
    <n v="90049"/>
    <x v="1"/>
    <s v="OFF-LA-10000452"/>
    <x v="1"/>
    <x v="2"/>
    <s v="Avery 488"/>
    <x v="2380"/>
    <n v="4"/>
    <n v="0"/>
    <n v="6.048"/>
  </r>
  <r>
    <n v="8550"/>
    <x v="4251"/>
    <x v="1"/>
    <x v="861"/>
    <d v="2012-09-12T00:00:00"/>
    <s v="First Class"/>
    <s v="GB-14530"/>
    <s v="George Bell"/>
    <x v="1"/>
    <s v="United States"/>
    <x v="34"/>
    <x v="22"/>
    <n v="80013"/>
    <x v="1"/>
    <s v="FUR-FU-10000073"/>
    <x v="0"/>
    <x v="5"/>
    <s v="Deflect-O Glasstique Clear Desk Accessories"/>
    <x v="4443"/>
    <n v="4"/>
    <n v="0.2"/>
    <n v="4.0039999999999978"/>
  </r>
  <r>
    <n v="8551"/>
    <x v="4252"/>
    <x v="1"/>
    <x v="789"/>
    <d v="2012-07-24T00:00:00"/>
    <s v="Standard Class"/>
    <s v="VB-21745"/>
    <s v="Victoria Brennan"/>
    <x v="1"/>
    <s v="United States"/>
    <x v="12"/>
    <x v="5"/>
    <n v="77041"/>
    <x v="2"/>
    <s v="OFF-LA-10002368"/>
    <x v="1"/>
    <x v="2"/>
    <s v="Avery 479"/>
    <x v="303"/>
    <n v="3"/>
    <n v="0.2"/>
    <n v="2.0358000000000001"/>
  </r>
  <r>
    <n v="8552"/>
    <x v="4252"/>
    <x v="1"/>
    <x v="789"/>
    <d v="2012-07-24T00:00:00"/>
    <s v="Standard Class"/>
    <s v="VB-21745"/>
    <s v="Victoria Brennan"/>
    <x v="1"/>
    <s v="United States"/>
    <x v="12"/>
    <x v="5"/>
    <n v="77041"/>
    <x v="2"/>
    <s v="OFF-FA-10004248"/>
    <x v="1"/>
    <x v="13"/>
    <s v="Advantus T-Pin Paper Clips"/>
    <x v="5498"/>
    <n v="4"/>
    <n v="0.2"/>
    <n v="3.4276000000000004"/>
  </r>
  <r>
    <n v="8553"/>
    <x v="4253"/>
    <x v="2"/>
    <x v="992"/>
    <d v="2011-06-03T00:00:00"/>
    <s v="Standard Class"/>
    <s v="MC-17425"/>
    <s v="Mark Cousins"/>
    <x v="1"/>
    <s v="United States"/>
    <x v="22"/>
    <x v="10"/>
    <n v="60623"/>
    <x v="2"/>
    <s v="TEC-CO-10004202"/>
    <x v="2"/>
    <x v="16"/>
    <s v="Brother DCP1000 Digital 3 in 1 Multifunction Machine"/>
    <x v="5499"/>
    <n v="3"/>
    <n v="0.2"/>
    <n v="134.99549999999999"/>
  </r>
  <r>
    <n v="8554"/>
    <x v="4254"/>
    <x v="3"/>
    <x v="38"/>
    <d v="2014-11-21T00:00:00"/>
    <s v="Standard Class"/>
    <s v="CB-12025"/>
    <s v="Cassandra Brandow"/>
    <x v="0"/>
    <s v="United States"/>
    <x v="27"/>
    <x v="19"/>
    <n v="35601"/>
    <x v="0"/>
    <s v="TEC-AC-10000927"/>
    <x v="2"/>
    <x v="11"/>
    <s v="Anker Ultrathin Bluetooth Wireless Keyboard Aluminum Cover with Stand "/>
    <x v="5500"/>
    <n v="8"/>
    <n v="0"/>
    <n v="23.99199999999999"/>
  </r>
  <r>
    <n v="8555"/>
    <x v="4255"/>
    <x v="0"/>
    <x v="10"/>
    <d v="2013-12-12T00:00:00"/>
    <s v="First Class"/>
    <s v="PM-18940"/>
    <s v="Paul MacIntyre"/>
    <x v="0"/>
    <s v="United States"/>
    <x v="24"/>
    <x v="17"/>
    <n v="22153"/>
    <x v="0"/>
    <s v="FUR-TA-10002530"/>
    <x v="0"/>
    <x v="3"/>
    <s v="Iceberg OfficeWorks 42&quot; Round Tables"/>
    <x v="2993"/>
    <n v="7"/>
    <n v="0"/>
    <n v="158.52899999999994"/>
  </r>
  <r>
    <n v="8556"/>
    <x v="4256"/>
    <x v="1"/>
    <x v="204"/>
    <d v="2012-03-22T00:00:00"/>
    <s v="Same Day"/>
    <s v="DC-13285"/>
    <s v="Debra Catini"/>
    <x v="0"/>
    <s v="United States"/>
    <x v="369"/>
    <x v="2"/>
    <n v="33317"/>
    <x v="0"/>
    <s v="TEC-AC-10002567"/>
    <x v="2"/>
    <x v="11"/>
    <s v="Logitech G602 Wireless Gaming Mouse"/>
    <x v="3020"/>
    <n v="7"/>
    <n v="0.2"/>
    <n v="89.588799999999992"/>
  </r>
  <r>
    <n v="8557"/>
    <x v="4256"/>
    <x v="1"/>
    <x v="204"/>
    <d v="2012-03-22T00:00:00"/>
    <s v="Same Day"/>
    <s v="DC-13285"/>
    <s v="Debra Catini"/>
    <x v="0"/>
    <s v="United States"/>
    <x v="369"/>
    <x v="2"/>
    <n v="33317"/>
    <x v="0"/>
    <s v="OFF-ST-10002182"/>
    <x v="1"/>
    <x v="4"/>
    <s v="Iris 3-Drawer Stacking Bin, Black"/>
    <x v="5501"/>
    <n v="9"/>
    <n v="0.2"/>
    <n v="-33.841799999999999"/>
  </r>
  <r>
    <n v="8558"/>
    <x v="4257"/>
    <x v="0"/>
    <x v="443"/>
    <d v="2013-12-27T00:00:00"/>
    <s v="Second Class"/>
    <s v="LA-16780"/>
    <s v="Laura Armstrong"/>
    <x v="1"/>
    <s v="United States"/>
    <x v="12"/>
    <x v="5"/>
    <n v="77041"/>
    <x v="2"/>
    <s v="TEC-PH-10004539"/>
    <x v="2"/>
    <x v="7"/>
    <s v="Wireless Extenders zBoost YX545 SOHO Signal Booster"/>
    <x v="1384"/>
    <n v="3"/>
    <n v="0.2"/>
    <n v="39.687899999999985"/>
  </r>
  <r>
    <n v="8559"/>
    <x v="4257"/>
    <x v="0"/>
    <x v="443"/>
    <d v="2013-12-27T00:00:00"/>
    <s v="Second Class"/>
    <s v="LA-16780"/>
    <s v="Laura Armstrong"/>
    <x v="1"/>
    <s v="United States"/>
    <x v="12"/>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x v="12"/>
    <x v="5"/>
    <n v="77041"/>
    <x v="2"/>
    <s v="TEC-PH-10004345"/>
    <x v="2"/>
    <x v="7"/>
    <s v="Cisco SPA 502G IP Phone"/>
    <x v="4246"/>
    <n v="3"/>
    <n v="0.2"/>
    <n v="35.984999999999999"/>
  </r>
  <r>
    <n v="8561"/>
    <x v="4257"/>
    <x v="0"/>
    <x v="443"/>
    <d v="2013-12-27T00:00:00"/>
    <s v="Second Class"/>
    <s v="LA-16780"/>
    <s v="Laura Armstrong"/>
    <x v="1"/>
    <s v="United States"/>
    <x v="12"/>
    <x v="5"/>
    <n v="77041"/>
    <x v="2"/>
    <s v="TEC-PH-10004912"/>
    <x v="2"/>
    <x v="7"/>
    <s v="Cisco SPA112 2 Port Phone Adapter"/>
    <x v="5502"/>
    <n v="3"/>
    <n v="0.2"/>
    <n v="14.836499999999987"/>
  </r>
  <r>
    <n v="8562"/>
    <x v="4257"/>
    <x v="0"/>
    <x v="443"/>
    <d v="2013-12-27T00:00:00"/>
    <s v="Second Class"/>
    <s v="LA-16780"/>
    <s v="Laura Armstrong"/>
    <x v="1"/>
    <s v="United States"/>
    <x v="12"/>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x v="158"/>
    <x v="6"/>
    <n v="53209"/>
    <x v="2"/>
    <s v="FUR-CH-10000847"/>
    <x v="0"/>
    <x v="1"/>
    <s v="Global Executive Mid-Back Manager's Chair"/>
    <x v="5503"/>
    <n v="5"/>
    <n v="0"/>
    <n v="378.274"/>
  </r>
  <r>
    <n v="8564"/>
    <x v="4259"/>
    <x v="3"/>
    <x v="504"/>
    <d v="2014-05-05T00:00:00"/>
    <s v="Standard Class"/>
    <s v="MH-18115"/>
    <s v="Mick Hernandez"/>
    <x v="2"/>
    <s v="United States"/>
    <x v="508"/>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x v="508"/>
    <x v="2"/>
    <n v="32771"/>
    <x v="0"/>
    <s v="FUR-FU-10000747"/>
    <x v="0"/>
    <x v="5"/>
    <s v="Tenex B1-RE Series Chair Mats for Low Pile Carpets"/>
    <x v="5504"/>
    <n v="6"/>
    <n v="0.2"/>
    <n v="-8.2764000000000379"/>
  </r>
  <r>
    <n v="8566"/>
    <x v="4260"/>
    <x v="0"/>
    <x v="1019"/>
    <d v="2013-11-19T00:00:00"/>
    <s v="First Class"/>
    <s v="BG-11035"/>
    <s v="Barry Gonzalez"/>
    <x v="0"/>
    <s v="United States"/>
    <x v="398"/>
    <x v="5"/>
    <n v="75056"/>
    <x v="2"/>
    <s v="TEC-PH-10002350"/>
    <x v="2"/>
    <x v="7"/>
    <s v="Apple EarPods with Remote and Mic"/>
    <x v="5505"/>
    <n v="3"/>
    <n v="0.2"/>
    <n v="6.7175999999999974"/>
  </r>
  <r>
    <n v="8567"/>
    <x v="4260"/>
    <x v="0"/>
    <x v="1019"/>
    <d v="2013-11-19T00:00:00"/>
    <s v="First Class"/>
    <s v="BG-11035"/>
    <s v="Barry Gonzalez"/>
    <x v="0"/>
    <s v="United States"/>
    <x v="398"/>
    <x v="5"/>
    <n v="75056"/>
    <x v="2"/>
    <s v="OFF-PA-10000697"/>
    <x v="1"/>
    <x v="10"/>
    <s v="TOPS Voice Message Log Book, Flash Format"/>
    <x v="302"/>
    <n v="4"/>
    <n v="0.2"/>
    <n v="5.5215999999999994"/>
  </r>
  <r>
    <n v="8568"/>
    <x v="4261"/>
    <x v="0"/>
    <x v="338"/>
    <d v="2013-11-13T00:00:00"/>
    <s v="First Class"/>
    <s v="SV-20365"/>
    <s v="Seth Vernon"/>
    <x v="0"/>
    <s v="United States"/>
    <x v="21"/>
    <x v="24"/>
    <n v="45373"/>
    <x v="3"/>
    <s v="OFF-PA-10002787"/>
    <x v="1"/>
    <x v="10"/>
    <s v="Xerox 227"/>
    <x v="277"/>
    <n v="6"/>
    <n v="0.2"/>
    <n v="10.8864"/>
  </r>
  <r>
    <n v="8569"/>
    <x v="4262"/>
    <x v="0"/>
    <x v="409"/>
    <d v="2013-12-13T00:00:00"/>
    <s v="Standard Class"/>
    <s v="DP-13105"/>
    <s v="Dave Poirier"/>
    <x v="1"/>
    <s v="United States"/>
    <x v="337"/>
    <x v="15"/>
    <n v="11550"/>
    <x v="3"/>
    <s v="OFF-BI-10004318"/>
    <x v="1"/>
    <x v="8"/>
    <s v="Ibico EB-19 Dual Function Manual Binding System"/>
    <x v="5506"/>
    <n v="7"/>
    <n v="0.2"/>
    <n v="314.84180000000003"/>
  </r>
  <r>
    <n v="8570"/>
    <x v="4262"/>
    <x v="0"/>
    <x v="409"/>
    <d v="2013-12-13T00:00:00"/>
    <s v="Standard Class"/>
    <s v="DP-13105"/>
    <s v="Dave Poirier"/>
    <x v="1"/>
    <s v="United States"/>
    <x v="337"/>
    <x v="15"/>
    <n v="11550"/>
    <x v="3"/>
    <s v="OFF-BI-10001721"/>
    <x v="1"/>
    <x v="8"/>
    <s v="Trimflex Flexible Post Binders"/>
    <x v="5507"/>
    <n v="13"/>
    <n v="0.2"/>
    <n v="77.823200000000014"/>
  </r>
  <r>
    <n v="8571"/>
    <x v="4262"/>
    <x v="0"/>
    <x v="409"/>
    <d v="2013-12-13T00:00:00"/>
    <s v="Standard Class"/>
    <s v="DP-13105"/>
    <s v="Dave Poirier"/>
    <x v="1"/>
    <s v="United States"/>
    <x v="337"/>
    <x v="15"/>
    <n v="11550"/>
    <x v="3"/>
    <s v="TEC-CO-10004202"/>
    <x v="2"/>
    <x v="16"/>
    <s v="Brother DCP1000 Digital 3 in 1 Multifunction Machine"/>
    <x v="2006"/>
    <n v="2"/>
    <n v="0.2"/>
    <n v="89.996999999999986"/>
  </r>
  <r>
    <n v="8572"/>
    <x v="4263"/>
    <x v="0"/>
    <x v="1015"/>
    <d v="2013-04-04T00:00:00"/>
    <s v="Same Day"/>
    <s v="SR-20740"/>
    <s v="Steven Roelle"/>
    <x v="2"/>
    <s v="United States"/>
    <x v="61"/>
    <x v="5"/>
    <n v="75081"/>
    <x v="2"/>
    <s v="OFF-PA-10003893"/>
    <x v="1"/>
    <x v="10"/>
    <s v="Xerox 1962"/>
    <x v="1518"/>
    <n v="3"/>
    <n v="0.2"/>
    <n v="3.2099999999999982"/>
  </r>
  <r>
    <n v="8573"/>
    <x v="4264"/>
    <x v="2"/>
    <x v="683"/>
    <d v="2011-12-02T00:00:00"/>
    <s v="Standard Class"/>
    <s v="BT-11680"/>
    <s v="Brian Thompson"/>
    <x v="0"/>
    <s v="United States"/>
    <x v="12"/>
    <x v="5"/>
    <n v="77041"/>
    <x v="2"/>
    <s v="TEC-MA-10004679"/>
    <x v="2"/>
    <x v="15"/>
    <s v="StarTech.com 10/100 VDSL2 Ethernet Extender Kit"/>
    <x v="5508"/>
    <n v="5"/>
    <n v="0.4"/>
    <n v="-199.7700000000001"/>
  </r>
  <r>
    <n v="8574"/>
    <x v="4265"/>
    <x v="1"/>
    <x v="1182"/>
    <d v="2012-10-22T00:00:00"/>
    <s v="First Class"/>
    <s v="MS-17770"/>
    <s v="Maxwell Schwartz"/>
    <x v="0"/>
    <s v="United States"/>
    <x v="20"/>
    <x v="15"/>
    <n v="10035"/>
    <x v="3"/>
    <s v="OFF-PA-10000249"/>
    <x v="1"/>
    <x v="10"/>
    <s v="Staples"/>
    <x v="335"/>
    <n v="2"/>
    <n v="0"/>
    <n v="11.543199999999999"/>
  </r>
  <r>
    <n v="8575"/>
    <x v="4266"/>
    <x v="2"/>
    <x v="111"/>
    <d v="2011-09-19T00:00:00"/>
    <s v="Same Day"/>
    <s v="JK-15640"/>
    <s v="Jim Kriz"/>
    <x v="2"/>
    <s v="United States"/>
    <x v="8"/>
    <x v="1"/>
    <n v="94110"/>
    <x v="1"/>
    <s v="OFF-FA-10000053"/>
    <x v="1"/>
    <x v="13"/>
    <s v="Revere Boxed Rubber Bands by Revere"/>
    <x v="1995"/>
    <n v="3"/>
    <n v="0"/>
    <n v="0.11340000000000017"/>
  </r>
  <r>
    <n v="8576"/>
    <x v="4267"/>
    <x v="3"/>
    <x v="151"/>
    <d v="2014-08-31T00:00:00"/>
    <s v="Second Class"/>
    <s v="ST-20530"/>
    <s v="Shui Tom"/>
    <x v="0"/>
    <s v="United States"/>
    <x v="370"/>
    <x v="2"/>
    <n v="34952"/>
    <x v="0"/>
    <s v="OFF-AP-10000804"/>
    <x v="1"/>
    <x v="9"/>
    <s v="Hoover Portapower Portable Vacuum"/>
    <x v="5509"/>
    <n v="4"/>
    <n v="0.2"/>
    <n v="0.89599999999999991"/>
  </r>
  <r>
    <n v="8577"/>
    <x v="4268"/>
    <x v="3"/>
    <x v="445"/>
    <d v="2014-07-05T00:00:00"/>
    <s v="First Class"/>
    <s v="TS-21505"/>
    <s v="Tony Sayre"/>
    <x v="0"/>
    <s v="United States"/>
    <x v="3"/>
    <x v="38"/>
    <n v="3301"/>
    <x v="3"/>
    <s v="FUR-FU-10004188"/>
    <x v="0"/>
    <x v="5"/>
    <s v="Luxo Professional Combination Clamp-On Lamps"/>
    <x v="5510"/>
    <n v="1"/>
    <n v="0"/>
    <n v="26.597999999999999"/>
  </r>
  <r>
    <n v="8578"/>
    <x v="4269"/>
    <x v="3"/>
    <x v="66"/>
    <d v="2014-12-27T00:00:00"/>
    <s v="Standard Class"/>
    <s v="CM-12190"/>
    <s v="Charlotte Melton"/>
    <x v="0"/>
    <s v="United States"/>
    <x v="30"/>
    <x v="11"/>
    <n v="55901"/>
    <x v="2"/>
    <s v="FUR-TA-10004915"/>
    <x v="0"/>
    <x v="3"/>
    <s v="Office Impressions End Table, 20-1/2&quot;H x 24&quot;W x 20&quot;D"/>
    <x v="5511"/>
    <n v="2"/>
    <n v="0"/>
    <n v="97.203200000000038"/>
  </r>
  <r>
    <n v="8579"/>
    <x v="4269"/>
    <x v="3"/>
    <x v="66"/>
    <d v="2014-12-27T00:00:00"/>
    <s v="Standard Class"/>
    <s v="CM-12190"/>
    <s v="Charlotte Melton"/>
    <x v="0"/>
    <s v="United States"/>
    <x v="30"/>
    <x v="11"/>
    <n v="55901"/>
    <x v="2"/>
    <s v="OFF-ST-10001228"/>
    <x v="1"/>
    <x v="4"/>
    <s v="Personal File Boxes with Fold-Down Carry Handle"/>
    <x v="5512"/>
    <n v="2"/>
    <n v="0"/>
    <n v="7.7899999999999991"/>
  </r>
  <r>
    <n v="8580"/>
    <x v="4270"/>
    <x v="0"/>
    <x v="797"/>
    <d v="2014-01-03T00:00:00"/>
    <s v="Standard Class"/>
    <s v="JW-15955"/>
    <s v="Joni Wasserman"/>
    <x v="0"/>
    <s v="United States"/>
    <x v="103"/>
    <x v="0"/>
    <n v="40214"/>
    <x v="0"/>
    <s v="OFF-LA-10002368"/>
    <x v="1"/>
    <x v="2"/>
    <s v="Avery 479"/>
    <x v="537"/>
    <n v="1"/>
    <n v="0"/>
    <n v="1.2005999999999999"/>
  </r>
  <r>
    <n v="8581"/>
    <x v="4271"/>
    <x v="2"/>
    <x v="671"/>
    <d v="2011-05-22T00:00:00"/>
    <s v="Second Class"/>
    <s v="MC-17590"/>
    <s v="Matt Collister"/>
    <x v="1"/>
    <s v="United States"/>
    <x v="509"/>
    <x v="5"/>
    <n v="78666"/>
    <x v="2"/>
    <s v="FUR-FU-10003489"/>
    <x v="0"/>
    <x v="5"/>
    <s v="Contemporary Borderless Frame"/>
    <x v="5513"/>
    <n v="3"/>
    <n v="0.6"/>
    <n v="-5.9408999999999992"/>
  </r>
  <r>
    <n v="8582"/>
    <x v="4271"/>
    <x v="2"/>
    <x v="671"/>
    <d v="2011-05-22T00:00:00"/>
    <s v="Second Class"/>
    <s v="MC-17590"/>
    <s v="Matt Collister"/>
    <x v="1"/>
    <s v="United States"/>
    <x v="509"/>
    <x v="5"/>
    <n v="78666"/>
    <x v="2"/>
    <s v="OFF-PA-10000289"/>
    <x v="1"/>
    <x v="10"/>
    <s v="Xerox 213"/>
    <x v="563"/>
    <n v="2"/>
    <n v="0.2"/>
    <n v="3.6288"/>
  </r>
  <r>
    <n v="8583"/>
    <x v="4271"/>
    <x v="2"/>
    <x v="671"/>
    <d v="2011-05-22T00:00:00"/>
    <s v="Second Class"/>
    <s v="MC-17590"/>
    <s v="Matt Collister"/>
    <x v="1"/>
    <s v="United States"/>
    <x v="509"/>
    <x v="5"/>
    <n v="78666"/>
    <x v="2"/>
    <s v="TEC-AC-10004227"/>
    <x v="2"/>
    <x v="11"/>
    <s v="SanDisk Ultra 16 GB MicroSDHC Class 10 Memory Card"/>
    <x v="4383"/>
    <n v="2"/>
    <n v="0.2"/>
    <n v="-3.6372000000000027"/>
  </r>
  <r>
    <n v="8584"/>
    <x v="4271"/>
    <x v="2"/>
    <x v="671"/>
    <d v="2011-05-22T00:00:00"/>
    <s v="Second Class"/>
    <s v="MC-17590"/>
    <s v="Matt Collister"/>
    <x v="1"/>
    <s v="United States"/>
    <x v="509"/>
    <x v="5"/>
    <n v="78666"/>
    <x v="2"/>
    <s v="OFF-ST-10000636"/>
    <x v="1"/>
    <x v="4"/>
    <s v="Rogers Profile Extra Capacity Storage Tub"/>
    <x v="5224"/>
    <n v="5"/>
    <n v="0.2"/>
    <n v="-13.392000000000003"/>
  </r>
  <r>
    <n v="8585"/>
    <x v="4272"/>
    <x v="2"/>
    <x v="519"/>
    <d v="2011-02-09T00:00:00"/>
    <s v="Second Class"/>
    <s v="MH-17440"/>
    <s v="Mark Haberlin"/>
    <x v="1"/>
    <s v="United States"/>
    <x v="194"/>
    <x v="1"/>
    <n v="92025"/>
    <x v="1"/>
    <s v="OFF-BI-10003676"/>
    <x v="1"/>
    <x v="8"/>
    <s v="GBC Standard Recycled Report Covers, Clear Plastic Sheets"/>
    <x v="3075"/>
    <n v="2"/>
    <n v="0.2"/>
    <n v="6.0367999999999986"/>
  </r>
  <r>
    <n v="8586"/>
    <x v="4273"/>
    <x v="3"/>
    <x v="34"/>
    <d v="2014-12-16T00:00:00"/>
    <s v="Standard Class"/>
    <s v="RD-19720"/>
    <s v="Roger Demir"/>
    <x v="0"/>
    <s v="United States"/>
    <x v="10"/>
    <x v="9"/>
    <n v="19134"/>
    <x v="3"/>
    <s v="OFF-BI-10001116"/>
    <x v="1"/>
    <x v="8"/>
    <s v="Wilson Jones 1&quot; Hanging DublLock Ring Binders"/>
    <x v="2227"/>
    <n v="7"/>
    <n v="0.7"/>
    <n v="-8.1311999999999998"/>
  </r>
  <r>
    <n v="8587"/>
    <x v="4274"/>
    <x v="3"/>
    <x v="497"/>
    <d v="2014-07-19T00:00:00"/>
    <s v="Standard Class"/>
    <s v="KB-16240"/>
    <s v="Karen Bern"/>
    <x v="1"/>
    <s v="United States"/>
    <x v="1"/>
    <x v="1"/>
    <n v="90049"/>
    <x v="1"/>
    <s v="TEC-AC-10003832"/>
    <x v="2"/>
    <x v="11"/>
    <s v="Logitech P710e Mobile Speakerphone"/>
    <x v="2694"/>
    <n v="5"/>
    <n v="0"/>
    <n v="244.61549999999988"/>
  </r>
  <r>
    <n v="8588"/>
    <x v="4274"/>
    <x v="3"/>
    <x v="497"/>
    <d v="2014-07-19T00:00:00"/>
    <s v="Standard Class"/>
    <s v="KB-16240"/>
    <s v="Karen Bern"/>
    <x v="1"/>
    <s v="United States"/>
    <x v="1"/>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x v="10"/>
    <x v="9"/>
    <n v="19140"/>
    <x v="3"/>
    <s v="OFF-ST-10002583"/>
    <x v="1"/>
    <x v="4"/>
    <s v="Fellowes Neat Ideas Storage Cubes"/>
    <x v="3518"/>
    <n v="2"/>
    <n v="0.2"/>
    <n v="-10.393600000000001"/>
  </r>
  <r>
    <n v="8590"/>
    <x v="4276"/>
    <x v="3"/>
    <x v="926"/>
    <d v="2014-02-02T00:00:00"/>
    <s v="First Class"/>
    <s v="BD-11770"/>
    <s v="Bryan Davis"/>
    <x v="0"/>
    <s v="United States"/>
    <x v="10"/>
    <x v="9"/>
    <n v="19120"/>
    <x v="3"/>
    <s v="OFF-AR-10002053"/>
    <x v="1"/>
    <x v="6"/>
    <s v="Premium Writing Pencils, Soft, #2 by Central Association for the Blind"/>
    <x v="411"/>
    <n v="2"/>
    <n v="0.2"/>
    <n v="0.47680000000000011"/>
  </r>
  <r>
    <n v="8591"/>
    <x v="4277"/>
    <x v="3"/>
    <x v="365"/>
    <d v="2014-10-02T00:00:00"/>
    <s v="First Class"/>
    <s v="FH-14365"/>
    <s v="Fred Hopkins"/>
    <x v="1"/>
    <s v="United States"/>
    <x v="337"/>
    <x v="15"/>
    <n v="11550"/>
    <x v="3"/>
    <s v="OFF-EN-10004846"/>
    <x v="1"/>
    <x v="12"/>
    <s v="Letter or Legal Size Expandable Poly String Tie Envelopes"/>
    <x v="3373"/>
    <n v="3"/>
    <n v="0"/>
    <n v="3.9102000000000006"/>
  </r>
  <r>
    <n v="8592"/>
    <x v="4278"/>
    <x v="3"/>
    <x v="756"/>
    <d v="2014-04-27T00:00:00"/>
    <s v="First Class"/>
    <s v="SO-20335"/>
    <s v="Sean O'Donnell"/>
    <x v="0"/>
    <s v="United States"/>
    <x v="510"/>
    <x v="22"/>
    <n v="80634"/>
    <x v="1"/>
    <s v="OFF-EN-10003134"/>
    <x v="1"/>
    <x v="12"/>
    <s v="Staples"/>
    <x v="4061"/>
    <n v="2"/>
    <n v="0.2"/>
    <n v="7.008"/>
  </r>
  <r>
    <n v="8593"/>
    <x v="4278"/>
    <x v="3"/>
    <x v="756"/>
    <d v="2014-04-27T00:00:00"/>
    <s v="First Class"/>
    <s v="SO-20335"/>
    <s v="Sean O'Donnell"/>
    <x v="0"/>
    <s v="United States"/>
    <x v="510"/>
    <x v="22"/>
    <n v="80634"/>
    <x v="1"/>
    <s v="FUR-FU-10001025"/>
    <x v="0"/>
    <x v="5"/>
    <s v="Eldon Imàge Series Desk Accessories, Clear"/>
    <x v="5514"/>
    <n v="3"/>
    <n v="0.2"/>
    <n v="3.3534000000000006"/>
  </r>
  <r>
    <n v="8594"/>
    <x v="4279"/>
    <x v="3"/>
    <x v="45"/>
    <d v="2014-11-14T00:00:00"/>
    <s v="Standard Class"/>
    <s v="PM-19135"/>
    <s v="Peter McVee"/>
    <x v="2"/>
    <s v="United States"/>
    <x v="108"/>
    <x v="2"/>
    <n v="32216"/>
    <x v="0"/>
    <s v="TEC-AC-10002567"/>
    <x v="2"/>
    <x v="11"/>
    <s v="Logitech G602 Wireless Gaming Mouse"/>
    <x v="1837"/>
    <n v="3"/>
    <n v="0.2"/>
    <n v="38.395199999999988"/>
  </r>
  <r>
    <n v="8595"/>
    <x v="4279"/>
    <x v="3"/>
    <x v="45"/>
    <d v="2014-11-14T00:00:00"/>
    <s v="Standard Class"/>
    <s v="PM-19135"/>
    <s v="Peter McVee"/>
    <x v="2"/>
    <s v="United States"/>
    <x v="108"/>
    <x v="2"/>
    <n v="32216"/>
    <x v="0"/>
    <s v="TEC-PH-10004094"/>
    <x v="2"/>
    <x v="7"/>
    <s v="Motorola L703CM"/>
    <x v="5515"/>
    <n v="4"/>
    <n v="0.2"/>
    <n v="31.197999999999993"/>
  </r>
  <r>
    <n v="8596"/>
    <x v="4280"/>
    <x v="2"/>
    <x v="952"/>
    <d v="2011-05-07T00:00:00"/>
    <s v="First Class"/>
    <s v="GD-14590"/>
    <s v="Giulietta Dortch"/>
    <x v="1"/>
    <s v="United States"/>
    <x v="81"/>
    <x v="17"/>
    <n v="22204"/>
    <x v="0"/>
    <s v="OFF-BI-10004364"/>
    <x v="1"/>
    <x v="8"/>
    <s v="Storex Dura Pro Binders"/>
    <x v="5516"/>
    <n v="2"/>
    <n v="0"/>
    <n v="5.3460000000000001"/>
  </r>
  <r>
    <n v="8597"/>
    <x v="4280"/>
    <x v="2"/>
    <x v="952"/>
    <d v="2011-05-07T00:00:00"/>
    <s v="First Class"/>
    <s v="GD-14590"/>
    <s v="Giulietta Dortch"/>
    <x v="1"/>
    <s v="United States"/>
    <x v="81"/>
    <x v="17"/>
    <n v="22204"/>
    <x v="0"/>
    <s v="OFF-PA-10000474"/>
    <x v="1"/>
    <x v="10"/>
    <s v="Staples"/>
    <x v="131"/>
    <n v="1"/>
    <n v="0"/>
    <n v="16.656799999999997"/>
  </r>
  <r>
    <n v="8598"/>
    <x v="4281"/>
    <x v="0"/>
    <x v="189"/>
    <d v="2013-11-01T00:00:00"/>
    <s v="Standard Class"/>
    <s v="PA-19060"/>
    <s v="Pete Armstrong"/>
    <x v="2"/>
    <s v="United States"/>
    <x v="8"/>
    <x v="1"/>
    <n v="94122"/>
    <x v="1"/>
    <s v="OFF-BI-10004308"/>
    <x v="1"/>
    <x v="8"/>
    <s v="Avery Legal 4-Ring Binder"/>
    <x v="1743"/>
    <n v="4"/>
    <n v="0.2"/>
    <n v="25.175999999999998"/>
  </r>
  <r>
    <n v="8599"/>
    <x v="4282"/>
    <x v="2"/>
    <x v="35"/>
    <d v="2011-12-01T00:00:00"/>
    <s v="Standard Class"/>
    <s v="LS-17200"/>
    <s v="Luke Schmidt"/>
    <x v="1"/>
    <s v="United States"/>
    <x v="201"/>
    <x v="1"/>
    <n v="93727"/>
    <x v="1"/>
    <s v="OFF-BI-10002012"/>
    <x v="1"/>
    <x v="8"/>
    <s v="Wilson Jones Easy Flow II Sheet Lifters"/>
    <x v="5517"/>
    <n v="3"/>
    <n v="0.2"/>
    <n v="1.512"/>
  </r>
  <r>
    <n v="8600"/>
    <x v="4282"/>
    <x v="2"/>
    <x v="35"/>
    <d v="2011-12-01T00:00:00"/>
    <s v="Standard Class"/>
    <s v="LS-17200"/>
    <s v="Luke Schmidt"/>
    <x v="1"/>
    <s v="United States"/>
    <x v="201"/>
    <x v="1"/>
    <n v="93727"/>
    <x v="1"/>
    <s v="OFF-PA-10002586"/>
    <x v="1"/>
    <x v="10"/>
    <s v="Xerox 1970"/>
    <x v="1830"/>
    <n v="3"/>
    <n v="0"/>
    <n v="7.0218000000000007"/>
  </r>
  <r>
    <n v="8601"/>
    <x v="4282"/>
    <x v="2"/>
    <x v="35"/>
    <d v="2011-12-01T00:00:00"/>
    <s v="Standard Class"/>
    <s v="LS-17200"/>
    <s v="Luke Schmidt"/>
    <x v="1"/>
    <s v="United States"/>
    <x v="201"/>
    <x v="1"/>
    <n v="93727"/>
    <x v="1"/>
    <s v="OFF-AP-10000692"/>
    <x v="1"/>
    <x v="9"/>
    <s v="Fellowes Mighty 8 Compact Surge Protector"/>
    <x v="5518"/>
    <n v="2"/>
    <n v="0"/>
    <n v="11.351200000000002"/>
  </r>
  <r>
    <n v="8602"/>
    <x v="4282"/>
    <x v="2"/>
    <x v="35"/>
    <d v="2011-12-01T00:00:00"/>
    <s v="Standard Class"/>
    <s v="LS-17200"/>
    <s v="Luke Schmidt"/>
    <x v="1"/>
    <s v="United States"/>
    <x v="201"/>
    <x v="1"/>
    <n v="93727"/>
    <x v="1"/>
    <s v="OFF-BI-10001553"/>
    <x v="1"/>
    <x v="8"/>
    <s v="SpineVue Locking Slant-D Ring Binders by Cardinal"/>
    <x v="1775"/>
    <n v="1"/>
    <n v="0.2"/>
    <n v="2.5591999999999997"/>
  </r>
  <r>
    <n v="8603"/>
    <x v="4283"/>
    <x v="2"/>
    <x v="520"/>
    <d v="2011-12-31T00:00:00"/>
    <s v="Same Day"/>
    <s v="JL-15175"/>
    <s v="James Lanier"/>
    <x v="2"/>
    <s v="United States"/>
    <x v="192"/>
    <x v="33"/>
    <n v="89502"/>
    <x v="1"/>
    <s v="TEC-PH-10004908"/>
    <x v="2"/>
    <x v="7"/>
    <s v="Panasonic KX TS3282W Corded phone"/>
    <x v="5519"/>
    <n v="7"/>
    <n v="0.2"/>
    <n v="59.492999999999952"/>
  </r>
  <r>
    <n v="8604"/>
    <x v="4284"/>
    <x v="0"/>
    <x v="835"/>
    <d v="2013-01-08T00:00:00"/>
    <s v="Standard Class"/>
    <s v="CA-12310"/>
    <s v="Christine Abelman"/>
    <x v="1"/>
    <s v="United States"/>
    <x v="52"/>
    <x v="5"/>
    <n v="78207"/>
    <x v="2"/>
    <s v="TEC-AC-10002217"/>
    <x v="2"/>
    <x v="11"/>
    <s v="Imation Clip USB flash drive - 8 GB"/>
    <x v="5520"/>
    <n v="2"/>
    <n v="0.2"/>
    <n v="-5.2640000000000002"/>
  </r>
  <r>
    <n v="8605"/>
    <x v="4284"/>
    <x v="0"/>
    <x v="835"/>
    <d v="2013-01-08T00:00:00"/>
    <s v="Standard Class"/>
    <s v="CA-12310"/>
    <s v="Christine Abelman"/>
    <x v="1"/>
    <s v="United States"/>
    <x v="52"/>
    <x v="5"/>
    <n v="78207"/>
    <x v="2"/>
    <s v="TEC-AC-10002942"/>
    <x v="2"/>
    <x v="11"/>
    <s v="WD My Passport Ultra 1TB Portable External Hard Drive"/>
    <x v="5441"/>
    <n v="3"/>
    <n v="0.2"/>
    <n v="-6.2100000000000151"/>
  </r>
  <r>
    <n v="8606"/>
    <x v="4284"/>
    <x v="0"/>
    <x v="835"/>
    <d v="2013-01-08T00:00:00"/>
    <s v="Standard Class"/>
    <s v="CA-12310"/>
    <s v="Christine Abelman"/>
    <x v="1"/>
    <s v="United States"/>
    <x v="52"/>
    <x v="5"/>
    <n v="78207"/>
    <x v="2"/>
    <s v="TEC-PH-10002890"/>
    <x v="2"/>
    <x v="7"/>
    <s v="AT&amp;T 17929 Lendline Telephone"/>
    <x v="2171"/>
    <n v="5"/>
    <n v="0.2"/>
    <n v="13.571999999999996"/>
  </r>
  <r>
    <n v="8607"/>
    <x v="4285"/>
    <x v="3"/>
    <x v="238"/>
    <d v="2014-08-23T00:00:00"/>
    <s v="Standard Class"/>
    <s v="CM-12160"/>
    <s v="Charles McCrossin"/>
    <x v="0"/>
    <s v="United States"/>
    <x v="217"/>
    <x v="31"/>
    <n v="2740"/>
    <x v="3"/>
    <s v="TEC-AC-10003614"/>
    <x v="2"/>
    <x v="11"/>
    <s v="Verbatim 25 GB 6x Blu-ray Single Layer Recordable Disc, 10/Pack"/>
    <x v="5521"/>
    <n v="2"/>
    <n v="0"/>
    <n v="7.6493999999999982"/>
  </r>
  <r>
    <n v="8608"/>
    <x v="4286"/>
    <x v="2"/>
    <x v="611"/>
    <d v="2011-06-09T00:00:00"/>
    <s v="Standard Class"/>
    <s v="BT-11440"/>
    <s v="Bobby Trafton"/>
    <x v="0"/>
    <s v="United States"/>
    <x v="20"/>
    <x v="15"/>
    <n v="10035"/>
    <x v="3"/>
    <s v="FUR-FU-10002878"/>
    <x v="0"/>
    <x v="5"/>
    <s v="Seth Thomas 14&quot; Day/Date Wall Clock"/>
    <x v="5522"/>
    <n v="2"/>
    <n v="0"/>
    <n v="21.075200000000002"/>
  </r>
  <r>
    <n v="8609"/>
    <x v="4286"/>
    <x v="2"/>
    <x v="611"/>
    <d v="2011-06-09T00:00:00"/>
    <s v="Standard Class"/>
    <s v="BT-11440"/>
    <s v="Bobby Trafton"/>
    <x v="0"/>
    <s v="United States"/>
    <x v="20"/>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x v="20"/>
    <x v="15"/>
    <n v="10035"/>
    <x v="3"/>
    <s v="FUR-BO-10003272"/>
    <x v="0"/>
    <x v="0"/>
    <s v="O'Sullivan Living Dimensions 5-Shelf Bookcases"/>
    <x v="3832"/>
    <n v="2"/>
    <n v="0.2"/>
    <n v="-44.196000000000026"/>
  </r>
  <r>
    <n v="8611"/>
    <x v="4286"/>
    <x v="2"/>
    <x v="611"/>
    <d v="2011-06-09T00:00:00"/>
    <s v="Standard Class"/>
    <s v="BT-11440"/>
    <s v="Bobby Trafton"/>
    <x v="0"/>
    <s v="United States"/>
    <x v="20"/>
    <x v="15"/>
    <n v="10035"/>
    <x v="3"/>
    <s v="FUR-FU-10002191"/>
    <x v="0"/>
    <x v="5"/>
    <s v="G.E. Halogen Desk Lamp Bulbs"/>
    <x v="544"/>
    <n v="2"/>
    <n v="0"/>
    <n v="6.7008000000000001"/>
  </r>
  <r>
    <n v="8612"/>
    <x v="4287"/>
    <x v="3"/>
    <x v="38"/>
    <d v="2014-11-18T00:00:00"/>
    <s v="Second Class"/>
    <s v="SE-20110"/>
    <s v="Sanjit Engle"/>
    <x v="0"/>
    <s v="United States"/>
    <x v="475"/>
    <x v="1"/>
    <n v="93030"/>
    <x v="1"/>
    <s v="TEC-AC-10000682"/>
    <x v="2"/>
    <x v="11"/>
    <s v="Kensington K72356US Mouse-in-a-Box USB Desktop Mouse"/>
    <x v="2076"/>
    <n v="5"/>
    <n v="0"/>
    <n v="29.032499999999999"/>
  </r>
  <r>
    <n v="8613"/>
    <x v="4288"/>
    <x v="0"/>
    <x v="1198"/>
    <d v="2013-02-01T00:00:00"/>
    <s v="Second Class"/>
    <s v="HG-14965"/>
    <s v="Henry Goldwyn"/>
    <x v="1"/>
    <s v="United States"/>
    <x v="1"/>
    <x v="1"/>
    <n v="90036"/>
    <x v="1"/>
    <s v="OFF-AR-10000588"/>
    <x v="1"/>
    <x v="6"/>
    <s v="Newell 345"/>
    <x v="2010"/>
    <n v="2"/>
    <n v="0"/>
    <n v="10.316800000000001"/>
  </r>
  <r>
    <n v="8614"/>
    <x v="4289"/>
    <x v="0"/>
    <x v="1199"/>
    <d v="2013-11-15T00:00:00"/>
    <s v="Standard Class"/>
    <s v="PF-19165"/>
    <s v="Philip Fox"/>
    <x v="0"/>
    <s v="United States"/>
    <x v="182"/>
    <x v="1"/>
    <n v="94601"/>
    <x v="1"/>
    <s v="TEC-AC-10002001"/>
    <x v="2"/>
    <x v="11"/>
    <s v="Logitech Wireless Gaming Headset G930"/>
    <x v="651"/>
    <n v="3"/>
    <n v="0"/>
    <n v="177.58890000000002"/>
  </r>
  <r>
    <n v="8615"/>
    <x v="4290"/>
    <x v="0"/>
    <x v="545"/>
    <d v="2013-09-15T00:00:00"/>
    <s v="Standard Class"/>
    <s v="BD-11770"/>
    <s v="Bryan Davis"/>
    <x v="0"/>
    <s v="United States"/>
    <x v="156"/>
    <x v="4"/>
    <n v="98026"/>
    <x v="1"/>
    <s v="OFF-LA-10003720"/>
    <x v="1"/>
    <x v="2"/>
    <s v="Avery 487"/>
    <x v="1576"/>
    <n v="2"/>
    <n v="0"/>
    <n v="3.4685999999999999"/>
  </r>
  <r>
    <n v="8616"/>
    <x v="4290"/>
    <x v="0"/>
    <x v="545"/>
    <d v="2013-09-15T00:00:00"/>
    <s v="Standard Class"/>
    <s v="BD-11770"/>
    <s v="Bryan Davis"/>
    <x v="0"/>
    <s v="United States"/>
    <x v="156"/>
    <x v="4"/>
    <n v="98026"/>
    <x v="1"/>
    <s v="OFF-BI-10004364"/>
    <x v="1"/>
    <x v="8"/>
    <s v="Storex Dura Pro Binders"/>
    <x v="5523"/>
    <n v="3"/>
    <n v="0.2"/>
    <n v="4.4550000000000001"/>
  </r>
  <r>
    <n v="8617"/>
    <x v="4290"/>
    <x v="0"/>
    <x v="545"/>
    <d v="2013-09-15T00:00:00"/>
    <s v="Standard Class"/>
    <s v="BD-11770"/>
    <s v="Bryan Davis"/>
    <x v="0"/>
    <s v="United States"/>
    <x v="156"/>
    <x v="4"/>
    <n v="98026"/>
    <x v="1"/>
    <s v="OFF-PA-10000100"/>
    <x v="1"/>
    <x v="10"/>
    <s v="Xerox 1945"/>
    <x v="2658"/>
    <n v="2"/>
    <n v="0"/>
    <n v="40.170200000000001"/>
  </r>
  <r>
    <n v="8618"/>
    <x v="4290"/>
    <x v="0"/>
    <x v="545"/>
    <d v="2013-09-15T00:00:00"/>
    <s v="Standard Class"/>
    <s v="BD-11770"/>
    <s v="Bryan Davis"/>
    <x v="0"/>
    <s v="United States"/>
    <x v="156"/>
    <x v="4"/>
    <n v="98026"/>
    <x v="1"/>
    <s v="OFF-BI-10004826"/>
    <x v="1"/>
    <x v="8"/>
    <s v="JM Magazine Binder"/>
    <x v="5524"/>
    <n v="3"/>
    <n v="0.2"/>
    <n v="13.868400000000001"/>
  </r>
  <r>
    <n v="8619"/>
    <x v="4291"/>
    <x v="3"/>
    <x v="448"/>
    <d v="2014-03-09T00:00:00"/>
    <s v="Standard Class"/>
    <s v="BT-11395"/>
    <s v="Bill Tyler"/>
    <x v="1"/>
    <s v="United States"/>
    <x v="1"/>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x v="20"/>
    <x v="15"/>
    <n v="10024"/>
    <x v="3"/>
    <s v="OFF-ST-10001031"/>
    <x v="1"/>
    <x v="4"/>
    <s v="Adjustable Personal File Tote"/>
    <x v="5525"/>
    <n v="4"/>
    <n v="0"/>
    <n v="16.931200000000004"/>
  </r>
  <r>
    <n v="8621"/>
    <x v="4293"/>
    <x v="3"/>
    <x v="44"/>
    <d v="2014-11-10T00:00:00"/>
    <s v="Second Class"/>
    <s v="LC-17050"/>
    <s v="Liz Carlisle"/>
    <x v="0"/>
    <s v="United States"/>
    <x v="61"/>
    <x v="5"/>
    <n v="75217"/>
    <x v="2"/>
    <s v="FUR-FU-10003878"/>
    <x v="0"/>
    <x v="5"/>
    <s v="Linden 10&quot; Round Wall Clock, Black"/>
    <x v="5526"/>
    <n v="5"/>
    <n v="0.6"/>
    <n v="-19.863999999999997"/>
  </r>
  <r>
    <n v="8622"/>
    <x v="4294"/>
    <x v="3"/>
    <x v="726"/>
    <d v="2014-05-19T00:00:00"/>
    <s v="Standard Class"/>
    <s v="FH-14275"/>
    <s v="Frank Hawley"/>
    <x v="1"/>
    <s v="United States"/>
    <x v="47"/>
    <x v="18"/>
    <n v="37064"/>
    <x v="0"/>
    <s v="OFF-AP-10000358"/>
    <x v="1"/>
    <x v="9"/>
    <s v="Fellowes Basic Home/Office Series Surge Protectors"/>
    <x v="5527"/>
    <n v="2"/>
    <n v="0.2"/>
    <n v="2.3363999999999976"/>
  </r>
  <r>
    <n v="8623"/>
    <x v="4295"/>
    <x v="0"/>
    <x v="581"/>
    <d v="2013-12-02T00:00:00"/>
    <s v="Standard Class"/>
    <s v="CM-12235"/>
    <s v="Chris McAfee"/>
    <x v="0"/>
    <s v="United States"/>
    <x v="42"/>
    <x v="16"/>
    <n v="85023"/>
    <x v="1"/>
    <s v="OFF-ST-10000876"/>
    <x v="1"/>
    <x v="4"/>
    <s v="Eldon Simplefile Box Office"/>
    <x v="5528"/>
    <n v="4"/>
    <n v="0.2"/>
    <n v="3.9808000000000003"/>
  </r>
  <r>
    <n v="8624"/>
    <x v="4296"/>
    <x v="1"/>
    <x v="50"/>
    <d v="2012-11-18T00:00:00"/>
    <s v="Standard Class"/>
    <s v="FM-14380"/>
    <s v="Fred McMath"/>
    <x v="0"/>
    <s v="United States"/>
    <x v="100"/>
    <x v="2"/>
    <n v="33178"/>
    <x v="0"/>
    <s v="OFF-BI-10004224"/>
    <x v="1"/>
    <x v="8"/>
    <s v="Catalog Binders with Expanding Posts"/>
    <x v="1444"/>
    <n v="6"/>
    <n v="0.7"/>
    <n v="-100.91999999999999"/>
  </r>
  <r>
    <n v="8625"/>
    <x v="4296"/>
    <x v="1"/>
    <x v="50"/>
    <d v="2012-11-18T00:00:00"/>
    <s v="Standard Class"/>
    <s v="FM-14380"/>
    <s v="Fred McMath"/>
    <x v="0"/>
    <s v="United States"/>
    <x v="100"/>
    <x v="2"/>
    <n v="33178"/>
    <x v="0"/>
    <s v="TEC-AC-10004568"/>
    <x v="2"/>
    <x v="11"/>
    <s v="Maxell LTO Ultrium - 800 GB"/>
    <x v="1375"/>
    <n v="5"/>
    <n v="0.2"/>
    <n v="-1.3995000000000104"/>
  </r>
  <r>
    <n v="8626"/>
    <x v="4297"/>
    <x v="1"/>
    <x v="575"/>
    <d v="2012-12-12T00:00:00"/>
    <s v="Standard Class"/>
    <s v="HG-14965"/>
    <s v="Henry Goldwyn"/>
    <x v="1"/>
    <s v="United States"/>
    <x v="77"/>
    <x v="22"/>
    <n v="80906"/>
    <x v="1"/>
    <s v="OFF-PA-10000533"/>
    <x v="1"/>
    <x v="10"/>
    <s v="Southworth Parchment Paper &amp; Envelopes"/>
    <x v="937"/>
    <n v="3"/>
    <n v="0.2"/>
    <n v="5.1011999999999995"/>
  </r>
  <r>
    <n v="8627"/>
    <x v="4298"/>
    <x v="1"/>
    <x v="67"/>
    <d v="2012-09-12T00:00:00"/>
    <s v="Standard Class"/>
    <s v="AG-10525"/>
    <s v="Andy Gerbode"/>
    <x v="1"/>
    <s v="United States"/>
    <x v="20"/>
    <x v="15"/>
    <n v="10011"/>
    <x v="3"/>
    <s v="OFF-ST-10003638"/>
    <x v="1"/>
    <x v="4"/>
    <s v="Mobile Personal File Cube"/>
    <x v="3824"/>
    <n v="3"/>
    <n v="0"/>
    <n v="18.970199999999998"/>
  </r>
  <r>
    <n v="8628"/>
    <x v="4298"/>
    <x v="1"/>
    <x v="67"/>
    <d v="2012-09-12T00:00:00"/>
    <s v="Standard Class"/>
    <s v="AG-10525"/>
    <s v="Andy Gerbode"/>
    <x v="1"/>
    <s v="United States"/>
    <x v="20"/>
    <x v="15"/>
    <n v="10011"/>
    <x v="3"/>
    <s v="TEC-AC-10002305"/>
    <x v="2"/>
    <x v="11"/>
    <s v="KeyTronic E03601U1 - Keyboard - Beige"/>
    <x v="2597"/>
    <n v="5"/>
    <n v="0"/>
    <n v="16.199999999999992"/>
  </r>
  <r>
    <n v="8629"/>
    <x v="4298"/>
    <x v="1"/>
    <x v="67"/>
    <d v="2012-09-12T00:00:00"/>
    <s v="Standard Class"/>
    <s v="AG-10525"/>
    <s v="Andy Gerbode"/>
    <x v="1"/>
    <s v="United States"/>
    <x v="20"/>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x v="20"/>
    <x v="15"/>
    <n v="10011"/>
    <x v="3"/>
    <s v="FUR-TA-10003569"/>
    <x v="0"/>
    <x v="3"/>
    <s v="Bretford CR8500 Series Meeting Room Furniture"/>
    <x v="5529"/>
    <n v="2"/>
    <n v="0.4"/>
    <n v="-120.29400000000004"/>
  </r>
  <r>
    <n v="8631"/>
    <x v="4298"/>
    <x v="1"/>
    <x v="67"/>
    <d v="2012-09-12T00:00:00"/>
    <s v="Standard Class"/>
    <s v="AG-10525"/>
    <s v="Andy Gerbode"/>
    <x v="1"/>
    <s v="United States"/>
    <x v="20"/>
    <x v="15"/>
    <n v="10011"/>
    <x v="3"/>
    <s v="OFF-FA-10003059"/>
    <x v="1"/>
    <x v="13"/>
    <s v="Assorted Color Push Pins"/>
    <x v="5530"/>
    <n v="4"/>
    <n v="0"/>
    <n v="2.3891999999999998"/>
  </r>
  <r>
    <n v="8632"/>
    <x v="4299"/>
    <x v="0"/>
    <x v="1062"/>
    <d v="2013-07-30T00:00:00"/>
    <s v="First Class"/>
    <s v="OT-18730"/>
    <s v="Olvera Toch"/>
    <x v="0"/>
    <s v="United States"/>
    <x v="437"/>
    <x v="9"/>
    <n v="18018"/>
    <x v="3"/>
    <s v="FUR-BO-10004409"/>
    <x v="0"/>
    <x v="0"/>
    <s v="Safco Value Mate Series Steel Bookcases, Baked Enamel Finish on Steel, Gray"/>
    <x v="5531"/>
    <n v="5"/>
    <n v="0.5"/>
    <n v="-78.078000000000003"/>
  </r>
  <r>
    <n v="8633"/>
    <x v="4299"/>
    <x v="0"/>
    <x v="1062"/>
    <d v="2013-07-30T00:00:00"/>
    <s v="First Class"/>
    <s v="OT-18730"/>
    <s v="Olvera Toch"/>
    <x v="0"/>
    <s v="United States"/>
    <x v="437"/>
    <x v="9"/>
    <n v="18018"/>
    <x v="3"/>
    <s v="OFF-BI-10000545"/>
    <x v="1"/>
    <x v="8"/>
    <s v="GBC Ibimaster 500 Manual ProClick Binding System"/>
    <x v="5341"/>
    <n v="6"/>
    <n v="0.7"/>
    <n v="-913.17599999999993"/>
  </r>
  <r>
    <n v="8634"/>
    <x v="4299"/>
    <x v="0"/>
    <x v="1062"/>
    <d v="2013-07-30T00:00:00"/>
    <s v="First Class"/>
    <s v="OT-18730"/>
    <s v="Olvera Toch"/>
    <x v="0"/>
    <s v="United States"/>
    <x v="437"/>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x v="10"/>
    <x v="9"/>
    <n v="19140"/>
    <x v="3"/>
    <s v="FUR-BO-10001798"/>
    <x v="0"/>
    <x v="0"/>
    <s v="Bush Somerset Collection Bookcase"/>
    <x v="5532"/>
    <n v="2"/>
    <n v="0.5"/>
    <n v="-89.066399999999987"/>
  </r>
  <r>
    <n v="8636"/>
    <x v="4301"/>
    <x v="2"/>
    <x v="1013"/>
    <d v="2011-05-02T00:00:00"/>
    <s v="First Class"/>
    <s v="JM-16195"/>
    <s v="Justin MacKendrick"/>
    <x v="0"/>
    <s v="United States"/>
    <x v="103"/>
    <x v="0"/>
    <n v="40214"/>
    <x v="0"/>
    <s v="OFF-AR-10004010"/>
    <x v="1"/>
    <x v="6"/>
    <s v="Hunt Boston Vacuum Mount KS Pencil Sharpener"/>
    <x v="5368"/>
    <n v="5"/>
    <n v="0"/>
    <n v="45.487000000000002"/>
  </r>
  <r>
    <n v="8637"/>
    <x v="4301"/>
    <x v="2"/>
    <x v="1013"/>
    <d v="2011-05-02T00:00:00"/>
    <s v="First Class"/>
    <s v="JM-16195"/>
    <s v="Justin MacKendrick"/>
    <x v="0"/>
    <s v="United States"/>
    <x v="103"/>
    <x v="0"/>
    <n v="40214"/>
    <x v="0"/>
    <s v="OFF-ST-10000585"/>
    <x v="1"/>
    <x v="4"/>
    <s v="Economy Rollaway Files"/>
    <x v="5533"/>
    <n v="5"/>
    <n v="0"/>
    <n v="214.76"/>
  </r>
  <r>
    <n v="8638"/>
    <x v="4302"/>
    <x v="3"/>
    <x v="842"/>
    <d v="2014-05-03T00:00:00"/>
    <s v="Standard Class"/>
    <s v="HM-14980"/>
    <s v="Henry MacAllister"/>
    <x v="0"/>
    <s v="United States"/>
    <x v="4"/>
    <x v="4"/>
    <n v="98105"/>
    <x v="1"/>
    <s v="FUR-FU-10000397"/>
    <x v="0"/>
    <x v="5"/>
    <s v="Luxo Economy Swing Arm Lamp"/>
    <x v="5534"/>
    <n v="7"/>
    <n v="0"/>
    <n v="39.082400000000007"/>
  </r>
  <r>
    <n v="8639"/>
    <x v="4303"/>
    <x v="3"/>
    <x v="283"/>
    <d v="2014-07-25T00:00:00"/>
    <s v="First Class"/>
    <s v="PO-19180"/>
    <s v="Philisse Overcash"/>
    <x v="2"/>
    <s v="United States"/>
    <x v="249"/>
    <x v="6"/>
    <n v="53142"/>
    <x v="2"/>
    <s v="TEC-AC-10000736"/>
    <x v="2"/>
    <x v="11"/>
    <s v="Logitech G600 MMO Gaming Mouse"/>
    <x v="4516"/>
    <n v="5"/>
    <n v="0"/>
    <n v="143.982"/>
  </r>
  <r>
    <n v="8640"/>
    <x v="4304"/>
    <x v="2"/>
    <x v="736"/>
    <d v="2011-12-15T00:00:00"/>
    <s v="Second Class"/>
    <s v="KC-16675"/>
    <s v="Kimberly Carter"/>
    <x v="1"/>
    <s v="United States"/>
    <x v="0"/>
    <x v="0"/>
    <n v="42420"/>
    <x v="0"/>
    <s v="OFF-BI-10004970"/>
    <x v="1"/>
    <x v="8"/>
    <s v="ACCOHIDE 3-Ring Binder, Blue, 1&quot;"/>
    <x v="714"/>
    <n v="3"/>
    <n v="0"/>
    <n v="5.8232999999999997"/>
  </r>
  <r>
    <n v="8641"/>
    <x v="4305"/>
    <x v="3"/>
    <x v="602"/>
    <d v="2014-01-17T00:00:00"/>
    <s v="Standard Class"/>
    <s v="DB-13120"/>
    <s v="David Bremer"/>
    <x v="1"/>
    <s v="United States"/>
    <x v="61"/>
    <x v="5"/>
    <n v="75217"/>
    <x v="2"/>
    <s v="OFF-BI-10000545"/>
    <x v="1"/>
    <x v="8"/>
    <s v="GBC Ibimaster 500 Manual ProClick Binding System"/>
    <x v="5535"/>
    <n v="5"/>
    <n v="0.8"/>
    <n v="-1141.47"/>
  </r>
  <r>
    <n v="8642"/>
    <x v="4306"/>
    <x v="3"/>
    <x v="574"/>
    <d v="2014-12-03T00:00:00"/>
    <s v="Same Day"/>
    <s v="SV-20935"/>
    <s v="Susan Vittorini"/>
    <x v="0"/>
    <s v="United States"/>
    <x v="97"/>
    <x v="16"/>
    <n v="85345"/>
    <x v="1"/>
    <s v="OFF-BI-10001670"/>
    <x v="1"/>
    <x v="8"/>
    <s v="Vinyl Sectional Post Binders"/>
    <x v="5536"/>
    <n v="6"/>
    <n v="0.7"/>
    <n v="-45.239999999999995"/>
  </r>
  <r>
    <n v="8643"/>
    <x v="4307"/>
    <x v="1"/>
    <x v="627"/>
    <d v="2012-11-15T00:00:00"/>
    <s v="Standard Class"/>
    <s v="NS-18640"/>
    <s v="Noel Staavos"/>
    <x v="1"/>
    <s v="United States"/>
    <x v="108"/>
    <x v="3"/>
    <n v="28540"/>
    <x v="0"/>
    <s v="OFF-FA-10000624"/>
    <x v="1"/>
    <x v="13"/>
    <s v="OIC Binder Clips"/>
    <x v="5305"/>
    <n v="11"/>
    <n v="0.2"/>
    <n v="11.814"/>
  </r>
  <r>
    <n v="8644"/>
    <x v="4307"/>
    <x v="1"/>
    <x v="627"/>
    <d v="2012-11-15T00:00:00"/>
    <s v="Standard Class"/>
    <s v="NS-18640"/>
    <s v="Noel Staavos"/>
    <x v="1"/>
    <s v="United States"/>
    <x v="108"/>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x v="108"/>
    <x v="3"/>
    <n v="28540"/>
    <x v="0"/>
    <s v="OFF-BI-10000315"/>
    <x v="1"/>
    <x v="8"/>
    <s v="Poly Designer Cover &amp; Back"/>
    <x v="5537"/>
    <n v="7"/>
    <n v="0.7"/>
    <n v="-29.244599999999991"/>
  </r>
  <r>
    <n v="8646"/>
    <x v="4307"/>
    <x v="1"/>
    <x v="627"/>
    <d v="2012-11-15T00:00:00"/>
    <s v="Standard Class"/>
    <s v="NS-18640"/>
    <s v="Noel Staavos"/>
    <x v="1"/>
    <s v="United States"/>
    <x v="108"/>
    <x v="3"/>
    <n v="28540"/>
    <x v="0"/>
    <s v="FUR-FU-10000023"/>
    <x v="0"/>
    <x v="5"/>
    <s v="Eldon Wave Desk Accessories"/>
    <x v="5364"/>
    <n v="1"/>
    <n v="0.2"/>
    <n v="1.4136000000000002"/>
  </r>
  <r>
    <n v="8647"/>
    <x v="4308"/>
    <x v="0"/>
    <x v="881"/>
    <d v="2013-11-30T00:00:00"/>
    <s v="Standard Class"/>
    <s v="MH-17455"/>
    <s v="Mark Hamilton"/>
    <x v="0"/>
    <s v="United States"/>
    <x v="1"/>
    <x v="1"/>
    <n v="90032"/>
    <x v="1"/>
    <s v="FUR-CH-10004698"/>
    <x v="0"/>
    <x v="1"/>
    <s v="Padded Folding Chairs, Black, 4/Carton"/>
    <x v="4934"/>
    <n v="3"/>
    <n v="0.2"/>
    <n v="19.435200000000009"/>
  </r>
  <r>
    <n v="8648"/>
    <x v="4309"/>
    <x v="1"/>
    <x v="901"/>
    <d v="2012-12-08T00:00:00"/>
    <s v="First Class"/>
    <s v="RR-19525"/>
    <s v="Rick Reed"/>
    <x v="1"/>
    <s v="United States"/>
    <x v="316"/>
    <x v="18"/>
    <n v="37211"/>
    <x v="0"/>
    <s v="FUR-CH-10004477"/>
    <x v="0"/>
    <x v="1"/>
    <s v="Global Push Button Manager's Chair, Indigo"/>
    <x v="5538"/>
    <n v="2"/>
    <n v="0.2"/>
    <n v="10.960199999999993"/>
  </r>
  <r>
    <n v="8649"/>
    <x v="4310"/>
    <x v="0"/>
    <x v="875"/>
    <d v="2013-08-04T00:00:00"/>
    <s v="Standard Class"/>
    <s v="RH-19555"/>
    <s v="Ritsa Hightower"/>
    <x v="0"/>
    <s v="United States"/>
    <x v="35"/>
    <x v="3"/>
    <n v="28205"/>
    <x v="0"/>
    <s v="OFF-ST-10003816"/>
    <x v="1"/>
    <x v="4"/>
    <s v="Fellowes High-Stak Drawer Files"/>
    <x v="3327"/>
    <n v="5"/>
    <n v="0.2"/>
    <n v="26.428499999999957"/>
  </r>
  <r>
    <n v="8650"/>
    <x v="4310"/>
    <x v="0"/>
    <x v="875"/>
    <d v="2013-08-04T00:00:00"/>
    <s v="Standard Class"/>
    <s v="RH-19555"/>
    <s v="Ritsa Hightower"/>
    <x v="0"/>
    <s v="United States"/>
    <x v="35"/>
    <x v="3"/>
    <n v="28205"/>
    <x v="0"/>
    <s v="OFF-BI-10002429"/>
    <x v="1"/>
    <x v="8"/>
    <s v="Premier Elliptical Ring Binder, Black"/>
    <x v="5539"/>
    <n v="3"/>
    <n v="0.7"/>
    <n v="-20.090399999999995"/>
  </r>
  <r>
    <n v="8651"/>
    <x v="4311"/>
    <x v="2"/>
    <x v="103"/>
    <d v="2011-09-13T00:00:00"/>
    <s v="Same Day"/>
    <s v="RP-19390"/>
    <s v="Resi Pölking"/>
    <x v="0"/>
    <s v="United States"/>
    <x v="4"/>
    <x v="4"/>
    <n v="98103"/>
    <x v="1"/>
    <s v="OFF-FA-10000840"/>
    <x v="1"/>
    <x v="13"/>
    <s v="OIC Thumb-Tacks"/>
    <x v="5540"/>
    <n v="5"/>
    <n v="0"/>
    <n v="2.6789999999999998"/>
  </r>
  <r>
    <n v="8652"/>
    <x v="4311"/>
    <x v="2"/>
    <x v="103"/>
    <d v="2011-09-13T00:00:00"/>
    <s v="Same Day"/>
    <s v="RP-19390"/>
    <s v="Resi Pölking"/>
    <x v="0"/>
    <s v="United States"/>
    <x v="4"/>
    <x v="4"/>
    <n v="98103"/>
    <x v="1"/>
    <s v="FUR-FU-10001918"/>
    <x v="0"/>
    <x v="5"/>
    <s v="C-Line Cubicle Keepers Polyproplyene Holder With Velcro Backings"/>
    <x v="5541"/>
    <n v="3"/>
    <n v="0"/>
    <n v="5.5341000000000014"/>
  </r>
  <r>
    <n v="8653"/>
    <x v="4311"/>
    <x v="2"/>
    <x v="103"/>
    <d v="2011-09-13T00:00:00"/>
    <s v="Same Day"/>
    <s v="RP-19390"/>
    <s v="Resi Pölking"/>
    <x v="0"/>
    <s v="United States"/>
    <x v="4"/>
    <x v="4"/>
    <n v="98103"/>
    <x v="1"/>
    <s v="OFF-SU-10001574"/>
    <x v="1"/>
    <x v="14"/>
    <s v="Acme Value Line Scissors"/>
    <x v="549"/>
    <n v="2"/>
    <n v="0"/>
    <n v="2.1899999999999995"/>
  </r>
  <r>
    <n v="8654"/>
    <x v="4311"/>
    <x v="2"/>
    <x v="103"/>
    <d v="2011-09-13T00:00:00"/>
    <s v="Same Day"/>
    <s v="RP-19390"/>
    <s v="Resi Pölking"/>
    <x v="0"/>
    <s v="United States"/>
    <x v="4"/>
    <x v="4"/>
    <n v="98103"/>
    <x v="1"/>
    <s v="TEC-AC-10001606"/>
    <x v="2"/>
    <x v="11"/>
    <s v="Logitech Wireless Performance Mouse MX for PC and Mac"/>
    <x v="1664"/>
    <n v="2"/>
    <n v="0"/>
    <n v="75.992400000000004"/>
  </r>
  <r>
    <n v="8655"/>
    <x v="4311"/>
    <x v="2"/>
    <x v="103"/>
    <d v="2011-09-13T00:00:00"/>
    <s v="Same Day"/>
    <s v="RP-19390"/>
    <s v="Resi Pölking"/>
    <x v="0"/>
    <s v="United States"/>
    <x v="4"/>
    <x v="4"/>
    <n v="98103"/>
    <x v="1"/>
    <s v="TEC-AC-10003399"/>
    <x v="2"/>
    <x v="11"/>
    <s v="Memorex Mini Travel Drive 64 GB USB 2.0 Flash Drive"/>
    <x v="5542"/>
    <n v="4"/>
    <n v="0"/>
    <n v="60.883200000000002"/>
  </r>
  <r>
    <n v="8656"/>
    <x v="4311"/>
    <x v="2"/>
    <x v="103"/>
    <d v="2011-09-13T00:00:00"/>
    <s v="Same Day"/>
    <s v="RP-19390"/>
    <s v="Resi Pölking"/>
    <x v="0"/>
    <s v="United States"/>
    <x v="4"/>
    <x v="4"/>
    <n v="98103"/>
    <x v="1"/>
    <s v="TEC-AC-10000865"/>
    <x v="2"/>
    <x v="11"/>
    <s v="WD My Passport Ultra 500GB Portable External Hard Drive"/>
    <x v="5543"/>
    <n v="2"/>
    <n v="0"/>
    <n v="20.059999999999988"/>
  </r>
  <r>
    <n v="8657"/>
    <x v="4311"/>
    <x v="2"/>
    <x v="103"/>
    <d v="2011-09-13T00:00:00"/>
    <s v="Same Day"/>
    <s v="RP-19390"/>
    <s v="Resi Pölking"/>
    <x v="0"/>
    <s v="United States"/>
    <x v="4"/>
    <x v="4"/>
    <n v="98103"/>
    <x v="1"/>
    <s v="OFF-PA-10002923"/>
    <x v="1"/>
    <x v="10"/>
    <s v="Xerox 1942"/>
    <x v="1553"/>
    <n v="1"/>
    <n v="0"/>
    <n v="24.47"/>
  </r>
  <r>
    <n v="8658"/>
    <x v="4311"/>
    <x v="2"/>
    <x v="103"/>
    <d v="2011-09-13T00:00:00"/>
    <s v="Same Day"/>
    <s v="RP-19390"/>
    <s v="Resi Pölking"/>
    <x v="0"/>
    <s v="United States"/>
    <x v="4"/>
    <x v="4"/>
    <n v="98103"/>
    <x v="1"/>
    <s v="OFF-AP-10004785"/>
    <x v="1"/>
    <x v="9"/>
    <s v="Holmes Replacement Filter for HEPA Air Cleaner, Medium Room"/>
    <x v="5544"/>
    <n v="2"/>
    <n v="0"/>
    <n v="9.743800000000002"/>
  </r>
  <r>
    <n v="8659"/>
    <x v="4312"/>
    <x v="0"/>
    <x v="1028"/>
    <d v="2013-06-26T00:00:00"/>
    <s v="Standard Class"/>
    <s v="KB-16600"/>
    <s v="Ken Brennan"/>
    <x v="1"/>
    <s v="United States"/>
    <x v="22"/>
    <x v="10"/>
    <n v="60623"/>
    <x v="2"/>
    <s v="OFF-BI-10003727"/>
    <x v="1"/>
    <x v="8"/>
    <s v="Avery Durable Slant Ring Binders With Label Holder"/>
    <x v="5545"/>
    <n v="1"/>
    <n v="0.8"/>
    <n v="-1.3376000000000001"/>
  </r>
  <r>
    <n v="8660"/>
    <x v="4313"/>
    <x v="0"/>
    <x v="323"/>
    <d v="2013-09-09T00:00:00"/>
    <s v="Standard Class"/>
    <s v="MH-17620"/>
    <s v="Matt Hagelstein"/>
    <x v="1"/>
    <s v="United States"/>
    <x v="74"/>
    <x v="24"/>
    <n v="45231"/>
    <x v="3"/>
    <s v="OFF-PA-10002246"/>
    <x v="1"/>
    <x v="10"/>
    <s v="Wirebound Four 2-3/4 x 5 Forms per Page, 400 Sets per Book"/>
    <x v="2733"/>
    <n v="6"/>
    <n v="0.2"/>
    <n v="11.223000000000001"/>
  </r>
  <r>
    <n v="8661"/>
    <x v="4314"/>
    <x v="3"/>
    <x v="920"/>
    <d v="2014-12-01T00:00:00"/>
    <s v="Standard Class"/>
    <s v="HZ-14950"/>
    <s v="Henia Zydlo"/>
    <x v="0"/>
    <s v="United States"/>
    <x v="2"/>
    <x v="2"/>
    <n v="33311"/>
    <x v="0"/>
    <s v="FUR-BO-10003965"/>
    <x v="0"/>
    <x v="0"/>
    <s v="O'Sullivan Manor Hill 2-Door Library in Brianna Oak"/>
    <x v="1937"/>
    <n v="5"/>
    <n v="0.2"/>
    <n v="-81.440999999999946"/>
  </r>
  <r>
    <n v="8662"/>
    <x v="4315"/>
    <x v="1"/>
    <x v="793"/>
    <d v="2012-05-17T00:00:00"/>
    <s v="Standard Class"/>
    <s v="JG-15160"/>
    <s v="James Galang"/>
    <x v="0"/>
    <s v="United States"/>
    <x v="12"/>
    <x v="5"/>
    <n v="77041"/>
    <x v="2"/>
    <s v="FUR-FU-10000175"/>
    <x v="0"/>
    <x v="5"/>
    <s v="DAX Wood Document Frame."/>
    <x v="5546"/>
    <n v="4"/>
    <n v="0.6"/>
    <n v="-15.9268"/>
  </r>
  <r>
    <n v="8663"/>
    <x v="4315"/>
    <x v="1"/>
    <x v="793"/>
    <d v="2012-05-17T00:00:00"/>
    <s v="Standard Class"/>
    <s v="JG-15160"/>
    <s v="James Galang"/>
    <x v="0"/>
    <s v="United States"/>
    <x v="12"/>
    <x v="5"/>
    <n v="77041"/>
    <x v="2"/>
    <s v="TEC-PH-10001336"/>
    <x v="2"/>
    <x v="7"/>
    <s v="Digium D40 VoIP phone"/>
    <x v="5547"/>
    <n v="6"/>
    <n v="0.2"/>
    <n v="69.654599999999988"/>
  </r>
  <r>
    <n v="8664"/>
    <x v="4315"/>
    <x v="1"/>
    <x v="793"/>
    <d v="2012-05-17T00:00:00"/>
    <s v="Standard Class"/>
    <s v="JG-15160"/>
    <s v="James Galang"/>
    <x v="0"/>
    <s v="United States"/>
    <x v="12"/>
    <x v="5"/>
    <n v="77041"/>
    <x v="2"/>
    <s v="OFF-PA-10001954"/>
    <x v="1"/>
    <x v="10"/>
    <s v="Xerox 1964"/>
    <x v="5548"/>
    <n v="7"/>
    <n v="0.2"/>
    <n v="41.568799999999996"/>
  </r>
  <r>
    <n v="8665"/>
    <x v="4316"/>
    <x v="3"/>
    <x v="983"/>
    <d v="2014-04-02T00:00:00"/>
    <s v="Second Class"/>
    <s v="AB-10165"/>
    <s v="Alan Barnes"/>
    <x v="0"/>
    <s v="United States"/>
    <x v="80"/>
    <x v="1"/>
    <n v="90712"/>
    <x v="1"/>
    <s v="FUR-FU-10004973"/>
    <x v="0"/>
    <x v="5"/>
    <s v="Flat Face Poster Frame"/>
    <x v="5549"/>
    <n v="5"/>
    <n v="0"/>
    <n v="39.564000000000007"/>
  </r>
  <r>
    <n v="8666"/>
    <x v="4317"/>
    <x v="0"/>
    <x v="1019"/>
    <d v="2013-11-19T00:00:00"/>
    <s v="First Class"/>
    <s v="HJ-14875"/>
    <s v="Heather Jas"/>
    <x v="2"/>
    <s v="United States"/>
    <x v="8"/>
    <x v="1"/>
    <n v="94122"/>
    <x v="1"/>
    <s v="OFF-SU-10004231"/>
    <x v="1"/>
    <x v="14"/>
    <s v="Acme Tagit Stainless Steel Antibacterial Scissors"/>
    <x v="5550"/>
    <n v="5"/>
    <n v="0"/>
    <n v="13.365"/>
  </r>
  <r>
    <n v="8667"/>
    <x v="4318"/>
    <x v="0"/>
    <x v="945"/>
    <d v="2014-01-03T00:00:00"/>
    <s v="First Class"/>
    <s v="CJ-11875"/>
    <s v="Carl Jackson"/>
    <x v="1"/>
    <s v="United States"/>
    <x v="10"/>
    <x v="9"/>
    <n v="19140"/>
    <x v="3"/>
    <s v="OFF-AR-10004269"/>
    <x v="1"/>
    <x v="6"/>
    <s v="Newell 31"/>
    <x v="1053"/>
    <n v="5"/>
    <n v="0.2"/>
    <n v="1.6519999999999992"/>
  </r>
  <r>
    <n v="8668"/>
    <x v="4319"/>
    <x v="0"/>
    <x v="596"/>
    <d v="2013-12-25T00:00:00"/>
    <s v="Second Class"/>
    <s v="ED-13885"/>
    <s v="Emily Ducich"/>
    <x v="2"/>
    <s v="United States"/>
    <x v="4"/>
    <x v="4"/>
    <n v="98115"/>
    <x v="1"/>
    <s v="OFF-BI-10004002"/>
    <x v="1"/>
    <x v="8"/>
    <s v="Wilson Jones International Size A4 Ring Binders"/>
    <x v="2444"/>
    <n v="4"/>
    <n v="0.2"/>
    <n v="19.375999999999998"/>
  </r>
  <r>
    <n v="8669"/>
    <x v="4319"/>
    <x v="0"/>
    <x v="596"/>
    <d v="2013-12-25T00:00:00"/>
    <s v="Second Class"/>
    <s v="ED-13885"/>
    <s v="Emily Ducich"/>
    <x v="2"/>
    <s v="United States"/>
    <x v="4"/>
    <x v="4"/>
    <n v="98115"/>
    <x v="1"/>
    <s v="TEC-MA-10000752"/>
    <x v="2"/>
    <x v="15"/>
    <s v="Texas Instrument TI-15 Fraction Calculator"/>
    <x v="1057"/>
    <n v="1"/>
    <n v="0.2"/>
    <n v="3.7569999999999992"/>
  </r>
  <r>
    <n v="8670"/>
    <x v="4320"/>
    <x v="1"/>
    <x v="139"/>
    <d v="2012-12-25T00:00:00"/>
    <s v="Second Class"/>
    <s v="AI-10855"/>
    <s v="Arianne Irving"/>
    <x v="0"/>
    <s v="United States"/>
    <x v="1"/>
    <x v="1"/>
    <n v="90036"/>
    <x v="1"/>
    <s v="OFF-PA-10004947"/>
    <x v="1"/>
    <x v="10"/>
    <s v="Staples"/>
    <x v="860"/>
    <n v="4"/>
    <n v="0"/>
    <n v="7.7039999999999988"/>
  </r>
  <r>
    <n v="8671"/>
    <x v="4321"/>
    <x v="2"/>
    <x v="422"/>
    <d v="2012-01-01T00:00:00"/>
    <s v="Second Class"/>
    <s v="KB-16315"/>
    <s v="Karl Braun"/>
    <x v="0"/>
    <s v="United States"/>
    <x v="138"/>
    <x v="24"/>
    <n v="44105"/>
    <x v="3"/>
    <s v="FUR-FU-10004904"/>
    <x v="0"/>
    <x v="5"/>
    <s v="Eldon &quot;L&quot; Workstation Diamond Chairmat"/>
    <x v="5551"/>
    <n v="3"/>
    <n v="0.2"/>
    <n v="-18.23520000000002"/>
  </r>
  <r>
    <n v="8672"/>
    <x v="4321"/>
    <x v="2"/>
    <x v="422"/>
    <d v="2012-01-01T00:00:00"/>
    <s v="Second Class"/>
    <s v="KB-16315"/>
    <s v="Karl Braun"/>
    <x v="0"/>
    <s v="United States"/>
    <x v="138"/>
    <x v="24"/>
    <n v="44105"/>
    <x v="3"/>
    <s v="OFF-ST-10002790"/>
    <x v="1"/>
    <x v="4"/>
    <s v="Safco Industrial Shelving"/>
    <x v="5092"/>
    <n v="2"/>
    <n v="0.2"/>
    <n v="-25.108999999999988"/>
  </r>
  <r>
    <n v="8673"/>
    <x v="4322"/>
    <x v="3"/>
    <x v="911"/>
    <d v="2014-02-22T00:00:00"/>
    <s v="Standard Class"/>
    <s v="JS-16030"/>
    <s v="Joy Smith"/>
    <x v="0"/>
    <s v="United States"/>
    <x v="27"/>
    <x v="10"/>
    <n v="62521"/>
    <x v="2"/>
    <s v="OFF-FA-10004854"/>
    <x v="1"/>
    <x v="13"/>
    <s v="Vinyl Coated Wire Paper Clips in Organizer Box, 800/Box"/>
    <x v="5385"/>
    <n v="2"/>
    <n v="0.2"/>
    <n v="6.1991999999999994"/>
  </r>
  <r>
    <n v="8674"/>
    <x v="4322"/>
    <x v="3"/>
    <x v="911"/>
    <d v="2014-02-22T00:00:00"/>
    <s v="Standard Class"/>
    <s v="JS-16030"/>
    <s v="Joy Smith"/>
    <x v="0"/>
    <s v="United States"/>
    <x v="27"/>
    <x v="10"/>
    <n v="62521"/>
    <x v="2"/>
    <s v="FUR-CH-10004063"/>
    <x v="0"/>
    <x v="1"/>
    <s v="Global Deluxe High-Back Manager's Chair"/>
    <x v="121"/>
    <n v="3"/>
    <n v="0.3"/>
    <n v="-8.5794000000000779"/>
  </r>
  <r>
    <n v="8675"/>
    <x v="4322"/>
    <x v="3"/>
    <x v="911"/>
    <d v="2014-02-22T00:00:00"/>
    <s v="Standard Class"/>
    <s v="JS-16030"/>
    <s v="Joy Smith"/>
    <x v="0"/>
    <s v="United States"/>
    <x v="27"/>
    <x v="10"/>
    <n v="62521"/>
    <x v="2"/>
    <s v="OFF-ST-10000642"/>
    <x v="1"/>
    <x v="4"/>
    <s v="Tennsco Lockers, Gray"/>
    <x v="4503"/>
    <n v="3"/>
    <n v="0.2"/>
    <n v="-8.1822000000000052"/>
  </r>
  <r>
    <n v="8676"/>
    <x v="4322"/>
    <x v="3"/>
    <x v="911"/>
    <d v="2014-02-22T00:00:00"/>
    <s v="Standard Class"/>
    <s v="JS-16030"/>
    <s v="Joy Smith"/>
    <x v="0"/>
    <s v="United States"/>
    <x v="27"/>
    <x v="10"/>
    <n v="62521"/>
    <x v="2"/>
    <s v="OFF-AR-10004078"/>
    <x v="1"/>
    <x v="6"/>
    <s v="Newell 312"/>
    <x v="5552"/>
    <n v="6"/>
    <n v="0.2"/>
    <n v="3.5039999999999996"/>
  </r>
  <r>
    <n v="8677"/>
    <x v="4322"/>
    <x v="3"/>
    <x v="911"/>
    <d v="2014-02-22T00:00:00"/>
    <s v="Standard Class"/>
    <s v="JS-16030"/>
    <s v="Joy Smith"/>
    <x v="0"/>
    <s v="United States"/>
    <x v="27"/>
    <x v="10"/>
    <n v="62521"/>
    <x v="2"/>
    <s v="FUR-FU-10004270"/>
    <x v="0"/>
    <x v="5"/>
    <s v="Executive Impressions 13&quot; Clairmont Wall Clock"/>
    <x v="5553"/>
    <n v="1"/>
    <n v="0.6"/>
    <n v="-3.6536999999999988"/>
  </r>
  <r>
    <n v="8678"/>
    <x v="4323"/>
    <x v="3"/>
    <x v="1200"/>
    <d v="2014-10-27T00:00:00"/>
    <s v="First Class"/>
    <s v="PO-18850"/>
    <s v="Patrick O'Brill"/>
    <x v="0"/>
    <s v="United States"/>
    <x v="511"/>
    <x v="5"/>
    <n v="76063"/>
    <x v="2"/>
    <s v="FUR-TA-10004607"/>
    <x v="0"/>
    <x v="3"/>
    <s v="Hon 2111 Invitation Series Straight Table"/>
    <x v="5554"/>
    <n v="5"/>
    <n v="0.3"/>
    <n v="-81.306500000000028"/>
  </r>
  <r>
    <n v="8679"/>
    <x v="4324"/>
    <x v="0"/>
    <x v="476"/>
    <d v="2013-09-08T00:00:00"/>
    <s v="Second Class"/>
    <s v="RD-19810"/>
    <s v="Ross DeVincentis"/>
    <x v="2"/>
    <s v="United States"/>
    <x v="12"/>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x v="12"/>
    <x v="5"/>
    <n v="77070"/>
    <x v="2"/>
    <s v="TEC-AC-10001714"/>
    <x v="2"/>
    <x v="11"/>
    <s v="Logitech MX Performance Wireless Mouse"/>
    <x v="4703"/>
    <n v="5"/>
    <n v="0.2"/>
    <n v="33.906499999999994"/>
  </r>
  <r>
    <n v="8681"/>
    <x v="4325"/>
    <x v="0"/>
    <x v="49"/>
    <d v="2013-12-04T00:00:00"/>
    <s v="Second Class"/>
    <s v="JD-15895"/>
    <s v="Jonathan Doherty"/>
    <x v="1"/>
    <s v="United States"/>
    <x v="102"/>
    <x v="17"/>
    <n v="23223"/>
    <x v="0"/>
    <s v="OFF-AP-10002945"/>
    <x v="1"/>
    <x v="9"/>
    <s v="Honeywell Enviracaire Portable HEPA Air Cleaner for 17' x 22' Room"/>
    <x v="5556"/>
    <n v="7"/>
    <n v="0"/>
    <n v="694.50149999999985"/>
  </r>
  <r>
    <n v="8682"/>
    <x v="4325"/>
    <x v="0"/>
    <x v="49"/>
    <d v="2013-12-04T00:00:00"/>
    <s v="Second Class"/>
    <s v="JD-15895"/>
    <s v="Jonathan Doherty"/>
    <x v="1"/>
    <s v="United States"/>
    <x v="102"/>
    <x v="17"/>
    <n v="23223"/>
    <x v="0"/>
    <s v="OFF-SU-10004664"/>
    <x v="1"/>
    <x v="14"/>
    <s v="Acme Softgrip Scissors"/>
    <x v="5557"/>
    <n v="5"/>
    <n v="0"/>
    <n v="11.802999999999999"/>
  </r>
  <r>
    <n v="8683"/>
    <x v="4326"/>
    <x v="2"/>
    <x v="1127"/>
    <d v="2011-11-10T00:00:00"/>
    <s v="Standard Class"/>
    <s v="SR-20740"/>
    <s v="Steven Roelle"/>
    <x v="2"/>
    <s v="United States"/>
    <x v="81"/>
    <x v="17"/>
    <n v="22204"/>
    <x v="0"/>
    <s v="TEC-AC-10002550"/>
    <x v="2"/>
    <x v="11"/>
    <s v="Maxell 4.7GB DVD-RW 3/Pack"/>
    <x v="3706"/>
    <n v="3"/>
    <n v="0"/>
    <n v="16.2486"/>
  </r>
  <r>
    <n v="8684"/>
    <x v="4327"/>
    <x v="3"/>
    <x v="920"/>
    <d v="2014-12-02T00:00:00"/>
    <s v="Standard Class"/>
    <s v="TZ-21580"/>
    <s v="Tracy Zic"/>
    <x v="0"/>
    <s v="United States"/>
    <x v="8"/>
    <x v="1"/>
    <n v="94122"/>
    <x v="1"/>
    <s v="OFF-AR-10002335"/>
    <x v="1"/>
    <x v="6"/>
    <s v="DIXON Oriole Pencils"/>
    <x v="788"/>
    <n v="2"/>
    <n v="0"/>
    <n v="1.3416000000000001"/>
  </r>
  <r>
    <n v="8685"/>
    <x v="4328"/>
    <x v="0"/>
    <x v="186"/>
    <d v="2013-12-24T00:00:00"/>
    <s v="Standard Class"/>
    <s v="TN-21040"/>
    <s v="Tanja Norvell"/>
    <x v="2"/>
    <s v="United States"/>
    <x v="70"/>
    <x v="1"/>
    <n v="92024"/>
    <x v="1"/>
    <s v="TEC-AC-10001445"/>
    <x v="2"/>
    <x v="11"/>
    <s v="Imation USB 2.0 Swivel Flash Drive USB flash drive - 4 GB - Pink"/>
    <x v="5558"/>
    <n v="7"/>
    <n v="0"/>
    <n v="4.4540999999999986"/>
  </r>
  <r>
    <n v="8686"/>
    <x v="4329"/>
    <x v="3"/>
    <x v="237"/>
    <d v="2014-11-19T00:00:00"/>
    <s v="Second Class"/>
    <s v="PW-19030"/>
    <s v="Pauline Webber"/>
    <x v="1"/>
    <s v="United States"/>
    <x v="232"/>
    <x v="15"/>
    <n v="13601"/>
    <x v="3"/>
    <s v="OFF-ST-10003996"/>
    <x v="1"/>
    <x v="4"/>
    <s v="Letter/Legal File Tote with Clear Snap-On Lid, Black Granite"/>
    <x v="5559"/>
    <n v="6"/>
    <n v="0"/>
    <n v="25.053599999999996"/>
  </r>
  <r>
    <n v="8687"/>
    <x v="4330"/>
    <x v="0"/>
    <x v="190"/>
    <d v="2013-06-27T00:00:00"/>
    <s v="Same Day"/>
    <s v="AH-10075"/>
    <s v="Adam Hart"/>
    <x v="1"/>
    <s v="United States"/>
    <x v="1"/>
    <x v="1"/>
    <n v="90036"/>
    <x v="1"/>
    <s v="OFF-SU-10003505"/>
    <x v="1"/>
    <x v="14"/>
    <s v="Premier Electric Letter Opener"/>
    <x v="4540"/>
    <n v="2"/>
    <n v="0"/>
    <n v="11.585999999999984"/>
  </r>
  <r>
    <n v="8688"/>
    <x v="4330"/>
    <x v="0"/>
    <x v="190"/>
    <d v="2013-06-27T00:00:00"/>
    <s v="Same Day"/>
    <s v="AH-10075"/>
    <s v="Adam Hart"/>
    <x v="1"/>
    <s v="United States"/>
    <x v="1"/>
    <x v="1"/>
    <n v="90036"/>
    <x v="1"/>
    <s v="OFF-FA-10000624"/>
    <x v="1"/>
    <x v="13"/>
    <s v="OIC Binder Clips"/>
    <x v="1511"/>
    <n v="5"/>
    <n v="0"/>
    <n v="8.9499999999999993"/>
  </r>
  <r>
    <n v="8689"/>
    <x v="4330"/>
    <x v="0"/>
    <x v="190"/>
    <d v="2013-06-27T00:00:00"/>
    <s v="Same Day"/>
    <s v="AH-10075"/>
    <s v="Adam Hart"/>
    <x v="1"/>
    <s v="United States"/>
    <x v="1"/>
    <x v="1"/>
    <n v="90036"/>
    <x v="1"/>
    <s v="OFF-PA-10002870"/>
    <x v="1"/>
    <x v="10"/>
    <s v="Ampad Phone Message Book, Recycled, 400 Message Capacity, 5 ¾” x 11”"/>
    <x v="1140"/>
    <n v="2"/>
    <n v="0"/>
    <n v="5.6159999999999997"/>
  </r>
  <r>
    <n v="8690"/>
    <x v="4331"/>
    <x v="2"/>
    <x v="58"/>
    <d v="2011-12-30T00:00:00"/>
    <s v="Standard Class"/>
    <s v="AY-10555"/>
    <s v="Andy Yotov"/>
    <x v="1"/>
    <s v="United States"/>
    <x v="10"/>
    <x v="9"/>
    <n v="19140"/>
    <x v="3"/>
    <s v="OFF-AR-10002257"/>
    <x v="1"/>
    <x v="6"/>
    <s v="Eldon Spacemaker Box, Quick-Snap Lid, Clear"/>
    <x v="2245"/>
    <n v="3"/>
    <n v="0.2"/>
    <n v="1.102199999999999"/>
  </r>
  <r>
    <n v="8691"/>
    <x v="4332"/>
    <x v="0"/>
    <x v="1041"/>
    <d v="2013-08-19T00:00:00"/>
    <s v="Standard Class"/>
    <s v="SP-20650"/>
    <s v="Stephanie Phelps"/>
    <x v="1"/>
    <s v="United States"/>
    <x v="59"/>
    <x v="24"/>
    <n v="44312"/>
    <x v="3"/>
    <s v="TEC-PH-10003580"/>
    <x v="2"/>
    <x v="7"/>
    <s v="Cisco IP Phone 7961G-GE VoIP phone"/>
    <x v="4688"/>
    <n v="2"/>
    <n v="0.4"/>
    <n v="-56.310799999999972"/>
  </r>
  <r>
    <n v="8692"/>
    <x v="4332"/>
    <x v="0"/>
    <x v="1041"/>
    <d v="2013-08-19T00:00:00"/>
    <s v="Standard Class"/>
    <s v="SP-20650"/>
    <s v="Stephanie Phelps"/>
    <x v="1"/>
    <s v="United States"/>
    <x v="59"/>
    <x v="24"/>
    <n v="44312"/>
    <x v="3"/>
    <s v="TEC-PH-10001530"/>
    <x v="2"/>
    <x v="7"/>
    <s v="Plantronics Voyager Pro Legend"/>
    <x v="5560"/>
    <n v="2"/>
    <n v="0.4"/>
    <n v="-49.437600000000032"/>
  </r>
  <r>
    <n v="8693"/>
    <x v="4332"/>
    <x v="0"/>
    <x v="1041"/>
    <d v="2013-08-19T00:00:00"/>
    <s v="Standard Class"/>
    <s v="SP-20650"/>
    <s v="Stephanie Phelps"/>
    <x v="1"/>
    <s v="United States"/>
    <x v="59"/>
    <x v="24"/>
    <n v="44312"/>
    <x v="3"/>
    <s v="TEC-AC-10000420"/>
    <x v="2"/>
    <x v="11"/>
    <s v="Logitech G500s Laser Gaming Mouse with Adjustable Weight Tuning"/>
    <x v="463"/>
    <n v="5"/>
    <n v="0.2"/>
    <n v="48.992999999999995"/>
  </r>
  <r>
    <n v="8694"/>
    <x v="4333"/>
    <x v="0"/>
    <x v="1057"/>
    <d v="2013-10-29T00:00:00"/>
    <s v="Standard Class"/>
    <s v="ED-13885"/>
    <s v="Emily Ducich"/>
    <x v="2"/>
    <s v="United States"/>
    <x v="8"/>
    <x v="1"/>
    <n v="94110"/>
    <x v="1"/>
    <s v="TEC-AC-10000892"/>
    <x v="2"/>
    <x v="11"/>
    <s v="NETGEAR N750 Dual Band Wi-Fi Gigabit Router"/>
    <x v="5561"/>
    <n v="5"/>
    <n v="0"/>
    <n v="162"/>
  </r>
  <r>
    <n v="8695"/>
    <x v="4334"/>
    <x v="2"/>
    <x v="709"/>
    <d v="2011-08-28T00:00:00"/>
    <s v="Second Class"/>
    <s v="CR-12625"/>
    <s v="Corey Roper"/>
    <x v="2"/>
    <s v="United States"/>
    <x v="354"/>
    <x v="12"/>
    <n v="49505"/>
    <x v="2"/>
    <s v="OFF-PA-10001934"/>
    <x v="1"/>
    <x v="10"/>
    <s v="Xerox 1993"/>
    <x v="541"/>
    <n v="3"/>
    <n v="0"/>
    <n v="9.5256000000000007"/>
  </r>
  <r>
    <n v="8696"/>
    <x v="4335"/>
    <x v="3"/>
    <x v="175"/>
    <d v="2014-09-18T00:00:00"/>
    <s v="Second Class"/>
    <s v="CS-12400"/>
    <s v="Christopher Schild"/>
    <x v="2"/>
    <s v="United States"/>
    <x v="8"/>
    <x v="1"/>
    <n v="94109"/>
    <x v="1"/>
    <s v="FUR-TA-10003473"/>
    <x v="0"/>
    <x v="3"/>
    <s v="Bretford Rectangular Conference Table Tops"/>
    <x v="1216"/>
    <n v="1"/>
    <n v="0.2"/>
    <n v="11.283900000000017"/>
  </r>
  <r>
    <n v="8697"/>
    <x v="4336"/>
    <x v="3"/>
    <x v="140"/>
    <d v="2014-06-21T00:00:00"/>
    <s v="Standard Class"/>
    <s v="TS-21205"/>
    <s v="Thomas Seio"/>
    <x v="1"/>
    <s v="United States"/>
    <x v="316"/>
    <x v="18"/>
    <n v="37211"/>
    <x v="0"/>
    <s v="TEC-PH-10001051"/>
    <x v="2"/>
    <x v="7"/>
    <s v="HTC One"/>
    <x v="1977"/>
    <n v="3"/>
    <n v="0.2"/>
    <n v="26.997299999999967"/>
  </r>
  <r>
    <n v="8698"/>
    <x v="4336"/>
    <x v="3"/>
    <x v="140"/>
    <d v="2014-06-21T00:00:00"/>
    <s v="Standard Class"/>
    <s v="TS-21205"/>
    <s v="Thomas Seio"/>
    <x v="1"/>
    <s v="United States"/>
    <x v="316"/>
    <x v="18"/>
    <n v="37211"/>
    <x v="0"/>
    <s v="FUR-FU-10004351"/>
    <x v="0"/>
    <x v="5"/>
    <s v="Staples"/>
    <x v="5562"/>
    <n v="4"/>
    <n v="0.2"/>
    <n v="9.3504000000000005"/>
  </r>
  <r>
    <n v="8699"/>
    <x v="4336"/>
    <x v="3"/>
    <x v="140"/>
    <d v="2014-06-21T00:00:00"/>
    <s v="Standard Class"/>
    <s v="TS-21205"/>
    <s v="Thomas Seio"/>
    <x v="1"/>
    <s v="United States"/>
    <x v="316"/>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x v="316"/>
    <x v="18"/>
    <n v="37211"/>
    <x v="0"/>
    <s v="TEC-PH-10000560"/>
    <x v="2"/>
    <x v="7"/>
    <s v="Samsung Galaxy S III - 16GB - pebble blue (T-Mobile)"/>
    <x v="5564"/>
    <n v="8"/>
    <n v="0.2"/>
    <n v="223.99360000000013"/>
  </r>
  <r>
    <n v="8701"/>
    <x v="4336"/>
    <x v="3"/>
    <x v="140"/>
    <d v="2014-06-21T00:00:00"/>
    <s v="Standard Class"/>
    <s v="TS-21205"/>
    <s v="Thomas Seio"/>
    <x v="1"/>
    <s v="United States"/>
    <x v="316"/>
    <x v="18"/>
    <n v="37211"/>
    <x v="0"/>
    <s v="OFF-AP-10004249"/>
    <x v="1"/>
    <x v="9"/>
    <s v="Staples"/>
    <x v="5565"/>
    <n v="8"/>
    <n v="0.2"/>
    <n v="6.7031999999999954"/>
  </r>
  <r>
    <n v="8702"/>
    <x v="4336"/>
    <x v="3"/>
    <x v="140"/>
    <d v="2014-06-21T00:00:00"/>
    <s v="Standard Class"/>
    <s v="TS-21205"/>
    <s v="Thomas Seio"/>
    <x v="1"/>
    <s v="United States"/>
    <x v="316"/>
    <x v="18"/>
    <n v="37211"/>
    <x v="0"/>
    <s v="OFF-ST-10001490"/>
    <x v="1"/>
    <x v="4"/>
    <s v="Hot File 7-Pocket, Floor Stand"/>
    <x v="573"/>
    <n v="1"/>
    <n v="0.2"/>
    <n v="17.84699999999998"/>
  </r>
  <r>
    <n v="8703"/>
    <x v="4336"/>
    <x v="3"/>
    <x v="140"/>
    <d v="2014-06-21T00:00:00"/>
    <s v="Standard Class"/>
    <s v="TS-21205"/>
    <s v="Thomas Seio"/>
    <x v="1"/>
    <s v="United States"/>
    <x v="316"/>
    <x v="18"/>
    <n v="37211"/>
    <x v="0"/>
    <s v="OFF-PA-10000312"/>
    <x v="1"/>
    <x v="10"/>
    <s v="Xerox 1955"/>
    <x v="5566"/>
    <n v="5"/>
    <n v="0.2"/>
    <n v="29.691999999999993"/>
  </r>
  <r>
    <n v="8704"/>
    <x v="4337"/>
    <x v="1"/>
    <x v="1201"/>
    <d v="2012-03-05T00:00:00"/>
    <s v="Standard Class"/>
    <s v="RP-19390"/>
    <s v="Resi Pölking"/>
    <x v="0"/>
    <s v="United States"/>
    <x v="10"/>
    <x v="9"/>
    <n v="19120"/>
    <x v="3"/>
    <s v="OFF-AP-10002906"/>
    <x v="1"/>
    <x v="9"/>
    <s v="Hoover Replacement Belt for Commercial Guardsman Heavy-Duty Upright Vacuum"/>
    <x v="1503"/>
    <n v="2"/>
    <n v="0.2"/>
    <n v="0.44399999999999973"/>
  </r>
  <r>
    <n v="8705"/>
    <x v="4338"/>
    <x v="0"/>
    <x v="310"/>
    <d v="2013-07-27T00:00:00"/>
    <s v="First Class"/>
    <s v="IL-15100"/>
    <s v="Ivan Liston"/>
    <x v="0"/>
    <s v="United States"/>
    <x v="12"/>
    <x v="5"/>
    <n v="77041"/>
    <x v="2"/>
    <s v="TEC-PH-10004100"/>
    <x v="2"/>
    <x v="7"/>
    <s v="Griffin GC17055 Auxiliary Audio Cable"/>
    <x v="5567"/>
    <n v="8"/>
    <n v="0.2"/>
    <n v="11.513600000000004"/>
  </r>
  <r>
    <n v="8706"/>
    <x v="4339"/>
    <x v="2"/>
    <x v="1202"/>
    <d v="2011-10-05T00:00:00"/>
    <s v="Standard Class"/>
    <s v="NF-18475"/>
    <s v="Neil Französisch"/>
    <x v="2"/>
    <s v="United States"/>
    <x v="192"/>
    <x v="33"/>
    <n v="89502"/>
    <x v="1"/>
    <s v="OFF-FA-10000254"/>
    <x v="1"/>
    <x v="13"/>
    <s v="Sterling Rubber Bands by Alliance"/>
    <x v="5568"/>
    <n v="1"/>
    <n v="0"/>
    <n v="0"/>
  </r>
  <r>
    <n v="8707"/>
    <x v="4340"/>
    <x v="2"/>
    <x v="78"/>
    <d v="2011-09-13T00:00:00"/>
    <s v="Standard Class"/>
    <s v="PP-18955"/>
    <s v="Paul Prost"/>
    <x v="2"/>
    <s v="United States"/>
    <x v="20"/>
    <x v="15"/>
    <n v="10009"/>
    <x v="3"/>
    <s v="FUR-CH-10004289"/>
    <x v="0"/>
    <x v="1"/>
    <s v="Global Super Steno Chair"/>
    <x v="3140"/>
    <n v="2"/>
    <n v="0.1"/>
    <n v="13.437199999999986"/>
  </r>
  <r>
    <n v="8708"/>
    <x v="4340"/>
    <x v="2"/>
    <x v="78"/>
    <d v="2011-09-13T00:00:00"/>
    <s v="Standard Class"/>
    <s v="PP-18955"/>
    <s v="Paul Prost"/>
    <x v="2"/>
    <s v="United States"/>
    <x v="20"/>
    <x v="15"/>
    <n v="10009"/>
    <x v="3"/>
    <s v="OFF-AR-10003469"/>
    <x v="1"/>
    <x v="6"/>
    <s v="Nontoxic Chalk"/>
    <x v="2872"/>
    <n v="2"/>
    <n v="0"/>
    <n v="1.6896"/>
  </r>
  <r>
    <n v="8709"/>
    <x v="4341"/>
    <x v="2"/>
    <x v="912"/>
    <d v="2011-11-18T00:00:00"/>
    <s v="First Class"/>
    <s v="JD-16150"/>
    <s v="Justin Deggeller"/>
    <x v="1"/>
    <s v="United States"/>
    <x v="1"/>
    <x v="1"/>
    <n v="90008"/>
    <x v="1"/>
    <s v="TEC-PH-10004188"/>
    <x v="2"/>
    <x v="7"/>
    <s v="OtterBox Commuter Series Case - Samsung Galaxy S4"/>
    <x v="5569"/>
    <n v="4"/>
    <n v="0.2"/>
    <n v="-17.992799999999999"/>
  </r>
  <r>
    <n v="8710"/>
    <x v="4341"/>
    <x v="2"/>
    <x v="912"/>
    <d v="2011-11-18T00:00:00"/>
    <s v="First Class"/>
    <s v="JD-16150"/>
    <s v="Justin Deggeller"/>
    <x v="1"/>
    <s v="United States"/>
    <x v="1"/>
    <x v="1"/>
    <n v="90008"/>
    <x v="1"/>
    <s v="FUR-BO-10004015"/>
    <x v="0"/>
    <x v="0"/>
    <s v="Bush Andora Bookcase, Maple/Graphite Gray Finish"/>
    <x v="5570"/>
    <n v="3"/>
    <n v="0.15"/>
    <n v="25.197899999999969"/>
  </r>
  <r>
    <n v="8711"/>
    <x v="4341"/>
    <x v="2"/>
    <x v="912"/>
    <d v="2011-11-18T00:00:00"/>
    <s v="First Class"/>
    <s v="JD-16150"/>
    <s v="Justin Deggeller"/>
    <x v="1"/>
    <s v="United States"/>
    <x v="1"/>
    <x v="1"/>
    <n v="90008"/>
    <x v="1"/>
    <s v="OFF-ST-10000991"/>
    <x v="1"/>
    <x v="4"/>
    <s v="Space Solutions HD Industrial Steel Shelving."/>
    <x v="3216"/>
    <n v="3"/>
    <n v="0"/>
    <n v="10.347300000000004"/>
  </r>
  <r>
    <n v="8712"/>
    <x v="4342"/>
    <x v="2"/>
    <x v="223"/>
    <d v="2011-03-07T00:00:00"/>
    <s v="Standard Class"/>
    <s v="EJ-14155"/>
    <s v="Eva Jacobs"/>
    <x v="0"/>
    <s v="United States"/>
    <x v="70"/>
    <x v="1"/>
    <n v="92037"/>
    <x v="1"/>
    <s v="FUR-TA-10002958"/>
    <x v="0"/>
    <x v="3"/>
    <s v="Bevis Oval Conference Table, Walnut"/>
    <x v="188"/>
    <n v="3"/>
    <n v="0.2"/>
    <n v="-23.488200000000091"/>
  </r>
  <r>
    <n v="8713"/>
    <x v="4343"/>
    <x v="1"/>
    <x v="155"/>
    <d v="2012-12-07T00:00:00"/>
    <s v="Standard Class"/>
    <s v="PW-19240"/>
    <s v="Pierre Wener"/>
    <x v="0"/>
    <s v="United States"/>
    <x v="8"/>
    <x v="1"/>
    <n v="94110"/>
    <x v="1"/>
    <s v="FUR-BO-10002213"/>
    <x v="0"/>
    <x v="0"/>
    <s v="Sauder Forest Hills Library, Woodland Oak Finish"/>
    <x v="3754"/>
    <n v="3"/>
    <n v="0.15"/>
    <n v="-29.605799999999981"/>
  </r>
  <r>
    <n v="8714"/>
    <x v="4344"/>
    <x v="3"/>
    <x v="497"/>
    <d v="2014-07-17T00:00:00"/>
    <s v="Standard Class"/>
    <s v="TS-21430"/>
    <s v="Tom Stivers"/>
    <x v="1"/>
    <s v="United States"/>
    <x v="70"/>
    <x v="1"/>
    <n v="92105"/>
    <x v="1"/>
    <s v="TEC-PH-10000004"/>
    <x v="2"/>
    <x v="7"/>
    <s v="Belkin iPhone and iPad Lightning Cable"/>
    <x v="5571"/>
    <n v="6"/>
    <n v="0.2"/>
    <n v="5.3963999999999963"/>
  </r>
  <r>
    <n v="8715"/>
    <x v="4344"/>
    <x v="3"/>
    <x v="497"/>
    <d v="2014-07-17T00:00:00"/>
    <s v="Standard Class"/>
    <s v="TS-21430"/>
    <s v="Tom Stivers"/>
    <x v="1"/>
    <s v="United States"/>
    <x v="70"/>
    <x v="1"/>
    <n v="92105"/>
    <x v="1"/>
    <s v="OFF-BI-10003708"/>
    <x v="1"/>
    <x v="8"/>
    <s v="Acco Four Pocket Poly Ring Binder with Label Holder, Smoke, 1&quot;"/>
    <x v="1278"/>
    <n v="5"/>
    <n v="0.2"/>
    <n v="9.3124999999999982"/>
  </r>
  <r>
    <n v="8716"/>
    <x v="4345"/>
    <x v="3"/>
    <x v="673"/>
    <d v="2014-11-21T00:00:00"/>
    <s v="Second Class"/>
    <s v="BM-11650"/>
    <s v="Brian Moss"/>
    <x v="1"/>
    <s v="United States"/>
    <x v="512"/>
    <x v="24"/>
    <n v="44035"/>
    <x v="3"/>
    <s v="OFF-BI-10002949"/>
    <x v="1"/>
    <x v="8"/>
    <s v="Prestige Round Ring Binders"/>
    <x v="5572"/>
    <n v="1"/>
    <n v="0.7"/>
    <n v="-1.3983999999999996"/>
  </r>
  <r>
    <n v="8717"/>
    <x v="4346"/>
    <x v="0"/>
    <x v="1"/>
    <d v="2013-06-17T00:00:00"/>
    <s v="Second Class"/>
    <s v="AW-10930"/>
    <s v="Arthur Wiediger"/>
    <x v="2"/>
    <s v="United States"/>
    <x v="12"/>
    <x v="5"/>
    <n v="77070"/>
    <x v="2"/>
    <s v="OFF-AP-10001242"/>
    <x v="1"/>
    <x v="9"/>
    <s v="APC 7 Outlet Network SurgeArrest Surge Protector"/>
    <x v="5573"/>
    <n v="4"/>
    <n v="0.8"/>
    <n v="-160.96"/>
  </r>
  <r>
    <n v="8718"/>
    <x v="4346"/>
    <x v="0"/>
    <x v="1"/>
    <d v="2013-06-17T00:00:00"/>
    <s v="Second Class"/>
    <s v="AW-10930"/>
    <s v="Arthur Wiediger"/>
    <x v="2"/>
    <s v="United States"/>
    <x v="12"/>
    <x v="5"/>
    <n v="77070"/>
    <x v="2"/>
    <s v="FUR-FU-10001424"/>
    <x v="0"/>
    <x v="5"/>
    <s v="Dax Clear Box Frame"/>
    <x v="1913"/>
    <n v="2"/>
    <n v="0.6"/>
    <n v="-4.5396000000000019"/>
  </r>
  <r>
    <n v="8719"/>
    <x v="4346"/>
    <x v="0"/>
    <x v="1"/>
    <d v="2013-06-17T00:00:00"/>
    <s v="Second Class"/>
    <s v="AW-10930"/>
    <s v="Arthur Wiediger"/>
    <x v="2"/>
    <s v="United States"/>
    <x v="12"/>
    <x v="5"/>
    <n v="77070"/>
    <x v="2"/>
    <s v="OFF-AR-10003469"/>
    <x v="1"/>
    <x v="6"/>
    <s v="Nontoxic Chalk"/>
    <x v="2437"/>
    <n v="8"/>
    <n v="0.2"/>
    <n v="3.9423999999999997"/>
  </r>
  <r>
    <n v="8720"/>
    <x v="4346"/>
    <x v="0"/>
    <x v="1"/>
    <d v="2013-06-17T00:00:00"/>
    <s v="Second Class"/>
    <s v="AW-10930"/>
    <s v="Arthur Wiediger"/>
    <x v="2"/>
    <s v="United States"/>
    <x v="12"/>
    <x v="5"/>
    <n v="77070"/>
    <x v="2"/>
    <s v="OFF-PA-10000232"/>
    <x v="1"/>
    <x v="10"/>
    <s v="Xerox 1975"/>
    <x v="12"/>
    <n v="3"/>
    <n v="0.2"/>
    <n v="5.6375999999999999"/>
  </r>
  <r>
    <n v="8721"/>
    <x v="4346"/>
    <x v="0"/>
    <x v="1"/>
    <d v="2013-06-17T00:00:00"/>
    <s v="Second Class"/>
    <s v="AW-10930"/>
    <s v="Arthur Wiediger"/>
    <x v="2"/>
    <s v="United States"/>
    <x v="12"/>
    <x v="5"/>
    <n v="77070"/>
    <x v="2"/>
    <s v="FUR-CH-10000229"/>
    <x v="0"/>
    <x v="1"/>
    <s v="Global Enterprise Series Seating High-Back Swivel/Tilt Chairs"/>
    <x v="5574"/>
    <n v="2"/>
    <n v="0.3"/>
    <n v="-119.23120000000003"/>
  </r>
  <r>
    <n v="8722"/>
    <x v="4346"/>
    <x v="0"/>
    <x v="1"/>
    <d v="2013-06-17T00:00:00"/>
    <s v="Second Class"/>
    <s v="AW-10930"/>
    <s v="Arthur Wiediger"/>
    <x v="2"/>
    <s v="United States"/>
    <x v="12"/>
    <x v="5"/>
    <n v="77070"/>
    <x v="2"/>
    <s v="OFF-ST-10002562"/>
    <x v="1"/>
    <x v="4"/>
    <s v="Staples"/>
    <x v="5575"/>
    <n v="9"/>
    <n v="0.2"/>
    <n v="6.7535999999999987"/>
  </r>
  <r>
    <n v="8723"/>
    <x v="4346"/>
    <x v="0"/>
    <x v="1"/>
    <d v="2013-06-17T00:00:00"/>
    <s v="Second Class"/>
    <s v="AW-10930"/>
    <s v="Arthur Wiediger"/>
    <x v="2"/>
    <s v="United States"/>
    <x v="12"/>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x v="100"/>
    <x v="2"/>
    <n v="33178"/>
    <x v="0"/>
    <s v="OFF-PA-10002986"/>
    <x v="1"/>
    <x v="10"/>
    <s v="Xerox 1898"/>
    <x v="5577"/>
    <n v="7"/>
    <n v="0.2"/>
    <n v="13.0928"/>
  </r>
  <r>
    <n v="8725"/>
    <x v="4347"/>
    <x v="0"/>
    <x v="723"/>
    <d v="2014-01-01T00:00:00"/>
    <s v="Second Class"/>
    <s v="MH-17290"/>
    <s v="Marc Harrigan"/>
    <x v="2"/>
    <s v="United States"/>
    <x v="100"/>
    <x v="2"/>
    <n v="33178"/>
    <x v="0"/>
    <s v="OFF-PA-10000143"/>
    <x v="1"/>
    <x v="10"/>
    <s v="Astroparche Fine Business Paper"/>
    <x v="869"/>
    <n v="6"/>
    <n v="0.2"/>
    <n v="8.8704000000000018"/>
  </r>
  <r>
    <n v="8726"/>
    <x v="4348"/>
    <x v="3"/>
    <x v="257"/>
    <d v="2014-03-24T00:00:00"/>
    <s v="Standard Class"/>
    <s v="SW-20275"/>
    <s v="Scott Williamson"/>
    <x v="0"/>
    <s v="United States"/>
    <x v="4"/>
    <x v="4"/>
    <n v="98115"/>
    <x v="1"/>
    <s v="OFF-AR-10003752"/>
    <x v="1"/>
    <x v="6"/>
    <s v="Deluxe Chalkboard Eraser Cleaner"/>
    <x v="849"/>
    <n v="4"/>
    <n v="0"/>
    <n v="21.251999999999999"/>
  </r>
  <r>
    <n v="8727"/>
    <x v="4349"/>
    <x v="1"/>
    <x v="17"/>
    <d v="2012-12-31T00:00:00"/>
    <s v="Standard Class"/>
    <s v="SP-20860"/>
    <s v="Sung Pak"/>
    <x v="1"/>
    <s v="United States"/>
    <x v="87"/>
    <x v="18"/>
    <n v="37130"/>
    <x v="0"/>
    <s v="TEC-AC-10002370"/>
    <x v="2"/>
    <x v="11"/>
    <s v="Maxell CD-R Discs"/>
    <x v="5578"/>
    <n v="3"/>
    <n v="0.2"/>
    <n v="0.70919999999999961"/>
  </r>
  <r>
    <n v="8728"/>
    <x v="4349"/>
    <x v="1"/>
    <x v="17"/>
    <d v="2012-12-31T00:00:00"/>
    <s v="Standard Class"/>
    <s v="SP-20860"/>
    <s v="Sung Pak"/>
    <x v="1"/>
    <s v="United States"/>
    <x v="87"/>
    <x v="18"/>
    <n v="37130"/>
    <x v="0"/>
    <s v="FUR-FU-10002030"/>
    <x v="0"/>
    <x v="5"/>
    <s v="Executive Impressions 14&quot; Contract Wall Clock with Quartz Movement"/>
    <x v="5579"/>
    <n v="3"/>
    <n v="0.2"/>
    <n v="16.005600000000005"/>
  </r>
  <r>
    <n v="8729"/>
    <x v="4349"/>
    <x v="1"/>
    <x v="17"/>
    <d v="2012-12-31T00:00:00"/>
    <s v="Standard Class"/>
    <s v="SP-20860"/>
    <s v="Sung Pak"/>
    <x v="1"/>
    <s v="United States"/>
    <x v="87"/>
    <x v="18"/>
    <n v="37130"/>
    <x v="0"/>
    <s v="FUR-BO-10002853"/>
    <x v="0"/>
    <x v="0"/>
    <s v="O'Sullivan 5-Shelf Heavy-Duty Bookcases"/>
    <x v="5580"/>
    <n v="2"/>
    <n v="0.2"/>
    <n v="8.1939999999999955"/>
  </r>
  <r>
    <n v="8730"/>
    <x v="4349"/>
    <x v="1"/>
    <x v="17"/>
    <d v="2012-12-31T00:00:00"/>
    <s v="Standard Class"/>
    <s v="SP-20860"/>
    <s v="Sung Pak"/>
    <x v="1"/>
    <s v="United States"/>
    <x v="87"/>
    <x v="18"/>
    <n v="37130"/>
    <x v="0"/>
    <s v="OFF-ST-10002562"/>
    <x v="1"/>
    <x v="4"/>
    <s v="Staples"/>
    <x v="2752"/>
    <n v="3"/>
    <n v="0.2"/>
    <n v="2.2511999999999999"/>
  </r>
  <r>
    <n v="8731"/>
    <x v="4349"/>
    <x v="1"/>
    <x v="17"/>
    <d v="2012-12-31T00:00:00"/>
    <s v="Standard Class"/>
    <s v="SP-20860"/>
    <s v="Sung Pak"/>
    <x v="1"/>
    <s v="United States"/>
    <x v="87"/>
    <x v="18"/>
    <n v="37130"/>
    <x v="0"/>
    <s v="TEC-AC-10004227"/>
    <x v="2"/>
    <x v="11"/>
    <s v="SanDisk Ultra 16 GB MicroSDHC Class 10 Memory Card"/>
    <x v="3145"/>
    <n v="7"/>
    <n v="0.2"/>
    <n v="-12.730200000000011"/>
  </r>
  <r>
    <n v="8732"/>
    <x v="4350"/>
    <x v="1"/>
    <x v="374"/>
    <d v="2012-08-06T00:00:00"/>
    <s v="Standard Class"/>
    <s v="SC-20695"/>
    <s v="Steve Chapman"/>
    <x v="1"/>
    <s v="United States"/>
    <x v="285"/>
    <x v="25"/>
    <n v="63116"/>
    <x v="2"/>
    <s v="OFF-SU-10002573"/>
    <x v="1"/>
    <x v="14"/>
    <s v="Acme 10&quot; Easy Grip Assistive Scissors"/>
    <x v="5581"/>
    <n v="3"/>
    <n v="0"/>
    <n v="15.776999999999996"/>
  </r>
  <r>
    <n v="8733"/>
    <x v="4351"/>
    <x v="3"/>
    <x v="818"/>
    <d v="2014-06-30T00:00:00"/>
    <s v="Second Class"/>
    <s v="PW-19030"/>
    <s v="Pauline Webber"/>
    <x v="1"/>
    <s v="United States"/>
    <x v="4"/>
    <x v="4"/>
    <n v="98105"/>
    <x v="1"/>
    <s v="OFF-PA-10003848"/>
    <x v="1"/>
    <x v="10"/>
    <s v="Xerox 1997"/>
    <x v="541"/>
    <n v="3"/>
    <n v="0"/>
    <n v="9.3312000000000008"/>
  </r>
  <r>
    <n v="8734"/>
    <x v="4351"/>
    <x v="3"/>
    <x v="818"/>
    <d v="2014-06-30T00:00:00"/>
    <s v="Second Class"/>
    <s v="PW-19030"/>
    <s v="Pauline Webber"/>
    <x v="1"/>
    <s v="United States"/>
    <x v="4"/>
    <x v="4"/>
    <n v="98105"/>
    <x v="1"/>
    <s v="FUR-FU-10001290"/>
    <x v="0"/>
    <x v="5"/>
    <s v="Executive Impressions Supervisor Wall Clock"/>
    <x v="487"/>
    <n v="3"/>
    <n v="0"/>
    <n v="40.415999999999997"/>
  </r>
  <r>
    <n v="8735"/>
    <x v="4351"/>
    <x v="3"/>
    <x v="818"/>
    <d v="2014-06-30T00:00:00"/>
    <s v="Second Class"/>
    <s v="PW-19030"/>
    <s v="Pauline Webber"/>
    <x v="1"/>
    <s v="United States"/>
    <x v="4"/>
    <x v="4"/>
    <n v="98105"/>
    <x v="1"/>
    <s v="TEC-AC-10003832"/>
    <x v="2"/>
    <x v="11"/>
    <s v="Logitech P710e Mobile Speakerphone"/>
    <x v="2694"/>
    <n v="5"/>
    <n v="0"/>
    <n v="244.61549999999988"/>
  </r>
  <r>
    <n v="8736"/>
    <x v="4352"/>
    <x v="2"/>
    <x v="315"/>
    <d v="2011-02-11T00:00:00"/>
    <s v="Second Class"/>
    <s v="CS-12250"/>
    <s v="Chris Selesnick"/>
    <x v="1"/>
    <s v="United States"/>
    <x v="20"/>
    <x v="15"/>
    <n v="10024"/>
    <x v="3"/>
    <s v="OFF-ST-10001558"/>
    <x v="1"/>
    <x v="4"/>
    <s v="Acco Perma 4000 Stacking Storage Drawers"/>
    <x v="647"/>
    <n v="4"/>
    <n v="0"/>
    <n v="9.7439999999999998"/>
  </r>
  <r>
    <n v="8737"/>
    <x v="4353"/>
    <x v="0"/>
    <x v="913"/>
    <d v="2013-09-10T00:00:00"/>
    <s v="Standard Class"/>
    <s v="RP-19855"/>
    <s v="Roy Phan"/>
    <x v="1"/>
    <s v="United States"/>
    <x v="439"/>
    <x v="11"/>
    <n v="55125"/>
    <x v="2"/>
    <s v="OFF-ST-10001490"/>
    <x v="1"/>
    <x v="4"/>
    <s v="Hot File 7-Pocket, Floor Stand"/>
    <x v="3469"/>
    <n v="3"/>
    <n v="0"/>
    <n v="160.62299999999993"/>
  </r>
  <r>
    <n v="8738"/>
    <x v="4354"/>
    <x v="3"/>
    <x v="1191"/>
    <d v="2014-04-11T00:00:00"/>
    <s v="Standard Class"/>
    <s v="CS-12175"/>
    <s v="Charles Sheldon"/>
    <x v="1"/>
    <s v="United States"/>
    <x v="346"/>
    <x v="18"/>
    <n v="37421"/>
    <x v="0"/>
    <s v="OFF-BI-10003669"/>
    <x v="1"/>
    <x v="8"/>
    <s v="3M Organizer Strips"/>
    <x v="5582"/>
    <n v="5"/>
    <n v="0.7"/>
    <n v="-5.9399999999999977"/>
  </r>
  <r>
    <n v="8739"/>
    <x v="4355"/>
    <x v="3"/>
    <x v="166"/>
    <d v="2014-12-12T00:00:00"/>
    <s v="First Class"/>
    <s v="MJ-17740"/>
    <s v="Max Jones"/>
    <x v="0"/>
    <s v="United States"/>
    <x v="10"/>
    <x v="9"/>
    <n v="19140"/>
    <x v="3"/>
    <s v="OFF-AR-10004441"/>
    <x v="1"/>
    <x v="6"/>
    <s v="BIC Brite Liner Highlighters"/>
    <x v="2153"/>
    <n v="4"/>
    <n v="0.2"/>
    <n v="3.6431999999999998"/>
  </r>
  <r>
    <n v="8740"/>
    <x v="4355"/>
    <x v="3"/>
    <x v="166"/>
    <d v="2014-12-12T00:00:00"/>
    <s v="First Class"/>
    <s v="MJ-17740"/>
    <s v="Max Jones"/>
    <x v="0"/>
    <s v="United States"/>
    <x v="10"/>
    <x v="9"/>
    <n v="19140"/>
    <x v="3"/>
    <s v="TEC-PH-10001924"/>
    <x v="2"/>
    <x v="7"/>
    <s v="iHome FM Clock Radio with Lightning Dock"/>
    <x v="5583"/>
    <n v="2"/>
    <n v="0.4"/>
    <n v="-20.996999999999993"/>
  </r>
  <r>
    <n v="8741"/>
    <x v="4356"/>
    <x v="0"/>
    <x v="1131"/>
    <d v="2013-07-26T00:00:00"/>
    <s v="First Class"/>
    <s v="JG-15160"/>
    <s v="James Galang"/>
    <x v="0"/>
    <s v="United States"/>
    <x v="240"/>
    <x v="28"/>
    <n v="70506"/>
    <x v="0"/>
    <s v="OFF-AR-10004456"/>
    <x v="1"/>
    <x v="6"/>
    <s v="Panasonic KP-4ABK Battery-Operated Pencil Sharpener"/>
    <x v="1411"/>
    <n v="5"/>
    <n v="0"/>
    <n v="21.227999999999998"/>
  </r>
  <r>
    <n v="8742"/>
    <x v="4357"/>
    <x v="1"/>
    <x v="529"/>
    <d v="2012-11-09T00:00:00"/>
    <s v="Same Day"/>
    <s v="AG-10765"/>
    <s v="Anthony Garverick"/>
    <x v="2"/>
    <s v="United States"/>
    <x v="104"/>
    <x v="14"/>
    <n v="46226"/>
    <x v="2"/>
    <s v="OFF-BI-10001890"/>
    <x v="1"/>
    <x v="8"/>
    <s v="Avery Poly Binder Pockets"/>
    <x v="631"/>
    <n v="3"/>
    <n v="0"/>
    <n v="5.1551999999999998"/>
  </r>
  <r>
    <n v="8743"/>
    <x v="4358"/>
    <x v="1"/>
    <x v="653"/>
    <d v="2012-10-04T00:00:00"/>
    <s v="First Class"/>
    <s v="CK-12205"/>
    <s v="Chloris Kastensmidt"/>
    <x v="0"/>
    <s v="United States"/>
    <x v="492"/>
    <x v="21"/>
    <n v="97123"/>
    <x v="1"/>
    <s v="FUR-FU-10000629"/>
    <x v="0"/>
    <x v="5"/>
    <s v="9-3/4 Diameter Round Wall Clock"/>
    <x v="5584"/>
    <n v="1"/>
    <n v="0.2"/>
    <n v="3.0338000000000003"/>
  </r>
  <r>
    <n v="8744"/>
    <x v="4358"/>
    <x v="1"/>
    <x v="653"/>
    <d v="2012-10-04T00:00:00"/>
    <s v="First Class"/>
    <s v="CK-12205"/>
    <s v="Chloris Kastensmidt"/>
    <x v="0"/>
    <s v="United States"/>
    <x v="492"/>
    <x v="21"/>
    <n v="97123"/>
    <x v="1"/>
    <s v="TEC-AC-10002323"/>
    <x v="2"/>
    <x v="11"/>
    <s v="SanDisk Ultra 32 GB MicroSDHC Class 10 Memory Card"/>
    <x v="4035"/>
    <n v="3"/>
    <n v="0.2"/>
    <n v="-4.6409999999999982"/>
  </r>
  <r>
    <n v="8745"/>
    <x v="4359"/>
    <x v="1"/>
    <x v="6"/>
    <d v="2012-11-25T00:00:00"/>
    <s v="Second Class"/>
    <s v="HD-14785"/>
    <s v="Harold Dahlen"/>
    <x v="2"/>
    <s v="United States"/>
    <x v="471"/>
    <x v="31"/>
    <n v="2138"/>
    <x v="3"/>
    <s v="OFF-AR-10003056"/>
    <x v="1"/>
    <x v="6"/>
    <s v="Newell 341"/>
    <x v="860"/>
    <n v="4"/>
    <n v="0"/>
    <n v="4.9647999999999985"/>
  </r>
  <r>
    <n v="8746"/>
    <x v="4359"/>
    <x v="1"/>
    <x v="6"/>
    <d v="2012-11-25T00:00:00"/>
    <s v="Second Class"/>
    <s v="HD-14785"/>
    <s v="Harold Dahlen"/>
    <x v="2"/>
    <s v="United States"/>
    <x v="471"/>
    <x v="31"/>
    <n v="2138"/>
    <x v="3"/>
    <s v="OFF-PA-10000300"/>
    <x v="1"/>
    <x v="10"/>
    <s v="Xerox 1936"/>
    <x v="731"/>
    <n v="3"/>
    <n v="0"/>
    <n v="28.171799999999998"/>
  </r>
  <r>
    <n v="8747"/>
    <x v="4360"/>
    <x v="3"/>
    <x v="62"/>
    <d v="2014-02-08T00:00:00"/>
    <s v="Standard Class"/>
    <s v="BO-11350"/>
    <s v="Bill Overfelt"/>
    <x v="1"/>
    <s v="United States"/>
    <x v="70"/>
    <x v="1"/>
    <n v="92105"/>
    <x v="1"/>
    <s v="FUR-FU-10000293"/>
    <x v="0"/>
    <x v="5"/>
    <s v="Eldon Antistatic Chair Mats for Low to Medium Pile Carpets"/>
    <x v="5585"/>
    <n v="2"/>
    <n v="0"/>
    <n v="12.634799999999984"/>
  </r>
  <r>
    <n v="8748"/>
    <x v="4360"/>
    <x v="3"/>
    <x v="62"/>
    <d v="2014-02-08T00:00:00"/>
    <s v="Standard Class"/>
    <s v="BO-11350"/>
    <s v="Bill Overfelt"/>
    <x v="1"/>
    <s v="United States"/>
    <x v="70"/>
    <x v="1"/>
    <n v="92105"/>
    <x v="1"/>
    <s v="OFF-BI-10003638"/>
    <x v="1"/>
    <x v="8"/>
    <s v="GBC Durable Plastic Covers"/>
    <x v="5586"/>
    <n v="2"/>
    <n v="0.2"/>
    <n v="10.061999999999998"/>
  </r>
  <r>
    <n v="8749"/>
    <x v="4360"/>
    <x v="3"/>
    <x v="62"/>
    <d v="2014-02-08T00:00:00"/>
    <s v="Standard Class"/>
    <s v="BO-11350"/>
    <s v="Bill Overfelt"/>
    <x v="1"/>
    <s v="United States"/>
    <x v="70"/>
    <x v="1"/>
    <n v="92105"/>
    <x v="1"/>
    <s v="TEC-MA-10002109"/>
    <x v="2"/>
    <x v="15"/>
    <s v="HP Officejet Pro 8600 e-All-In-One Printer, Copier, Scanner, Fax"/>
    <x v="2562"/>
    <n v="2"/>
    <n v="0.2"/>
    <n v="38.997399999999971"/>
  </r>
  <r>
    <n v="8750"/>
    <x v="4361"/>
    <x v="1"/>
    <x v="382"/>
    <d v="2012-06-19T00:00:00"/>
    <s v="First Class"/>
    <s v="LC-16885"/>
    <s v="Lena Creighton"/>
    <x v="0"/>
    <s v="United States"/>
    <x v="20"/>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x v="20"/>
    <x v="15"/>
    <n v="10009"/>
    <x v="3"/>
    <s v="TEC-PH-10004922"/>
    <x v="2"/>
    <x v="7"/>
    <s v="RCA Visys Integrated PBX 8-Line Router"/>
    <x v="5588"/>
    <n v="2"/>
    <n v="0"/>
    <n v="33.495000000000005"/>
  </r>
  <r>
    <n v="8752"/>
    <x v="4362"/>
    <x v="0"/>
    <x v="465"/>
    <d v="2013-05-10T00:00:00"/>
    <s v="Standard Class"/>
    <s v="RB-19465"/>
    <s v="Rick Bensley"/>
    <x v="2"/>
    <s v="United States"/>
    <x v="315"/>
    <x v="2"/>
    <n v="32303"/>
    <x v="0"/>
    <s v="OFF-PA-10001001"/>
    <x v="1"/>
    <x v="10"/>
    <s v="Snap-A-Way Black Print Carbonless Speed Message, No Reply Area, Duplicate"/>
    <x v="5589"/>
    <n v="4"/>
    <n v="0.2"/>
    <n v="31.4712"/>
  </r>
  <r>
    <n v="8753"/>
    <x v="4362"/>
    <x v="0"/>
    <x v="465"/>
    <d v="2013-05-10T00:00:00"/>
    <s v="Standard Class"/>
    <s v="RB-19465"/>
    <s v="Rick Bensley"/>
    <x v="2"/>
    <s v="United States"/>
    <x v="315"/>
    <x v="2"/>
    <n v="32303"/>
    <x v="0"/>
    <s v="TEC-PH-10001198"/>
    <x v="2"/>
    <x v="7"/>
    <s v="Avaya 4621SW VoIP phone"/>
    <x v="1665"/>
    <n v="3"/>
    <n v="0.2"/>
    <n v="19.966499999999982"/>
  </r>
  <r>
    <n v="8754"/>
    <x v="4363"/>
    <x v="3"/>
    <x v="428"/>
    <d v="2014-09-11T00:00:00"/>
    <s v="First Class"/>
    <s v="JD-16015"/>
    <s v="Joy Daniels"/>
    <x v="0"/>
    <s v="United States"/>
    <x v="167"/>
    <x v="24"/>
    <n v="43615"/>
    <x v="3"/>
    <s v="OFF-LA-10000443"/>
    <x v="1"/>
    <x v="2"/>
    <s v="Avery 501"/>
    <x v="1173"/>
    <n v="6"/>
    <n v="0.2"/>
    <n v="5.9777999999999993"/>
  </r>
  <r>
    <n v="8755"/>
    <x v="4363"/>
    <x v="3"/>
    <x v="428"/>
    <d v="2014-09-11T00:00:00"/>
    <s v="First Class"/>
    <s v="JD-16015"/>
    <s v="Joy Daniels"/>
    <x v="0"/>
    <s v="United States"/>
    <x v="167"/>
    <x v="24"/>
    <n v="43615"/>
    <x v="3"/>
    <s v="OFF-BI-10003669"/>
    <x v="1"/>
    <x v="8"/>
    <s v="3M Organizer Strips"/>
    <x v="5590"/>
    <n v="3"/>
    <n v="0.7"/>
    <n v="-3.5640000000000001"/>
  </r>
  <r>
    <n v="8756"/>
    <x v="4363"/>
    <x v="3"/>
    <x v="428"/>
    <d v="2014-09-11T00:00:00"/>
    <s v="First Class"/>
    <s v="JD-16015"/>
    <s v="Joy Daniels"/>
    <x v="0"/>
    <s v="United States"/>
    <x v="167"/>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x v="29"/>
    <x v="39"/>
    <n v="21044"/>
    <x v="3"/>
    <s v="OFF-AP-10002350"/>
    <x v="1"/>
    <x v="9"/>
    <s v="Belkin F9H710-06 7 Outlet SurgeMaster Surge Protector"/>
    <x v="1023"/>
    <n v="2"/>
    <n v="0"/>
    <n v="10.5504"/>
  </r>
  <r>
    <n v="8758"/>
    <x v="4364"/>
    <x v="0"/>
    <x v="405"/>
    <d v="2013-07-27T00:00:00"/>
    <s v="Standard Class"/>
    <s v="MF-17665"/>
    <s v="Maureen Fritzler"/>
    <x v="1"/>
    <s v="United States"/>
    <x v="29"/>
    <x v="39"/>
    <n v="21044"/>
    <x v="3"/>
    <s v="OFF-PA-10004100"/>
    <x v="1"/>
    <x v="10"/>
    <s v="Xerox 216"/>
    <x v="187"/>
    <n v="8"/>
    <n v="0"/>
    <n v="24.883200000000002"/>
  </r>
  <r>
    <n v="8759"/>
    <x v="4364"/>
    <x v="0"/>
    <x v="405"/>
    <d v="2013-07-27T00:00:00"/>
    <s v="Standard Class"/>
    <s v="MF-17665"/>
    <s v="Maureen Fritzler"/>
    <x v="1"/>
    <s v="United States"/>
    <x v="29"/>
    <x v="39"/>
    <n v="21044"/>
    <x v="3"/>
    <s v="FUR-FU-10000794"/>
    <x v="0"/>
    <x v="5"/>
    <s v="Eldon Stackable Tray, Side-Load, Legal, Smoke"/>
    <x v="1877"/>
    <n v="3"/>
    <n v="0"/>
    <n v="9.3227999999999991"/>
  </r>
  <r>
    <n v="8760"/>
    <x v="4364"/>
    <x v="0"/>
    <x v="405"/>
    <d v="2013-07-27T00:00:00"/>
    <s v="Standard Class"/>
    <s v="MF-17665"/>
    <s v="Maureen Fritzler"/>
    <x v="1"/>
    <s v="United States"/>
    <x v="29"/>
    <x v="39"/>
    <n v="21044"/>
    <x v="3"/>
    <s v="OFF-BI-10002012"/>
    <x v="1"/>
    <x v="8"/>
    <s v="Wilson Jones Easy Flow II Sheet Lifters"/>
    <x v="5592"/>
    <n v="3"/>
    <n v="0"/>
    <n v="2.5920000000000001"/>
  </r>
  <r>
    <n v="8761"/>
    <x v="4365"/>
    <x v="0"/>
    <x v="1011"/>
    <d v="2013-02-06T00:00:00"/>
    <s v="Standard Class"/>
    <s v="BF-11170"/>
    <s v="Ben Ferrer"/>
    <x v="2"/>
    <s v="United States"/>
    <x v="118"/>
    <x v="32"/>
    <n v="30318"/>
    <x v="0"/>
    <s v="OFF-BI-10003527"/>
    <x v="1"/>
    <x v="8"/>
    <s v="Fellowes PB500 Electric Punch Plastic Comb Binding Machine with Manual Bind"/>
    <x v="5593"/>
    <n v="1"/>
    <n v="0"/>
    <n v="635.495"/>
  </r>
  <r>
    <n v="8762"/>
    <x v="4365"/>
    <x v="0"/>
    <x v="1011"/>
    <d v="2013-02-06T00:00:00"/>
    <s v="Standard Class"/>
    <s v="BF-11170"/>
    <s v="Ben Ferrer"/>
    <x v="2"/>
    <s v="United States"/>
    <x v="118"/>
    <x v="32"/>
    <n v="30318"/>
    <x v="0"/>
    <s v="OFF-EN-10004483"/>
    <x v="1"/>
    <x v="12"/>
    <s v="#10 White Business Envelopes,4 1/8 x 9 1/2"/>
    <x v="5594"/>
    <n v="8"/>
    <n v="0"/>
    <n v="58.919199999999989"/>
  </r>
  <r>
    <n v="8763"/>
    <x v="4366"/>
    <x v="0"/>
    <x v="723"/>
    <d v="2014-01-03T00:00:00"/>
    <s v="Standard Class"/>
    <s v="FO-14305"/>
    <s v="Frank Olsen"/>
    <x v="0"/>
    <s v="United States"/>
    <x v="301"/>
    <x v="1"/>
    <n v="95823"/>
    <x v="1"/>
    <s v="OFF-ST-10003722"/>
    <x v="1"/>
    <x v="4"/>
    <s v="Project Tote Personal File"/>
    <x v="919"/>
    <n v="1"/>
    <n v="0"/>
    <n v="4.068699999999998"/>
  </r>
  <r>
    <n v="8764"/>
    <x v="4366"/>
    <x v="0"/>
    <x v="723"/>
    <d v="2014-01-03T00:00:00"/>
    <s v="Standard Class"/>
    <s v="FO-14305"/>
    <s v="Frank Olsen"/>
    <x v="0"/>
    <s v="United States"/>
    <x v="301"/>
    <x v="1"/>
    <n v="95823"/>
    <x v="1"/>
    <s v="OFF-SU-10002557"/>
    <x v="1"/>
    <x v="14"/>
    <s v="Fiskars Spring-Action Scissors"/>
    <x v="5482"/>
    <n v="2"/>
    <n v="0"/>
    <n v="7.2696000000000005"/>
  </r>
  <r>
    <n v="8765"/>
    <x v="4367"/>
    <x v="1"/>
    <x v="82"/>
    <d v="2012-11-27T00:00:00"/>
    <s v="Standard Class"/>
    <s v="BB-11545"/>
    <s v="Brenda Bowman"/>
    <x v="1"/>
    <s v="United States"/>
    <x v="5"/>
    <x v="5"/>
    <n v="76106"/>
    <x v="2"/>
    <s v="OFF-AR-10002257"/>
    <x v="1"/>
    <x v="6"/>
    <s v="Eldon Spacemaker Box, Quick-Snap Lid, Clear"/>
    <x v="758"/>
    <n v="2"/>
    <n v="0.2"/>
    <n v="0.73479999999999923"/>
  </r>
  <r>
    <n v="8766"/>
    <x v="4367"/>
    <x v="1"/>
    <x v="82"/>
    <d v="2012-11-27T00:00:00"/>
    <s v="Standard Class"/>
    <s v="BB-11545"/>
    <s v="Brenda Bowman"/>
    <x v="1"/>
    <s v="United States"/>
    <x v="5"/>
    <x v="5"/>
    <n v="76106"/>
    <x v="2"/>
    <s v="OFF-BI-10000756"/>
    <x v="1"/>
    <x v="8"/>
    <s v="Storex DuraTech Recycled Plastic Frosted Binders"/>
    <x v="5595"/>
    <n v="2"/>
    <n v="0.8"/>
    <n v="-2.5440000000000005"/>
  </r>
  <r>
    <n v="8767"/>
    <x v="4367"/>
    <x v="1"/>
    <x v="82"/>
    <d v="2012-11-27T00:00:00"/>
    <s v="Standard Class"/>
    <s v="BB-11545"/>
    <s v="Brenda Bowman"/>
    <x v="1"/>
    <s v="United States"/>
    <x v="5"/>
    <x v="5"/>
    <n v="76106"/>
    <x v="2"/>
    <s v="OFF-AP-10004136"/>
    <x v="1"/>
    <x v="9"/>
    <s v="Kensington 6 Outlet SmartSocket Surge Protector"/>
    <x v="4396"/>
    <n v="3"/>
    <n v="0.8"/>
    <n v="-67.617000000000019"/>
  </r>
  <r>
    <n v="8768"/>
    <x v="4367"/>
    <x v="1"/>
    <x v="82"/>
    <d v="2012-11-27T00:00:00"/>
    <s v="Standard Class"/>
    <s v="BB-11545"/>
    <s v="Brenda Bowman"/>
    <x v="1"/>
    <s v="United States"/>
    <x v="5"/>
    <x v="5"/>
    <n v="76106"/>
    <x v="2"/>
    <s v="OFF-BI-10002194"/>
    <x v="1"/>
    <x v="8"/>
    <s v="Cardinal Hold-It CD Pocket"/>
    <x v="5596"/>
    <n v="5"/>
    <n v="0.8"/>
    <n v="-13.167000000000002"/>
  </r>
  <r>
    <n v="8769"/>
    <x v="4368"/>
    <x v="1"/>
    <x v="348"/>
    <d v="2012-10-09T00:00:00"/>
    <s v="Standard Class"/>
    <s v="IL-15100"/>
    <s v="Ivan Liston"/>
    <x v="0"/>
    <s v="United States"/>
    <x v="38"/>
    <x v="24"/>
    <n v="43229"/>
    <x v="3"/>
    <s v="TEC-AC-10000892"/>
    <x v="2"/>
    <x v="11"/>
    <s v="NETGEAR N750 Dual Band Wi-Fi Gigabit Router"/>
    <x v="5597"/>
    <n v="4"/>
    <n v="0.2"/>
    <n v="57.599999999999994"/>
  </r>
  <r>
    <n v="8770"/>
    <x v="4369"/>
    <x v="0"/>
    <x v="126"/>
    <d v="2013-09-14T00:00:00"/>
    <s v="Same Day"/>
    <s v="PO-19180"/>
    <s v="Philisse Overcash"/>
    <x v="2"/>
    <s v="United States"/>
    <x v="103"/>
    <x v="22"/>
    <n v="80027"/>
    <x v="1"/>
    <s v="TEC-PH-10001870"/>
    <x v="2"/>
    <x v="7"/>
    <s v="Lunatik TT5L-002 Taktik Strike Impact Protection System for iPhone 5"/>
    <x v="5598"/>
    <n v="3"/>
    <n v="0.2"/>
    <n v="9.1844999999999928"/>
  </r>
  <r>
    <n v="8771"/>
    <x v="4369"/>
    <x v="0"/>
    <x v="126"/>
    <d v="2013-09-14T00:00:00"/>
    <s v="Same Day"/>
    <s v="PO-19180"/>
    <s v="Philisse Overcash"/>
    <x v="2"/>
    <s v="United States"/>
    <x v="103"/>
    <x v="22"/>
    <n v="80027"/>
    <x v="1"/>
    <s v="FUR-CH-10002304"/>
    <x v="0"/>
    <x v="1"/>
    <s v="Global Stack Chair without Arms, Black"/>
    <x v="5599"/>
    <n v="4"/>
    <n v="0.2"/>
    <n v="5.1960000000000015"/>
  </r>
  <r>
    <n v="8772"/>
    <x v="4370"/>
    <x v="3"/>
    <x v="32"/>
    <d v="2014-09-18T00:00:00"/>
    <s v="First Class"/>
    <s v="DB-13555"/>
    <s v="Dorothy Badders"/>
    <x v="1"/>
    <s v="United States"/>
    <x v="253"/>
    <x v="3"/>
    <n v="27604"/>
    <x v="0"/>
    <s v="OFF-AP-10002534"/>
    <x v="1"/>
    <x v="9"/>
    <s v="3.6 Cubic Foot Counter Height Office Refrigerator"/>
    <x v="5600"/>
    <n v="4"/>
    <n v="0.2"/>
    <n v="94.278400000000033"/>
  </r>
  <r>
    <n v="8773"/>
    <x v="4370"/>
    <x v="3"/>
    <x v="32"/>
    <d v="2014-09-18T00:00:00"/>
    <s v="First Class"/>
    <s v="DB-13555"/>
    <s v="Dorothy Badders"/>
    <x v="1"/>
    <s v="United States"/>
    <x v="253"/>
    <x v="3"/>
    <n v="27604"/>
    <x v="0"/>
    <s v="OFF-PA-10001125"/>
    <x v="1"/>
    <x v="10"/>
    <s v="Xerox 1988"/>
    <x v="1355"/>
    <n v="3"/>
    <n v="0.2"/>
    <n v="23.234999999999992"/>
  </r>
  <r>
    <n v="8774"/>
    <x v="4371"/>
    <x v="1"/>
    <x v="1203"/>
    <d v="2012-02-28T00:00:00"/>
    <s v="Standard Class"/>
    <s v="LC-16960"/>
    <s v="Lindsay Castell"/>
    <x v="2"/>
    <s v="United States"/>
    <x v="20"/>
    <x v="15"/>
    <n v="10024"/>
    <x v="3"/>
    <s v="OFF-AP-10000804"/>
    <x v="1"/>
    <x v="9"/>
    <s v="Hoover Portapower Portable Vacuum"/>
    <x v="2051"/>
    <n v="6"/>
    <n v="0"/>
    <n v="6.7200000000000006"/>
  </r>
  <r>
    <n v="8775"/>
    <x v="4371"/>
    <x v="1"/>
    <x v="1203"/>
    <d v="2012-02-28T00:00:00"/>
    <s v="Standard Class"/>
    <s v="LC-16960"/>
    <s v="Lindsay Castell"/>
    <x v="2"/>
    <s v="United States"/>
    <x v="20"/>
    <x v="15"/>
    <n v="10024"/>
    <x v="3"/>
    <s v="OFF-BI-10002982"/>
    <x v="1"/>
    <x v="8"/>
    <s v="Avery Self-Adhesive Photo Pockets for Polaroid Photos"/>
    <x v="3023"/>
    <n v="2"/>
    <n v="0.2"/>
    <n v="3.8135999999999992"/>
  </r>
  <r>
    <n v="8776"/>
    <x v="4372"/>
    <x v="0"/>
    <x v="5"/>
    <d v="2013-12-10T00:00:00"/>
    <s v="Second Class"/>
    <s v="MP-18175"/>
    <s v="Mike Pelletier"/>
    <x v="2"/>
    <s v="United States"/>
    <x v="22"/>
    <x v="10"/>
    <n v="60623"/>
    <x v="2"/>
    <s v="OFF-AR-10001547"/>
    <x v="1"/>
    <x v="6"/>
    <s v="Newell 311"/>
    <x v="5601"/>
    <n v="2"/>
    <n v="0.2"/>
    <n v="0.30940000000000001"/>
  </r>
  <r>
    <n v="8777"/>
    <x v="4373"/>
    <x v="0"/>
    <x v="415"/>
    <d v="2013-07-04T00:00:00"/>
    <s v="First Class"/>
    <s v="EA-14035"/>
    <s v="Erin Ashbrook"/>
    <x v="1"/>
    <s v="United States"/>
    <x v="114"/>
    <x v="5"/>
    <n v="77340"/>
    <x v="2"/>
    <s v="FUR-CH-10000665"/>
    <x v="0"/>
    <x v="1"/>
    <s v="Global Airflow Leather Mesh Back Chair, Black"/>
    <x v="2568"/>
    <n v="5"/>
    <n v="0.3"/>
    <n v="0"/>
  </r>
  <r>
    <n v="8778"/>
    <x v="4373"/>
    <x v="0"/>
    <x v="415"/>
    <d v="2013-07-04T00:00:00"/>
    <s v="First Class"/>
    <s v="EA-14035"/>
    <s v="Erin Ashbrook"/>
    <x v="1"/>
    <s v="United States"/>
    <x v="114"/>
    <x v="5"/>
    <n v="77340"/>
    <x v="2"/>
    <s v="OFF-PA-10000520"/>
    <x v="1"/>
    <x v="10"/>
    <s v="Xerox 201"/>
    <x v="759"/>
    <n v="8"/>
    <n v="0.2"/>
    <n v="14.5152"/>
  </r>
  <r>
    <n v="8779"/>
    <x v="4374"/>
    <x v="3"/>
    <x v="1096"/>
    <d v="2014-12-19T00:00:00"/>
    <s v="Standard Class"/>
    <s v="BP-11095"/>
    <s v="Bart Pistole"/>
    <x v="1"/>
    <s v="United States"/>
    <x v="20"/>
    <x v="15"/>
    <n v="10024"/>
    <x v="3"/>
    <s v="FUR-BO-10004015"/>
    <x v="0"/>
    <x v="0"/>
    <s v="Bush Andora Bookcase, Maple/Graphite Gray Finish"/>
    <x v="5602"/>
    <n v="3"/>
    <n v="0.2"/>
    <n v="7.1993999999999687"/>
  </r>
  <r>
    <n v="8780"/>
    <x v="4375"/>
    <x v="1"/>
    <x v="305"/>
    <d v="2012-03-22T00:00:00"/>
    <s v="Second Class"/>
    <s v="BM-11785"/>
    <s v="Bryan Mills"/>
    <x v="0"/>
    <s v="United States"/>
    <x v="127"/>
    <x v="21"/>
    <n v="97301"/>
    <x v="1"/>
    <s v="OFF-ST-10004258"/>
    <x v="1"/>
    <x v="4"/>
    <s v="Portable Personal File Box"/>
    <x v="5603"/>
    <n v="3"/>
    <n v="0.2"/>
    <n v="2.5641000000000034"/>
  </r>
  <r>
    <n v="8781"/>
    <x v="4376"/>
    <x v="1"/>
    <x v="1201"/>
    <d v="2012-03-04T00:00:00"/>
    <s v="First Class"/>
    <s v="CM-12715"/>
    <s v="Craig Molinari"/>
    <x v="1"/>
    <s v="United States"/>
    <x v="12"/>
    <x v="5"/>
    <n v="77070"/>
    <x v="2"/>
    <s v="OFF-AR-10003696"/>
    <x v="1"/>
    <x v="6"/>
    <s v="Panasonic KP-350BK Electric Pencil Sharpener with Auto Stop"/>
    <x v="5604"/>
    <n v="2"/>
    <n v="0.2"/>
    <n v="6.2243999999999957"/>
  </r>
  <r>
    <n v="8782"/>
    <x v="4376"/>
    <x v="1"/>
    <x v="1201"/>
    <d v="2012-03-04T00:00:00"/>
    <s v="First Class"/>
    <s v="CM-12715"/>
    <s v="Craig Molinari"/>
    <x v="1"/>
    <s v="United States"/>
    <x v="12"/>
    <x v="5"/>
    <n v="77070"/>
    <x v="2"/>
    <s v="FUR-BO-10001811"/>
    <x v="0"/>
    <x v="0"/>
    <s v="Atlantic Metals Mobile 5-Shelf Bookcases, Custom Colors"/>
    <x v="5605"/>
    <n v="6"/>
    <n v="0.32"/>
    <n v="-36.117600000000152"/>
  </r>
  <r>
    <n v="8783"/>
    <x v="4377"/>
    <x v="0"/>
    <x v="306"/>
    <d v="2013-09-21T00:00:00"/>
    <s v="Standard Class"/>
    <s v="JD-16150"/>
    <s v="Justin Deggeller"/>
    <x v="1"/>
    <s v="United States"/>
    <x v="513"/>
    <x v="45"/>
    <n v="83301"/>
    <x v="1"/>
    <s v="OFF-BI-10001249"/>
    <x v="1"/>
    <x v="8"/>
    <s v="Avery Heavy-Duty EZD View Binder with Locking Rings"/>
    <x v="5606"/>
    <n v="4"/>
    <n v="0.2"/>
    <n v="6.6351999999999984"/>
  </r>
  <r>
    <n v="8784"/>
    <x v="4377"/>
    <x v="0"/>
    <x v="306"/>
    <d v="2013-09-21T00:00:00"/>
    <s v="Standard Class"/>
    <s v="JD-16150"/>
    <s v="Justin Deggeller"/>
    <x v="1"/>
    <s v="United States"/>
    <x v="513"/>
    <x v="45"/>
    <n v="83301"/>
    <x v="1"/>
    <s v="FUR-TA-10003473"/>
    <x v="0"/>
    <x v="3"/>
    <s v="Bretford Rectangular Conference Table Tops"/>
    <x v="5607"/>
    <n v="3"/>
    <n v="0"/>
    <n v="259.52970000000005"/>
  </r>
  <r>
    <n v="8785"/>
    <x v="4378"/>
    <x v="3"/>
    <x v="294"/>
    <d v="2014-03-24T00:00:00"/>
    <s v="Standard Class"/>
    <s v="AS-10630"/>
    <s v="Ann Steele"/>
    <x v="2"/>
    <s v="United States"/>
    <x v="289"/>
    <x v="18"/>
    <n v="37918"/>
    <x v="0"/>
    <s v="OFF-LA-10003190"/>
    <x v="1"/>
    <x v="2"/>
    <s v="Avery 474"/>
    <x v="877"/>
    <n v="2"/>
    <n v="0.2"/>
    <n v="1.6704000000000001"/>
  </r>
  <r>
    <n v="8786"/>
    <x v="4379"/>
    <x v="3"/>
    <x v="39"/>
    <d v="2014-06-03T00:00:00"/>
    <s v="Standard Class"/>
    <s v="CM-11815"/>
    <s v="Candace McMahon"/>
    <x v="1"/>
    <s v="United States"/>
    <x v="42"/>
    <x v="16"/>
    <n v="85023"/>
    <x v="1"/>
    <s v="TEC-PH-10001305"/>
    <x v="2"/>
    <x v="7"/>
    <s v="Panasonic KX TS208W Corded phone"/>
    <x v="4398"/>
    <n v="5"/>
    <n v="0.2"/>
    <n v="19.596000000000018"/>
  </r>
  <r>
    <n v="8787"/>
    <x v="4379"/>
    <x v="3"/>
    <x v="39"/>
    <d v="2014-06-03T00:00:00"/>
    <s v="Standard Class"/>
    <s v="CM-11815"/>
    <s v="Candace McMahon"/>
    <x v="1"/>
    <s v="United States"/>
    <x v="42"/>
    <x v="16"/>
    <n v="85023"/>
    <x v="1"/>
    <s v="OFF-PA-10001534"/>
    <x v="1"/>
    <x v="10"/>
    <s v="Xerox 230"/>
    <x v="12"/>
    <n v="3"/>
    <n v="0.2"/>
    <n v="5.4432"/>
  </r>
  <r>
    <n v="8788"/>
    <x v="4379"/>
    <x v="3"/>
    <x v="39"/>
    <d v="2014-06-03T00:00:00"/>
    <s v="Standard Class"/>
    <s v="CM-11815"/>
    <s v="Candace McMahon"/>
    <x v="1"/>
    <s v="United States"/>
    <x v="42"/>
    <x v="16"/>
    <n v="85023"/>
    <x v="1"/>
    <s v="TEC-AC-10000844"/>
    <x v="2"/>
    <x v="11"/>
    <s v="Logitech Gaming G510s - Keyboard"/>
    <x v="5608"/>
    <n v="4"/>
    <n v="0.2"/>
    <n v="54.393599999999978"/>
  </r>
  <r>
    <n v="8789"/>
    <x v="4380"/>
    <x v="3"/>
    <x v="140"/>
    <d v="2014-06-20T00:00:00"/>
    <s v="Standard Class"/>
    <s v="JE-15715"/>
    <s v="Joe Elijah"/>
    <x v="0"/>
    <s v="United States"/>
    <x v="53"/>
    <x v="3"/>
    <n v="28110"/>
    <x v="0"/>
    <s v="FUR-CH-10000847"/>
    <x v="0"/>
    <x v="1"/>
    <s v="Global Executive Mid-Back Manager's Chair"/>
    <x v="327"/>
    <n v="3"/>
    <n v="0.2"/>
    <n v="52.376399999999961"/>
  </r>
  <r>
    <n v="8790"/>
    <x v="4380"/>
    <x v="3"/>
    <x v="140"/>
    <d v="2014-06-20T00:00:00"/>
    <s v="Standard Class"/>
    <s v="JE-15715"/>
    <s v="Joe Elijah"/>
    <x v="0"/>
    <s v="United States"/>
    <x v="53"/>
    <x v="3"/>
    <n v="28110"/>
    <x v="0"/>
    <s v="FUR-BO-10000468"/>
    <x v="0"/>
    <x v="0"/>
    <s v="O'Sullivan 2-Shelf Heavy-Duty Bookcases"/>
    <x v="5609"/>
    <n v="2"/>
    <n v="0.2"/>
    <n v="-3.8863999999999947"/>
  </r>
  <r>
    <n v="8791"/>
    <x v="4381"/>
    <x v="1"/>
    <x v="684"/>
    <d v="2012-09-12T00:00:00"/>
    <s v="Standard Class"/>
    <s v="AG-10525"/>
    <s v="Andy Gerbode"/>
    <x v="1"/>
    <s v="United States"/>
    <x v="102"/>
    <x v="17"/>
    <n v="23223"/>
    <x v="0"/>
    <s v="OFF-BI-10002799"/>
    <x v="1"/>
    <x v="8"/>
    <s v="SlimView Poly Binder, 3/8&quot;"/>
    <x v="5610"/>
    <n v="9"/>
    <n v="0"/>
    <n v="21.445199999999996"/>
  </r>
  <r>
    <n v="8792"/>
    <x v="4382"/>
    <x v="3"/>
    <x v="257"/>
    <d v="2014-03-25T00:00:00"/>
    <s v="Standard Class"/>
    <s v="TT-21220"/>
    <s v="Thomas Thornton"/>
    <x v="0"/>
    <s v="United States"/>
    <x v="12"/>
    <x v="5"/>
    <n v="77041"/>
    <x v="2"/>
    <s v="TEC-PH-10001557"/>
    <x v="2"/>
    <x v="7"/>
    <s v="Pyle PMP37LED"/>
    <x v="3431"/>
    <n v="7"/>
    <n v="0.2"/>
    <n v="47.035099999999971"/>
  </r>
  <r>
    <n v="8793"/>
    <x v="4383"/>
    <x v="2"/>
    <x v="174"/>
    <d v="2011-12-21T00:00:00"/>
    <s v="First Class"/>
    <s v="BP-11095"/>
    <s v="Bart Pistole"/>
    <x v="1"/>
    <s v="United States"/>
    <x v="1"/>
    <x v="1"/>
    <n v="90008"/>
    <x v="1"/>
    <s v="OFF-LA-10001934"/>
    <x v="1"/>
    <x v="2"/>
    <s v="Avery 516"/>
    <x v="2"/>
    <n v="2"/>
    <n v="0"/>
    <n v="6.8713999999999995"/>
  </r>
  <r>
    <n v="8794"/>
    <x v="4383"/>
    <x v="2"/>
    <x v="174"/>
    <d v="2011-12-21T00:00:00"/>
    <s v="First Class"/>
    <s v="BP-11095"/>
    <s v="Bart Pistole"/>
    <x v="1"/>
    <s v="United States"/>
    <x v="1"/>
    <x v="1"/>
    <n v="90008"/>
    <x v="1"/>
    <s v="OFF-FA-10004248"/>
    <x v="1"/>
    <x v="13"/>
    <s v="Advantus T-Pin Paper Clips"/>
    <x v="5611"/>
    <n v="5"/>
    <n v="0"/>
    <n v="8.7945000000000011"/>
  </r>
  <r>
    <n v="8795"/>
    <x v="4383"/>
    <x v="2"/>
    <x v="174"/>
    <d v="2011-12-21T00:00:00"/>
    <s v="First Class"/>
    <s v="BP-11095"/>
    <s v="Bart Pistole"/>
    <x v="1"/>
    <s v="United States"/>
    <x v="1"/>
    <x v="1"/>
    <n v="90008"/>
    <x v="1"/>
    <s v="TEC-PH-10001944"/>
    <x v="2"/>
    <x v="7"/>
    <s v="Wi-Ex zBoost YX540 Cellular Phone Signal Booster"/>
    <x v="5612"/>
    <n v="5"/>
    <n v="0.2"/>
    <n v="72.974999999999909"/>
  </r>
  <r>
    <n v="8796"/>
    <x v="4383"/>
    <x v="2"/>
    <x v="174"/>
    <d v="2011-12-21T00:00:00"/>
    <s v="First Class"/>
    <s v="BP-11095"/>
    <s v="Bart Pistole"/>
    <x v="1"/>
    <s v="United States"/>
    <x v="1"/>
    <x v="1"/>
    <n v="90008"/>
    <x v="1"/>
    <s v="TEC-PH-10002085"/>
    <x v="2"/>
    <x v="7"/>
    <s v="Clarity 53712"/>
    <x v="2005"/>
    <n v="4"/>
    <n v="0.2"/>
    <n v="15.837600000000009"/>
  </r>
  <r>
    <n v="8797"/>
    <x v="4384"/>
    <x v="0"/>
    <x v="274"/>
    <d v="2013-07-14T00:00:00"/>
    <s v="Standard Class"/>
    <s v="MJ-17740"/>
    <s v="Max Jones"/>
    <x v="0"/>
    <s v="United States"/>
    <x v="11"/>
    <x v="7"/>
    <n v="84057"/>
    <x v="1"/>
    <s v="OFF-PA-10003441"/>
    <x v="1"/>
    <x v="10"/>
    <s v="Xerox 226"/>
    <x v="91"/>
    <n v="2"/>
    <n v="0"/>
    <n v="6.2208000000000006"/>
  </r>
  <r>
    <n v="8798"/>
    <x v="4384"/>
    <x v="0"/>
    <x v="274"/>
    <d v="2013-07-14T00:00:00"/>
    <s v="Standard Class"/>
    <s v="MJ-17740"/>
    <s v="Max Jones"/>
    <x v="0"/>
    <s v="United States"/>
    <x v="11"/>
    <x v="7"/>
    <n v="84057"/>
    <x v="1"/>
    <s v="OFF-AR-10004602"/>
    <x v="1"/>
    <x v="6"/>
    <s v="Boston KS Multi-Size Manual Pencil Sharpener"/>
    <x v="44"/>
    <n v="2"/>
    <n v="0"/>
    <n v="12.874400000000001"/>
  </r>
  <r>
    <n v="8799"/>
    <x v="4385"/>
    <x v="0"/>
    <x v="1204"/>
    <d v="2013-04-11T00:00:00"/>
    <s v="Standard Class"/>
    <s v="VM-21685"/>
    <s v="Valerie Mitchum"/>
    <x v="2"/>
    <s v="United States"/>
    <x v="140"/>
    <x v="42"/>
    <s v="05408"/>
    <x v="3"/>
    <s v="TEC-PH-10002555"/>
    <x v="2"/>
    <x v="7"/>
    <s v="Nortel Meridian M5316 Digital phone"/>
    <x v="5613"/>
    <n v="5"/>
    <n v="0"/>
    <n v="336.63499999999999"/>
  </r>
  <r>
    <n v="8800"/>
    <x v="4386"/>
    <x v="2"/>
    <x v="1205"/>
    <d v="2011-05-10T00:00:00"/>
    <s v="First Class"/>
    <s v="KT-16480"/>
    <s v="Kean Thornton"/>
    <x v="0"/>
    <s v="United States"/>
    <x v="10"/>
    <x v="9"/>
    <n v="19134"/>
    <x v="3"/>
    <s v="TEC-CO-10001449"/>
    <x v="2"/>
    <x v="16"/>
    <s v="Hewlett Packard LaserJet 3310 Copier"/>
    <x v="5614"/>
    <n v="5"/>
    <n v="0.4"/>
    <n v="239.99600000000009"/>
  </r>
  <r>
    <n v="8801"/>
    <x v="4387"/>
    <x v="3"/>
    <x v="51"/>
    <d v="2014-11-28T00:00:00"/>
    <s v="Standard Class"/>
    <s v="CS-12250"/>
    <s v="Chris Selesnick"/>
    <x v="1"/>
    <s v="United States"/>
    <x v="22"/>
    <x v="10"/>
    <n v="60623"/>
    <x v="2"/>
    <s v="OFF-PA-10004285"/>
    <x v="1"/>
    <x v="10"/>
    <s v="Xerox 1959"/>
    <x v="1432"/>
    <n v="2"/>
    <n v="0.2"/>
    <n v="3.7407999999999997"/>
  </r>
  <r>
    <n v="8802"/>
    <x v="4388"/>
    <x v="0"/>
    <x v="338"/>
    <d v="2013-11-13T00:00:00"/>
    <s v="First Class"/>
    <s v="AB-10015"/>
    <s v="Aaron Bergman"/>
    <x v="0"/>
    <s v="United States"/>
    <x v="268"/>
    <x v="26"/>
    <n v="73120"/>
    <x v="2"/>
    <s v="TEC-PH-10000562"/>
    <x v="2"/>
    <x v="7"/>
    <s v="Samsung Convoy 3"/>
    <x v="5615"/>
    <n v="2"/>
    <n v="0"/>
    <n v="62.15440000000001"/>
  </r>
  <r>
    <n v="8803"/>
    <x v="4388"/>
    <x v="0"/>
    <x v="338"/>
    <d v="2013-11-13T00:00:00"/>
    <s v="First Class"/>
    <s v="AB-10015"/>
    <s v="Aaron Bergman"/>
    <x v="0"/>
    <s v="United States"/>
    <x v="268"/>
    <x v="26"/>
    <n v="73120"/>
    <x v="2"/>
    <s v="FUR-BO-10003966"/>
    <x v="0"/>
    <x v="0"/>
    <s v="Sauder Facets Collection Library, Sky Alder Finish"/>
    <x v="2661"/>
    <n v="2"/>
    <n v="0"/>
    <n v="54.713599999999985"/>
  </r>
  <r>
    <n v="8804"/>
    <x v="4389"/>
    <x v="2"/>
    <x v="520"/>
    <d v="2012-01-01T00:00:00"/>
    <s v="First Class"/>
    <s v="AH-10030"/>
    <s v="Aaron Hawkins"/>
    <x v="1"/>
    <s v="United States"/>
    <x v="20"/>
    <x v="15"/>
    <n v="10035"/>
    <x v="3"/>
    <s v="TEC-AC-10003614"/>
    <x v="2"/>
    <x v="11"/>
    <s v="Verbatim 25 GB 6x Blu-ray Single Layer Recordable Disc, 10/Pack"/>
    <x v="5616"/>
    <n v="3"/>
    <n v="0"/>
    <n v="11.474099999999996"/>
  </r>
  <r>
    <n v="8805"/>
    <x v="4389"/>
    <x v="2"/>
    <x v="520"/>
    <d v="2012-01-01T00:00:00"/>
    <s v="First Class"/>
    <s v="AH-10030"/>
    <s v="Aaron Hawkins"/>
    <x v="1"/>
    <s v="United States"/>
    <x v="20"/>
    <x v="15"/>
    <n v="10035"/>
    <x v="3"/>
    <s v="OFF-LA-10003148"/>
    <x v="1"/>
    <x v="2"/>
    <s v="Avery 51"/>
    <x v="1381"/>
    <n v="3"/>
    <n v="0"/>
    <n v="8.6939999999999991"/>
  </r>
  <r>
    <n v="8806"/>
    <x v="4390"/>
    <x v="3"/>
    <x v="971"/>
    <d v="2014-08-24T00:00:00"/>
    <s v="Standard Class"/>
    <s v="DO-13435"/>
    <s v="Denny Ordway"/>
    <x v="0"/>
    <s v="United States"/>
    <x v="288"/>
    <x v="7"/>
    <n v="84106"/>
    <x v="1"/>
    <s v="OFF-BI-10002133"/>
    <x v="1"/>
    <x v="8"/>
    <s v="Wilson Jones Elliptical Ring 3 1/2&quot; Capacity Binders, 800 sheets"/>
    <x v="5617"/>
    <n v="3"/>
    <n v="0.2"/>
    <n v="37.235999999999997"/>
  </r>
  <r>
    <n v="8807"/>
    <x v="4391"/>
    <x v="0"/>
    <x v="126"/>
    <d v="2013-09-17T00:00:00"/>
    <s v="Standard Class"/>
    <s v="MC-17590"/>
    <s v="Matt Collister"/>
    <x v="1"/>
    <s v="United States"/>
    <x v="456"/>
    <x v="15"/>
    <n v="13501"/>
    <x v="3"/>
    <s v="FUR-FU-10002813"/>
    <x v="0"/>
    <x v="5"/>
    <s v="DAX Contemporary Wood Frame with Silver Metal Mat, Desktop, 11 x 14 Size"/>
    <x v="586"/>
    <n v="2"/>
    <n v="0"/>
    <n v="14.572799999999997"/>
  </r>
  <r>
    <n v="8808"/>
    <x v="4392"/>
    <x v="3"/>
    <x v="40"/>
    <d v="2014-11-01T00:00:00"/>
    <s v="Standard Class"/>
    <s v="JF-15190"/>
    <s v="Jamie Frazer"/>
    <x v="0"/>
    <s v="United States"/>
    <x v="10"/>
    <x v="9"/>
    <n v="19134"/>
    <x v="3"/>
    <s v="OFF-BI-10004330"/>
    <x v="1"/>
    <x v="8"/>
    <s v="GBC Velobind Prepunched Cover Sets, Regency Series"/>
    <x v="5618"/>
    <n v="3"/>
    <n v="0.7"/>
    <n v="-27.734999999999992"/>
  </r>
  <r>
    <n v="8809"/>
    <x v="4392"/>
    <x v="3"/>
    <x v="40"/>
    <d v="2014-11-01T00:00:00"/>
    <s v="Standard Class"/>
    <s v="JF-15190"/>
    <s v="Jamie Frazer"/>
    <x v="0"/>
    <s v="United States"/>
    <x v="10"/>
    <x v="9"/>
    <n v="19134"/>
    <x v="3"/>
    <s v="TEC-PH-10002807"/>
    <x v="2"/>
    <x v="7"/>
    <s v="Motorla HX550 Universal Bluetooth Headset"/>
    <x v="5619"/>
    <n v="5"/>
    <n v="0.4"/>
    <n v="19.775000000000006"/>
  </r>
  <r>
    <n v="8810"/>
    <x v="4392"/>
    <x v="3"/>
    <x v="40"/>
    <d v="2014-11-01T00:00:00"/>
    <s v="Standard Class"/>
    <s v="JF-15190"/>
    <s v="Jamie Frazer"/>
    <x v="0"/>
    <s v="United States"/>
    <x v="10"/>
    <x v="9"/>
    <n v="19134"/>
    <x v="3"/>
    <s v="OFF-LA-10001404"/>
    <x v="1"/>
    <x v="2"/>
    <s v="Avery 517"/>
    <x v="1816"/>
    <n v="5"/>
    <n v="0.2"/>
    <n v="4.9815000000000005"/>
  </r>
  <r>
    <n v="8811"/>
    <x v="4393"/>
    <x v="3"/>
    <x v="1109"/>
    <d v="2014-06-05T00:00:00"/>
    <s v="Standard Class"/>
    <s v="SM-20950"/>
    <s v="Suzanne McNair"/>
    <x v="1"/>
    <s v="United States"/>
    <x v="1"/>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x v="25"/>
    <x v="12"/>
    <n v="49201"/>
    <x v="2"/>
    <s v="OFF-AP-10004233"/>
    <x v="1"/>
    <x v="9"/>
    <s v="Honeywell Enviracaire Portable Air Cleaner for up to 8 x 10 Room"/>
    <x v="5621"/>
    <n v="3"/>
    <n v="0.1"/>
    <n v="48.333599999999976"/>
  </r>
  <r>
    <n v="8813"/>
    <x v="4394"/>
    <x v="0"/>
    <x v="387"/>
    <d v="2013-03-14T00:00:00"/>
    <s v="Standard Class"/>
    <s v="SP-20650"/>
    <s v="Stephanie Phelps"/>
    <x v="1"/>
    <s v="United States"/>
    <x v="25"/>
    <x v="12"/>
    <n v="49201"/>
    <x v="2"/>
    <s v="OFF-AR-10002766"/>
    <x v="1"/>
    <x v="6"/>
    <s v="Prang Drawing Pencil Set"/>
    <x v="2255"/>
    <n v="5"/>
    <n v="0"/>
    <n v="3.7529999999999997"/>
  </r>
  <r>
    <n v="8814"/>
    <x v="4395"/>
    <x v="1"/>
    <x v="353"/>
    <d v="2012-07-31T00:00:00"/>
    <s v="Standard Class"/>
    <s v="CK-12760"/>
    <s v="Cyma Kinney"/>
    <x v="1"/>
    <s v="United States"/>
    <x v="220"/>
    <x v="16"/>
    <n v="85301"/>
    <x v="1"/>
    <s v="FUR-CH-10003199"/>
    <x v="0"/>
    <x v="1"/>
    <s v="Office Star - Contemporary Task Swivel Chair"/>
    <x v="4602"/>
    <n v="3"/>
    <n v="0.2"/>
    <n v="13.317599999999985"/>
  </r>
  <r>
    <n v="8815"/>
    <x v="4396"/>
    <x v="1"/>
    <x v="521"/>
    <d v="2012-11-25T00:00:00"/>
    <s v="Second Class"/>
    <s v="PW-19240"/>
    <s v="Pierre Wener"/>
    <x v="0"/>
    <s v="United States"/>
    <x v="40"/>
    <x v="13"/>
    <n v="19805"/>
    <x v="3"/>
    <s v="TEC-PH-10003012"/>
    <x v="2"/>
    <x v="7"/>
    <s v="Nortel Meridian M3904 Professional Digital phone"/>
    <x v="673"/>
    <n v="2"/>
    <n v="0"/>
    <n v="89.314199999999971"/>
  </r>
  <r>
    <n v="8816"/>
    <x v="4396"/>
    <x v="1"/>
    <x v="521"/>
    <d v="2012-11-25T00:00:00"/>
    <s v="Second Class"/>
    <s v="PW-19240"/>
    <s v="Pierre Wener"/>
    <x v="0"/>
    <s v="United States"/>
    <x v="40"/>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x v="40"/>
    <x v="13"/>
    <n v="19805"/>
    <x v="3"/>
    <s v="OFF-AR-10001940"/>
    <x v="1"/>
    <x v="6"/>
    <s v="Sanford Colorific Eraseable Coloring Pencils, 12 Count"/>
    <x v="2805"/>
    <n v="4"/>
    <n v="0"/>
    <n v="5.6416000000000004"/>
  </r>
  <r>
    <n v="8818"/>
    <x v="4396"/>
    <x v="1"/>
    <x v="521"/>
    <d v="2012-11-25T00:00:00"/>
    <s v="Second Class"/>
    <s v="PW-19240"/>
    <s v="Pierre Wener"/>
    <x v="0"/>
    <s v="United States"/>
    <x v="40"/>
    <x v="13"/>
    <n v="19805"/>
    <x v="3"/>
    <s v="OFF-EN-10003286"/>
    <x v="1"/>
    <x v="12"/>
    <s v="Staples"/>
    <x v="3416"/>
    <n v="2"/>
    <n v="0"/>
    <n v="7.783199999999999"/>
  </r>
  <r>
    <n v="8819"/>
    <x v="4396"/>
    <x v="1"/>
    <x v="521"/>
    <d v="2012-11-25T00:00:00"/>
    <s v="Second Class"/>
    <s v="PW-19240"/>
    <s v="Pierre Wener"/>
    <x v="0"/>
    <s v="United States"/>
    <x v="40"/>
    <x v="13"/>
    <n v="19805"/>
    <x v="3"/>
    <s v="OFF-PA-10003441"/>
    <x v="1"/>
    <x v="10"/>
    <s v="Xerox 226"/>
    <x v="789"/>
    <n v="6"/>
    <n v="0"/>
    <n v="18.662400000000002"/>
  </r>
  <r>
    <n v="8820"/>
    <x v="4397"/>
    <x v="1"/>
    <x v="109"/>
    <d v="2012-12-02T00:00:00"/>
    <s v="Standard Class"/>
    <s v="EB-14170"/>
    <s v="Evan Bailliet"/>
    <x v="0"/>
    <s v="United States"/>
    <x v="89"/>
    <x v="5"/>
    <n v="78745"/>
    <x v="2"/>
    <s v="OFF-PA-10003395"/>
    <x v="1"/>
    <x v="10"/>
    <s v="Xerox 1941"/>
    <x v="763"/>
    <n v="4"/>
    <n v="0.2"/>
    <n v="117.43199999999999"/>
  </r>
  <r>
    <n v="8821"/>
    <x v="4398"/>
    <x v="3"/>
    <x v="132"/>
    <d v="2014-11-08T00:00:00"/>
    <s v="Standard Class"/>
    <s v="DK-13090"/>
    <s v="Dave Kipp"/>
    <x v="0"/>
    <s v="United States"/>
    <x v="333"/>
    <x v="2"/>
    <n v="32839"/>
    <x v="0"/>
    <s v="TEC-CO-10003236"/>
    <x v="2"/>
    <x v="16"/>
    <s v="Canon Image Class D660 Copier"/>
    <x v="324"/>
    <n v="2"/>
    <n v="0.2"/>
    <n v="311.99479999999994"/>
  </r>
  <r>
    <n v="8822"/>
    <x v="4398"/>
    <x v="3"/>
    <x v="132"/>
    <d v="2014-11-08T00:00:00"/>
    <s v="Standard Class"/>
    <s v="DK-13090"/>
    <s v="Dave Kipp"/>
    <x v="0"/>
    <s v="United States"/>
    <x v="333"/>
    <x v="2"/>
    <n v="32839"/>
    <x v="0"/>
    <s v="OFF-BI-10002982"/>
    <x v="1"/>
    <x v="8"/>
    <s v="Avery Self-Adhesive Photo Pockets for Polaroid Photos"/>
    <x v="5623"/>
    <n v="2"/>
    <n v="0.7"/>
    <n v="-2.9963999999999995"/>
  </r>
  <r>
    <n v="8823"/>
    <x v="4398"/>
    <x v="3"/>
    <x v="132"/>
    <d v="2014-11-08T00:00:00"/>
    <s v="Standard Class"/>
    <s v="DK-13090"/>
    <s v="Dave Kipp"/>
    <x v="0"/>
    <s v="United States"/>
    <x v="333"/>
    <x v="2"/>
    <n v="32839"/>
    <x v="0"/>
    <s v="OFF-AR-10004010"/>
    <x v="1"/>
    <x v="6"/>
    <s v="Hunt Boston Vacuum Mount KS Pencil Sharpener"/>
    <x v="4029"/>
    <n v="2"/>
    <n v="0.2"/>
    <n v="4.1987999999999985"/>
  </r>
  <r>
    <n v="8824"/>
    <x v="4398"/>
    <x v="3"/>
    <x v="132"/>
    <d v="2014-11-08T00:00:00"/>
    <s v="Standard Class"/>
    <s v="DK-13090"/>
    <s v="Dave Kipp"/>
    <x v="0"/>
    <s v="United States"/>
    <x v="333"/>
    <x v="2"/>
    <n v="32839"/>
    <x v="0"/>
    <s v="OFF-PA-10002947"/>
    <x v="1"/>
    <x v="10"/>
    <s v="Xerox 1923"/>
    <x v="1432"/>
    <n v="2"/>
    <n v="0.2"/>
    <n v="3.7407999999999997"/>
  </r>
  <r>
    <n v="8825"/>
    <x v="4399"/>
    <x v="3"/>
    <x v="708"/>
    <d v="2014-03-24T00:00:00"/>
    <s v="Second Class"/>
    <s v="TB-21055"/>
    <s v="Ted Butterfield"/>
    <x v="0"/>
    <s v="United States"/>
    <x v="265"/>
    <x v="9"/>
    <n v="19601"/>
    <x v="3"/>
    <s v="OFF-EN-10003845"/>
    <x v="1"/>
    <x v="12"/>
    <s v="Colored Envelopes"/>
    <x v="3179"/>
    <n v="3"/>
    <n v="0.2"/>
    <n v="2.8781999999999992"/>
  </r>
  <r>
    <n v="8826"/>
    <x v="4400"/>
    <x v="1"/>
    <x v="546"/>
    <d v="2012-12-22T00:00:00"/>
    <s v="First Class"/>
    <s v="AG-10900"/>
    <s v="Arthur Gainer"/>
    <x v="0"/>
    <s v="United States"/>
    <x v="10"/>
    <x v="9"/>
    <n v="19134"/>
    <x v="3"/>
    <s v="OFF-LA-10003190"/>
    <x v="1"/>
    <x v="2"/>
    <s v="Avery 474"/>
    <x v="2789"/>
    <n v="3"/>
    <n v="0.2"/>
    <n v="2.5056000000000003"/>
  </r>
  <r>
    <n v="8827"/>
    <x v="4401"/>
    <x v="2"/>
    <x v="1063"/>
    <d v="2011-04-06T00:00:00"/>
    <s v="Second Class"/>
    <s v="SC-20020"/>
    <s v="Sam Craven"/>
    <x v="0"/>
    <s v="United States"/>
    <x v="12"/>
    <x v="5"/>
    <n v="77095"/>
    <x v="2"/>
    <s v="OFF-PA-10002986"/>
    <x v="1"/>
    <x v="10"/>
    <s v="Xerox 1898"/>
    <x v="3059"/>
    <n v="5"/>
    <n v="0.2"/>
    <n v="9.3520000000000003"/>
  </r>
  <r>
    <n v="8828"/>
    <x v="4401"/>
    <x v="2"/>
    <x v="1063"/>
    <d v="2011-04-06T00:00:00"/>
    <s v="Second Class"/>
    <s v="SC-20020"/>
    <s v="Sam Craven"/>
    <x v="0"/>
    <s v="United States"/>
    <x v="12"/>
    <x v="5"/>
    <n v="77095"/>
    <x v="2"/>
    <s v="OFF-PA-10001593"/>
    <x v="1"/>
    <x v="10"/>
    <s v="Xerox 1947"/>
    <x v="1399"/>
    <n v="7"/>
    <n v="0.2"/>
    <n v="10.464999999999998"/>
  </r>
  <r>
    <n v="8829"/>
    <x v="4402"/>
    <x v="1"/>
    <x v="1117"/>
    <d v="2012-06-09T00:00:00"/>
    <s v="Standard Class"/>
    <s v="BB-11545"/>
    <s v="Brenda Bowman"/>
    <x v="1"/>
    <s v="United States"/>
    <x v="490"/>
    <x v="25"/>
    <n v="63301"/>
    <x v="2"/>
    <s v="OFF-PA-10000528"/>
    <x v="1"/>
    <x v="10"/>
    <s v="Xerox 1981"/>
    <x v="232"/>
    <n v="2"/>
    <n v="0"/>
    <n v="4.7519999999999998"/>
  </r>
  <r>
    <n v="8830"/>
    <x v="4403"/>
    <x v="2"/>
    <x v="191"/>
    <d v="2011-10-09T00:00:00"/>
    <s v="First Class"/>
    <s v="VP-21760"/>
    <s v="Victoria Pisteka"/>
    <x v="1"/>
    <s v="United States"/>
    <x v="245"/>
    <x v="14"/>
    <n v="46203"/>
    <x v="2"/>
    <s v="OFF-ST-10001932"/>
    <x v="1"/>
    <x v="4"/>
    <s v="Fellowes Staxonsteel Drawer Files"/>
    <x v="5624"/>
    <n v="2"/>
    <n v="0"/>
    <n v="54.087600000000009"/>
  </r>
  <r>
    <n v="8831"/>
    <x v="4404"/>
    <x v="0"/>
    <x v="1036"/>
    <d v="2013-08-25T00:00:00"/>
    <s v="Second Class"/>
    <s v="RP-19270"/>
    <s v="Rachel Payne"/>
    <x v="1"/>
    <s v="United States"/>
    <x v="4"/>
    <x v="4"/>
    <n v="98115"/>
    <x v="1"/>
    <s v="OFF-BI-10003727"/>
    <x v="1"/>
    <x v="8"/>
    <s v="Avery Durable Slant Ring Binders With Label Holder"/>
    <x v="5625"/>
    <n v="10"/>
    <n v="0.2"/>
    <n v="11.703999999999997"/>
  </r>
  <r>
    <n v="8832"/>
    <x v="4405"/>
    <x v="1"/>
    <x v="219"/>
    <d v="2012-11-19T00:00:00"/>
    <s v="Standard Class"/>
    <s v="DH-13675"/>
    <s v="Duane Huffman"/>
    <x v="2"/>
    <s v="United States"/>
    <x v="193"/>
    <x v="17"/>
    <n v="22801"/>
    <x v="0"/>
    <s v="FUR-FU-10002759"/>
    <x v="0"/>
    <x v="5"/>
    <s v="12-1/2 Diameter Round Wall Clock"/>
    <x v="792"/>
    <n v="2"/>
    <n v="0"/>
    <n v="14.3856"/>
  </r>
  <r>
    <n v="8833"/>
    <x v="4406"/>
    <x v="1"/>
    <x v="137"/>
    <d v="2012-06-27T00:00:00"/>
    <s v="Standard Class"/>
    <s v="SW-20455"/>
    <s v="Shaun Weien"/>
    <x v="0"/>
    <s v="United States"/>
    <x v="30"/>
    <x v="15"/>
    <n v="14609"/>
    <x v="3"/>
    <s v="OFF-BI-10000545"/>
    <x v="1"/>
    <x v="8"/>
    <s v="GBC Ibimaster 500 Manual ProClick Binding System"/>
    <x v="1396"/>
    <n v="2"/>
    <n v="0.2"/>
    <n v="456.58800000000002"/>
  </r>
  <r>
    <n v="8834"/>
    <x v="4407"/>
    <x v="3"/>
    <x v="241"/>
    <d v="2014-09-29T00:00:00"/>
    <s v="Standard Class"/>
    <s v="KF-16285"/>
    <s v="Karen Ferguson"/>
    <x v="2"/>
    <s v="United States"/>
    <x v="406"/>
    <x v="32"/>
    <n v="30328"/>
    <x v="0"/>
    <s v="OFF-ST-10004950"/>
    <x v="1"/>
    <x v="4"/>
    <s v="Tenex Personal Filing Tote With Secure Closure Lid, Black/Frost"/>
    <x v="4729"/>
    <n v="1"/>
    <n v="0"/>
    <n v="3.8774999999999995"/>
  </r>
  <r>
    <n v="8835"/>
    <x v="4407"/>
    <x v="3"/>
    <x v="241"/>
    <d v="2014-09-29T00:00:00"/>
    <s v="Standard Class"/>
    <s v="KF-16285"/>
    <s v="Karen Ferguson"/>
    <x v="2"/>
    <s v="United States"/>
    <x v="406"/>
    <x v="32"/>
    <n v="30328"/>
    <x v="0"/>
    <s v="TEC-PH-10003171"/>
    <x v="2"/>
    <x v="7"/>
    <s v="Plantronics Encore H101 Dual Earpieces Headset"/>
    <x v="5626"/>
    <n v="2"/>
    <n v="0"/>
    <n v="25.171999999999997"/>
  </r>
  <r>
    <n v="8836"/>
    <x v="4407"/>
    <x v="3"/>
    <x v="241"/>
    <d v="2014-09-29T00:00:00"/>
    <s v="Standard Class"/>
    <s v="KF-16285"/>
    <s v="Karen Ferguson"/>
    <x v="2"/>
    <s v="United States"/>
    <x v="406"/>
    <x v="32"/>
    <n v="30328"/>
    <x v="0"/>
    <s v="OFF-AR-10000614"/>
    <x v="1"/>
    <x v="6"/>
    <s v="Barrel Sharpener"/>
    <x v="293"/>
    <n v="4"/>
    <n v="0"/>
    <n v="3.7127999999999997"/>
  </r>
  <r>
    <n v="8837"/>
    <x v="4407"/>
    <x v="3"/>
    <x v="241"/>
    <d v="2014-09-29T00:00:00"/>
    <s v="Standard Class"/>
    <s v="KF-16285"/>
    <s v="Karen Ferguson"/>
    <x v="2"/>
    <s v="United States"/>
    <x v="406"/>
    <x v="32"/>
    <n v="30328"/>
    <x v="0"/>
    <s v="OFF-AR-10000034"/>
    <x v="1"/>
    <x v="6"/>
    <s v="BIC Brite Liner Grip Highlighters, Assorted, 5/Pack"/>
    <x v="1936"/>
    <n v="3"/>
    <n v="0"/>
    <n v="4.9607999999999999"/>
  </r>
  <r>
    <n v="8838"/>
    <x v="4407"/>
    <x v="3"/>
    <x v="241"/>
    <d v="2014-09-29T00:00:00"/>
    <s v="Standard Class"/>
    <s v="KF-16285"/>
    <s v="Karen Ferguson"/>
    <x v="2"/>
    <s v="United States"/>
    <x v="406"/>
    <x v="32"/>
    <n v="30328"/>
    <x v="0"/>
    <s v="OFF-LA-10003766"/>
    <x v="1"/>
    <x v="2"/>
    <s v="Self-Adhesive Removable Labels"/>
    <x v="2143"/>
    <n v="5"/>
    <n v="0"/>
    <n v="7.5600000000000005"/>
  </r>
  <r>
    <n v="8839"/>
    <x v="4408"/>
    <x v="2"/>
    <x v="322"/>
    <d v="2011-04-10T00:00:00"/>
    <s v="Second Class"/>
    <s v="FH-14275"/>
    <s v="Frank Hawley"/>
    <x v="1"/>
    <s v="United States"/>
    <x v="1"/>
    <x v="1"/>
    <n v="90004"/>
    <x v="1"/>
    <s v="OFF-AR-10001725"/>
    <x v="1"/>
    <x v="6"/>
    <s v="Boston Home &amp; Office Model 2000 Electric Pencil Sharpeners"/>
    <x v="421"/>
    <n v="3"/>
    <n v="0"/>
    <n v="18.447000000000003"/>
  </r>
  <r>
    <n v="8840"/>
    <x v="4408"/>
    <x v="2"/>
    <x v="322"/>
    <d v="2011-04-10T00:00:00"/>
    <s v="Second Class"/>
    <s v="FH-14275"/>
    <s v="Frank Hawley"/>
    <x v="1"/>
    <s v="United States"/>
    <x v="1"/>
    <x v="1"/>
    <n v="90004"/>
    <x v="1"/>
    <s v="OFF-BI-10002794"/>
    <x v="1"/>
    <x v="8"/>
    <s v="Avery Trapezoid Ring Binder, 3&quot; Capacity, Black, 1040 sheets"/>
    <x v="959"/>
    <n v="2"/>
    <n v="0.2"/>
    <n v="23.768399999999996"/>
  </r>
  <r>
    <n v="8841"/>
    <x v="4408"/>
    <x v="2"/>
    <x v="322"/>
    <d v="2011-04-10T00:00:00"/>
    <s v="Second Class"/>
    <s v="FH-14275"/>
    <s v="Frank Hawley"/>
    <x v="1"/>
    <s v="United States"/>
    <x v="1"/>
    <x v="1"/>
    <n v="90004"/>
    <x v="1"/>
    <s v="TEC-AC-10004171"/>
    <x v="2"/>
    <x v="11"/>
    <s v="Razer Kraken 7.1 Surround Sound Over Ear USB Gaming Headset"/>
    <x v="674"/>
    <n v="3"/>
    <n v="0"/>
    <n v="131.98680000000002"/>
  </r>
  <r>
    <n v="8842"/>
    <x v="4409"/>
    <x v="0"/>
    <x v="1206"/>
    <d v="2013-02-13T00:00:00"/>
    <s v="Standard Class"/>
    <s v="JR-16210"/>
    <s v="Justin Ritter"/>
    <x v="1"/>
    <s v="United States"/>
    <x v="8"/>
    <x v="1"/>
    <n v="94110"/>
    <x v="1"/>
    <s v="TEC-AC-10003628"/>
    <x v="2"/>
    <x v="11"/>
    <s v="Logitech 910-002974 M325 Wireless Mouse for Web Scrolling"/>
    <x v="1324"/>
    <n v="3"/>
    <n v="0"/>
    <n v="39.586800000000011"/>
  </r>
  <r>
    <n v="8843"/>
    <x v="4409"/>
    <x v="0"/>
    <x v="1206"/>
    <d v="2013-02-13T00:00:00"/>
    <s v="Standard Class"/>
    <s v="JR-16210"/>
    <s v="Justin Ritter"/>
    <x v="1"/>
    <s v="United States"/>
    <x v="8"/>
    <x v="1"/>
    <n v="94110"/>
    <x v="1"/>
    <s v="TEC-AC-10004761"/>
    <x v="2"/>
    <x v="11"/>
    <s v="Maxell 4.7GB DVD+RW 3/Pack"/>
    <x v="945"/>
    <n v="2"/>
    <n v="0"/>
    <n v="11.151"/>
  </r>
  <r>
    <n v="8844"/>
    <x v="4410"/>
    <x v="2"/>
    <x v="728"/>
    <d v="2011-11-20T00:00:00"/>
    <s v="Second Class"/>
    <s v="JC-16105"/>
    <s v="Julie Creighton"/>
    <x v="1"/>
    <s v="United States"/>
    <x v="31"/>
    <x v="11"/>
    <n v="55407"/>
    <x v="2"/>
    <s v="OFF-ST-10000885"/>
    <x v="1"/>
    <x v="4"/>
    <s v="Fellowes Desktop Hanging File Manager"/>
    <x v="5335"/>
    <n v="5"/>
    <n v="0"/>
    <n v="16.787500000000001"/>
  </r>
  <r>
    <n v="8845"/>
    <x v="4411"/>
    <x v="3"/>
    <x v="404"/>
    <d v="2014-12-24T00:00:00"/>
    <s v="Standard Class"/>
    <s v="BP-11290"/>
    <s v="Beth Paige"/>
    <x v="0"/>
    <s v="United States"/>
    <x v="38"/>
    <x v="24"/>
    <n v="43229"/>
    <x v="3"/>
    <s v="OFF-BI-10004209"/>
    <x v="1"/>
    <x v="8"/>
    <s v="Fellowes Twister Kit, Gray/Clear, 3/pkg"/>
    <x v="5627"/>
    <n v="3"/>
    <n v="0.7"/>
    <n v="-6.0299999999999976"/>
  </r>
  <r>
    <n v="8846"/>
    <x v="4411"/>
    <x v="3"/>
    <x v="404"/>
    <d v="2014-12-24T00:00:00"/>
    <s v="Standard Class"/>
    <s v="BP-11290"/>
    <s v="Beth Paige"/>
    <x v="0"/>
    <s v="United States"/>
    <x v="38"/>
    <x v="24"/>
    <n v="43229"/>
    <x v="3"/>
    <s v="OFF-FA-10002988"/>
    <x v="1"/>
    <x v="13"/>
    <s v="Ideal Clamps"/>
    <x v="5628"/>
    <n v="3"/>
    <n v="0.2"/>
    <n v="1.7486999999999999"/>
  </r>
  <r>
    <n v="8847"/>
    <x v="4411"/>
    <x v="3"/>
    <x v="404"/>
    <d v="2014-12-24T00:00:00"/>
    <s v="Standard Class"/>
    <s v="BP-11290"/>
    <s v="Beth Paige"/>
    <x v="0"/>
    <s v="United States"/>
    <x v="38"/>
    <x v="24"/>
    <n v="43229"/>
    <x v="3"/>
    <s v="OFF-PA-10002222"/>
    <x v="1"/>
    <x v="10"/>
    <s v="Xerox Color Copier Paper, 11&quot; x 17&quot;, Ream"/>
    <x v="5566"/>
    <n v="5"/>
    <n v="0.2"/>
    <n v="29.691999999999993"/>
  </r>
  <r>
    <n v="8848"/>
    <x v="4411"/>
    <x v="3"/>
    <x v="404"/>
    <d v="2014-12-24T00:00:00"/>
    <s v="Standard Class"/>
    <s v="BP-11290"/>
    <s v="Beth Paige"/>
    <x v="0"/>
    <s v="United States"/>
    <x v="38"/>
    <x v="24"/>
    <n v="43229"/>
    <x v="3"/>
    <s v="OFF-AP-10004487"/>
    <x v="1"/>
    <x v="9"/>
    <s v="Kensington 4 Outlet MasterPiece Compact Power Control Center"/>
    <x v="5629"/>
    <n v="2"/>
    <n v="0.2"/>
    <n v="13.011199999999995"/>
  </r>
  <r>
    <n v="8849"/>
    <x v="4412"/>
    <x v="1"/>
    <x v="740"/>
    <d v="2012-07-04T00:00:00"/>
    <s v="First Class"/>
    <s v="FA-14230"/>
    <s v="Frank Atkinson"/>
    <x v="1"/>
    <s v="United States"/>
    <x v="253"/>
    <x v="3"/>
    <n v="27604"/>
    <x v="0"/>
    <s v="TEC-PH-10003505"/>
    <x v="2"/>
    <x v="7"/>
    <s v="Geemarc AmpliPOWER60"/>
    <x v="5630"/>
    <n v="1"/>
    <n v="0.2"/>
    <n v="8.3519999999999932"/>
  </r>
  <r>
    <n v="8850"/>
    <x v="4412"/>
    <x v="1"/>
    <x v="740"/>
    <d v="2012-07-04T00:00:00"/>
    <s v="First Class"/>
    <s v="FA-14230"/>
    <s v="Frank Atkinson"/>
    <x v="1"/>
    <s v="United States"/>
    <x v="253"/>
    <x v="3"/>
    <n v="27604"/>
    <x v="0"/>
    <s v="FUR-FU-10000076"/>
    <x v="0"/>
    <x v="5"/>
    <s v="24-Hour Round Wall Clock"/>
    <x v="5631"/>
    <n v="10"/>
    <n v="0.2"/>
    <n v="45.954000000000008"/>
  </r>
  <r>
    <n v="8851"/>
    <x v="4412"/>
    <x v="1"/>
    <x v="740"/>
    <d v="2012-07-04T00:00:00"/>
    <s v="First Class"/>
    <s v="FA-14230"/>
    <s v="Frank Atkinson"/>
    <x v="1"/>
    <s v="United States"/>
    <x v="253"/>
    <x v="3"/>
    <n v="27604"/>
    <x v="0"/>
    <s v="OFF-BI-10004728"/>
    <x v="1"/>
    <x v="8"/>
    <s v="Wilson Jones Turn Tabs Binder Tool for Ring Binders"/>
    <x v="5632"/>
    <n v="2"/>
    <n v="0.7"/>
    <n v="-2.3136000000000001"/>
  </r>
  <r>
    <n v="8852"/>
    <x v="4412"/>
    <x v="1"/>
    <x v="740"/>
    <d v="2012-07-04T00:00:00"/>
    <s v="First Class"/>
    <s v="FA-14230"/>
    <s v="Frank Atkinson"/>
    <x v="1"/>
    <s v="United States"/>
    <x v="253"/>
    <x v="3"/>
    <n v="27604"/>
    <x v="0"/>
    <s v="OFF-PA-10002250"/>
    <x v="1"/>
    <x v="10"/>
    <s v="Things To Do Today Pad"/>
    <x v="1746"/>
    <n v="2"/>
    <n v="0.2"/>
    <n v="3.2871999999999999"/>
  </r>
  <r>
    <n v="8853"/>
    <x v="4413"/>
    <x v="2"/>
    <x v="1169"/>
    <d v="2011-10-13T00:00:00"/>
    <s v="Second Class"/>
    <s v="DN-13690"/>
    <s v="Duane Noonan"/>
    <x v="0"/>
    <s v="United States"/>
    <x v="20"/>
    <x v="15"/>
    <n v="10011"/>
    <x v="3"/>
    <s v="OFF-PA-10003823"/>
    <x v="1"/>
    <x v="10"/>
    <s v="Xerox 197"/>
    <x v="1862"/>
    <n v="4"/>
    <n v="0"/>
    <n v="55.763999999999996"/>
  </r>
  <r>
    <n v="8854"/>
    <x v="4414"/>
    <x v="1"/>
    <x v="357"/>
    <d v="2012-09-25T00:00:00"/>
    <s v="First Class"/>
    <s v="FO-14305"/>
    <s v="Frank Olsen"/>
    <x v="0"/>
    <s v="United States"/>
    <x v="10"/>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x v="10"/>
    <x v="9"/>
    <n v="19143"/>
    <x v="3"/>
    <s v="TEC-AC-10003832"/>
    <x v="2"/>
    <x v="11"/>
    <s v="Logitech P710e Mobile Speakerphone"/>
    <x v="231"/>
    <n v="3"/>
    <n v="0.2"/>
    <n v="-7.724700000000098"/>
  </r>
  <r>
    <n v="8856"/>
    <x v="4415"/>
    <x v="3"/>
    <x v="165"/>
    <d v="2014-12-31T00:00:00"/>
    <s v="Standard Class"/>
    <s v="DP-13105"/>
    <s v="Dave Poirier"/>
    <x v="1"/>
    <s v="United States"/>
    <x v="347"/>
    <x v="45"/>
    <n v="83642"/>
    <x v="1"/>
    <s v="OFF-BI-10001679"/>
    <x v="1"/>
    <x v="8"/>
    <s v="GBC Instant Index System for Binding Systems"/>
    <x v="3406"/>
    <n v="3"/>
    <n v="0.2"/>
    <n v="7.9919999999999991"/>
  </r>
  <r>
    <n v="8857"/>
    <x v="4416"/>
    <x v="3"/>
    <x v="119"/>
    <d v="2014-10-21T00:00:00"/>
    <s v="Standard Class"/>
    <s v="JW-15220"/>
    <s v="Jane Waco"/>
    <x v="1"/>
    <s v="United States"/>
    <x v="301"/>
    <x v="1"/>
    <n v="95823"/>
    <x v="1"/>
    <s v="TEC-AC-10002335"/>
    <x v="2"/>
    <x v="11"/>
    <s v="Logitech Media Keyboard K200"/>
    <x v="4552"/>
    <n v="6"/>
    <n v="0"/>
    <n v="39.888599999999997"/>
  </r>
  <r>
    <n v="8858"/>
    <x v="4416"/>
    <x v="3"/>
    <x v="119"/>
    <d v="2014-10-21T00:00:00"/>
    <s v="Standard Class"/>
    <s v="JW-15220"/>
    <s v="Jane Waco"/>
    <x v="1"/>
    <s v="United States"/>
    <x v="301"/>
    <x v="1"/>
    <n v="95823"/>
    <x v="1"/>
    <s v="TEC-PH-10003187"/>
    <x v="2"/>
    <x v="7"/>
    <s v="Anker Astro Mini 3000mAh Ultra-Compact Portable Charger"/>
    <x v="236"/>
    <n v="2"/>
    <n v="0.2"/>
    <n v="-7.9959999999999996"/>
  </r>
  <r>
    <n v="8859"/>
    <x v="4416"/>
    <x v="3"/>
    <x v="119"/>
    <d v="2014-10-21T00:00:00"/>
    <s v="Standard Class"/>
    <s v="JW-15220"/>
    <s v="Jane Waco"/>
    <x v="1"/>
    <s v="United States"/>
    <x v="301"/>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x v="35"/>
    <x v="3"/>
    <n v="28205"/>
    <x v="0"/>
    <s v="TEC-PH-10003171"/>
    <x v="2"/>
    <x v="7"/>
    <s v="Plantronics Encore H101 Dual Earpieces Headset"/>
    <x v="3651"/>
    <n v="1"/>
    <n v="0.2"/>
    <n v="3.5959999999999983"/>
  </r>
  <r>
    <n v="8861"/>
    <x v="4418"/>
    <x v="1"/>
    <x v="861"/>
    <d v="2012-09-18T00:00:00"/>
    <s v="Standard Class"/>
    <s v="SN-20560"/>
    <s v="Skye Norling"/>
    <x v="2"/>
    <s v="United States"/>
    <x v="267"/>
    <x v="30"/>
    <n v="7501"/>
    <x v="3"/>
    <s v="OFF-LA-10000414"/>
    <x v="1"/>
    <x v="2"/>
    <s v="Avery 503"/>
    <x v="2551"/>
    <n v="3"/>
    <n v="0"/>
    <n v="14.904"/>
  </r>
  <r>
    <n v="8862"/>
    <x v="4418"/>
    <x v="1"/>
    <x v="861"/>
    <d v="2012-09-18T00:00:00"/>
    <s v="Standard Class"/>
    <s v="SN-20560"/>
    <s v="Skye Norling"/>
    <x v="2"/>
    <s v="United States"/>
    <x v="267"/>
    <x v="30"/>
    <n v="7501"/>
    <x v="3"/>
    <s v="FUR-FU-10002107"/>
    <x v="0"/>
    <x v="5"/>
    <s v="Eldon Pizzaz Desk Accessories"/>
    <x v="4206"/>
    <n v="4"/>
    <n v="0"/>
    <n v="3.9248000000000003"/>
  </r>
  <r>
    <n v="8863"/>
    <x v="4418"/>
    <x v="1"/>
    <x v="861"/>
    <d v="2012-09-18T00:00:00"/>
    <s v="Standard Class"/>
    <s v="SN-20560"/>
    <s v="Skye Norling"/>
    <x v="2"/>
    <s v="United States"/>
    <x v="267"/>
    <x v="30"/>
    <n v="7501"/>
    <x v="3"/>
    <s v="OFF-BI-10004593"/>
    <x v="1"/>
    <x v="8"/>
    <s v="Ibico Laser Imprintable Binding System Covers"/>
    <x v="5635"/>
    <n v="4"/>
    <n v="0"/>
    <n v="96.415999999999997"/>
  </r>
  <r>
    <n v="8864"/>
    <x v="4418"/>
    <x v="1"/>
    <x v="861"/>
    <d v="2012-09-18T00:00:00"/>
    <s v="Standard Class"/>
    <s v="SN-20560"/>
    <s v="Skye Norling"/>
    <x v="2"/>
    <s v="United States"/>
    <x v="267"/>
    <x v="30"/>
    <n v="7501"/>
    <x v="3"/>
    <s v="OFF-AP-10003860"/>
    <x v="1"/>
    <x v="9"/>
    <s v="Fellowes Advanced 8 Outlet Surge Suppressor with Phone/Fax Protection"/>
    <x v="5636"/>
    <n v="4"/>
    <n v="0"/>
    <n v="29.980800000000002"/>
  </r>
  <r>
    <n v="8865"/>
    <x v="4418"/>
    <x v="1"/>
    <x v="861"/>
    <d v="2012-09-18T00:00:00"/>
    <s v="Standard Class"/>
    <s v="SN-20560"/>
    <s v="Skye Norling"/>
    <x v="2"/>
    <s v="United States"/>
    <x v="267"/>
    <x v="30"/>
    <n v="7501"/>
    <x v="3"/>
    <s v="OFF-PA-10000556"/>
    <x v="1"/>
    <x v="10"/>
    <s v="Xerox 208"/>
    <x v="789"/>
    <n v="6"/>
    <n v="0"/>
    <n v="18.662400000000002"/>
  </r>
  <r>
    <n v="8866"/>
    <x v="4419"/>
    <x v="1"/>
    <x v="139"/>
    <d v="2012-12-26T00:00:00"/>
    <s v="Standard Class"/>
    <s v="JM-15865"/>
    <s v="John Murray"/>
    <x v="0"/>
    <s v="United States"/>
    <x v="81"/>
    <x v="17"/>
    <n v="22204"/>
    <x v="0"/>
    <s v="OFF-AP-10003281"/>
    <x v="1"/>
    <x v="9"/>
    <s v="Acco 6 Outlet Guardian Standard Surge Suppressor"/>
    <x v="2311"/>
    <n v="3"/>
    <n v="0"/>
    <n v="10.880999999999997"/>
  </r>
  <r>
    <n v="8867"/>
    <x v="4420"/>
    <x v="2"/>
    <x v="59"/>
    <d v="2011-09-23T00:00:00"/>
    <s v="First Class"/>
    <s v="SB-20185"/>
    <s v="Sarah Brown"/>
    <x v="0"/>
    <s v="United States"/>
    <x v="22"/>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x v="22"/>
    <x v="10"/>
    <n v="60653"/>
    <x v="2"/>
    <s v="TEC-PH-10002185"/>
    <x v="2"/>
    <x v="7"/>
    <s v="QVS USB Car Charger 2-Port 2.1Amp for iPod/iPhone/iPad/iPad 2/iPad 3"/>
    <x v="3988"/>
    <n v="2"/>
    <n v="0.2"/>
    <n v="3.4749999999999996"/>
  </r>
  <r>
    <n v="8869"/>
    <x v="4421"/>
    <x v="0"/>
    <x v="254"/>
    <d v="2013-11-09T00:00:00"/>
    <s v="Standard Class"/>
    <s v="CC-12475"/>
    <s v="Cindy Chapman"/>
    <x v="0"/>
    <s v="United States"/>
    <x v="70"/>
    <x v="1"/>
    <n v="92037"/>
    <x v="1"/>
    <s v="TEC-MA-10003176"/>
    <x v="2"/>
    <x v="15"/>
    <s v="Okidata B400 Printer"/>
    <x v="5638"/>
    <n v="2"/>
    <n v="0.2"/>
    <n v="77.219999999999914"/>
  </r>
  <r>
    <n v="8870"/>
    <x v="4422"/>
    <x v="3"/>
    <x v="96"/>
    <d v="2014-12-07T00:00:00"/>
    <s v="Standard Class"/>
    <s v="SH-19975"/>
    <s v="Sally Hughsby"/>
    <x v="1"/>
    <s v="United States"/>
    <x v="4"/>
    <x v="4"/>
    <n v="98105"/>
    <x v="1"/>
    <s v="OFF-BI-10002003"/>
    <x v="1"/>
    <x v="8"/>
    <s v="Ibico Presentation Index for Binding Systems"/>
    <x v="482"/>
    <n v="5"/>
    <n v="0.2"/>
    <n v="5.3729999999999993"/>
  </r>
  <r>
    <n v="8871"/>
    <x v="4422"/>
    <x v="3"/>
    <x v="96"/>
    <d v="2014-12-07T00:00:00"/>
    <s v="Standard Class"/>
    <s v="SH-19975"/>
    <s v="Sally Hughsby"/>
    <x v="1"/>
    <s v="United States"/>
    <x v="4"/>
    <x v="4"/>
    <n v="98105"/>
    <x v="1"/>
    <s v="FUR-FU-10000023"/>
    <x v="0"/>
    <x v="5"/>
    <s v="Eldon Wave Desk Accessories"/>
    <x v="5639"/>
    <n v="12"/>
    <n v="0"/>
    <n v="31.099200000000003"/>
  </r>
  <r>
    <n v="8872"/>
    <x v="4422"/>
    <x v="3"/>
    <x v="96"/>
    <d v="2014-12-07T00:00:00"/>
    <s v="Standard Class"/>
    <s v="SH-19975"/>
    <s v="Sally Hughsby"/>
    <x v="1"/>
    <s v="United States"/>
    <x v="4"/>
    <x v="4"/>
    <n v="98105"/>
    <x v="1"/>
    <s v="OFF-ST-10002756"/>
    <x v="1"/>
    <x v="4"/>
    <s v="Tennsco Stur-D-Stor Boltless Shelving, 5 Shelves, 24&quot; Deep, Sand"/>
    <x v="5248"/>
    <n v="4"/>
    <n v="0"/>
    <n v="5.4124000000000478"/>
  </r>
  <r>
    <n v="8873"/>
    <x v="4423"/>
    <x v="2"/>
    <x v="982"/>
    <d v="2011-10-10T00:00:00"/>
    <s v="Same Day"/>
    <s v="RB-19435"/>
    <s v="Richard Bierner"/>
    <x v="0"/>
    <s v="United States"/>
    <x v="38"/>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x v="38"/>
    <x v="24"/>
    <n v="43229"/>
    <x v="3"/>
    <s v="OFF-BI-10002429"/>
    <x v="1"/>
    <x v="8"/>
    <s v="Premier Elliptical Ring Binder, Black"/>
    <x v="3594"/>
    <n v="2"/>
    <n v="0.7"/>
    <n v="-13.393599999999999"/>
  </r>
  <r>
    <n v="8875"/>
    <x v="4424"/>
    <x v="3"/>
    <x v="237"/>
    <d v="2014-11-17T00:00:00"/>
    <s v="Second Class"/>
    <s v="TC-21295"/>
    <s v="Toby Carlisle"/>
    <x v="0"/>
    <s v="United States"/>
    <x v="12"/>
    <x v="5"/>
    <n v="77095"/>
    <x v="2"/>
    <s v="OFF-BI-10003684"/>
    <x v="1"/>
    <x v="8"/>
    <s v="Wilson Jones Legal Size Ring Binders"/>
    <x v="5641"/>
    <n v="5"/>
    <n v="0.8"/>
    <n v="-32.984999999999999"/>
  </r>
  <r>
    <n v="8876"/>
    <x v="4425"/>
    <x v="0"/>
    <x v="572"/>
    <d v="2013-08-20T00:00:00"/>
    <s v="Standard Class"/>
    <s v="CT-11995"/>
    <s v="Carol Triggs"/>
    <x v="0"/>
    <s v="United States"/>
    <x v="218"/>
    <x v="5"/>
    <n v="75061"/>
    <x v="2"/>
    <s v="OFF-SU-10003505"/>
    <x v="1"/>
    <x v="14"/>
    <s v="Premier Electric Letter Opener"/>
    <x v="442"/>
    <n v="2"/>
    <n v="0.2"/>
    <n v="-34.758000000000017"/>
  </r>
  <r>
    <n v="8877"/>
    <x v="4425"/>
    <x v="0"/>
    <x v="572"/>
    <d v="2013-08-20T00:00:00"/>
    <s v="Standard Class"/>
    <s v="CT-11995"/>
    <s v="Carol Triggs"/>
    <x v="0"/>
    <s v="United States"/>
    <x v="218"/>
    <x v="5"/>
    <n v="75061"/>
    <x v="2"/>
    <s v="OFF-AP-10002534"/>
    <x v="1"/>
    <x v="9"/>
    <s v="3.6 Cubic Foot Counter Height Office Refrigerator"/>
    <x v="5642"/>
    <n v="1"/>
    <n v="0.8"/>
    <n v="-153.20240000000001"/>
  </r>
  <r>
    <n v="8878"/>
    <x v="4426"/>
    <x v="3"/>
    <x v="697"/>
    <d v="2014-09-24T00:00:00"/>
    <s v="Standard Class"/>
    <s v="GZ-14470"/>
    <s v="Gary Zandusky"/>
    <x v="0"/>
    <s v="United States"/>
    <x v="73"/>
    <x v="30"/>
    <n v="7960"/>
    <x v="3"/>
    <s v="TEC-MA-10004626"/>
    <x v="2"/>
    <x v="15"/>
    <s v="Lexmark 20R1285 X6650 Wireless All-in-One Printer"/>
    <x v="5643"/>
    <n v="4"/>
    <n v="0"/>
    <n v="225.6"/>
  </r>
  <r>
    <n v="8879"/>
    <x v="4426"/>
    <x v="3"/>
    <x v="697"/>
    <d v="2014-09-24T00:00:00"/>
    <s v="Standard Class"/>
    <s v="GZ-14470"/>
    <s v="Gary Zandusky"/>
    <x v="0"/>
    <s v="United States"/>
    <x v="73"/>
    <x v="30"/>
    <n v="7960"/>
    <x v="3"/>
    <s v="OFF-ST-10000615"/>
    <x v="1"/>
    <x v="4"/>
    <s v="SimpliFile Personal File, Black Granite, 15w x 6-15/16d x 11-1/4h"/>
    <x v="4024"/>
    <n v="3"/>
    <n v="0"/>
    <n v="9.5340000000000025"/>
  </r>
  <r>
    <n v="8880"/>
    <x v="4427"/>
    <x v="1"/>
    <x v="391"/>
    <d v="2012-03-25T00:00:00"/>
    <s v="First Class"/>
    <s v="AM-10360"/>
    <s v="Alice McCarthy"/>
    <x v="1"/>
    <s v="United States"/>
    <x v="1"/>
    <x v="1"/>
    <n v="90008"/>
    <x v="1"/>
    <s v="OFF-PA-10000659"/>
    <x v="1"/>
    <x v="10"/>
    <s v="TOPS Carbonless Receipt Book, Four 2-3/4 x 7-1/4 Money Receipts per Page"/>
    <x v="5644"/>
    <n v="11"/>
    <n v="0"/>
    <n v="92.505599999999987"/>
  </r>
  <r>
    <n v="8881"/>
    <x v="4427"/>
    <x v="1"/>
    <x v="391"/>
    <d v="2012-03-25T00:00:00"/>
    <s v="First Class"/>
    <s v="AM-10360"/>
    <s v="Alice McCarthy"/>
    <x v="1"/>
    <s v="United States"/>
    <x v="1"/>
    <x v="1"/>
    <n v="90008"/>
    <x v="1"/>
    <s v="TEC-AC-10000736"/>
    <x v="2"/>
    <x v="11"/>
    <s v="Logitech G600 MMO Gaming Mouse"/>
    <x v="764"/>
    <n v="3"/>
    <n v="0"/>
    <n v="86.389199999999988"/>
  </r>
  <r>
    <n v="8882"/>
    <x v="4428"/>
    <x v="0"/>
    <x v="1186"/>
    <d v="2013-07-04T00:00:00"/>
    <s v="Second Class"/>
    <s v="AH-10120"/>
    <s v="Adrian Hane"/>
    <x v="2"/>
    <s v="United States"/>
    <x v="34"/>
    <x v="10"/>
    <n v="60505"/>
    <x v="2"/>
    <s v="TEC-AC-10003038"/>
    <x v="2"/>
    <x v="11"/>
    <s v="Kingston Digital DataTraveler 16GB USB 2.0"/>
    <x v="2298"/>
    <n v="7"/>
    <n v="0.2"/>
    <n v="-0.62650000000000716"/>
  </r>
  <r>
    <n v="8883"/>
    <x v="4429"/>
    <x v="3"/>
    <x v="179"/>
    <d v="2014-10-26T00:00:00"/>
    <s v="Standard Class"/>
    <s v="MY-18295"/>
    <s v="Muhammed Yedwab"/>
    <x v="1"/>
    <s v="United States"/>
    <x v="28"/>
    <x v="3"/>
    <n v="27707"/>
    <x v="0"/>
    <s v="TEC-PH-10004071"/>
    <x v="2"/>
    <x v="7"/>
    <s v="PayAnywhere Card Reader"/>
    <x v="2992"/>
    <n v="2"/>
    <n v="0.2"/>
    <n v="1.3986000000000001"/>
  </r>
  <r>
    <n v="8884"/>
    <x v="4429"/>
    <x v="3"/>
    <x v="179"/>
    <d v="2014-10-26T00:00:00"/>
    <s v="Standard Class"/>
    <s v="MY-18295"/>
    <s v="Muhammed Yedwab"/>
    <x v="1"/>
    <s v="United States"/>
    <x v="28"/>
    <x v="3"/>
    <n v="27707"/>
    <x v="0"/>
    <s v="OFF-PA-10001667"/>
    <x v="1"/>
    <x v="10"/>
    <s v="Great White Multi-Use Recycled Paper (20Lb. and 84 Bright)"/>
    <x v="646"/>
    <n v="3"/>
    <n v="0.2"/>
    <n v="4.4849999999999994"/>
  </r>
  <r>
    <n v="8885"/>
    <x v="4430"/>
    <x v="2"/>
    <x v="55"/>
    <d v="2011-08-30T00:00:00"/>
    <s v="Standard Class"/>
    <s v="BS-11590"/>
    <s v="Brendan Sweed"/>
    <x v="1"/>
    <s v="United States"/>
    <x v="38"/>
    <x v="24"/>
    <n v="43229"/>
    <x v="3"/>
    <s v="OFF-BI-10001982"/>
    <x v="1"/>
    <x v="8"/>
    <s v="Wilson Jones Custom Binder Spines &amp; Labels"/>
    <x v="5645"/>
    <n v="4"/>
    <n v="0.7"/>
    <n v="-4.5695999999999994"/>
  </r>
  <r>
    <n v="8886"/>
    <x v="4430"/>
    <x v="2"/>
    <x v="55"/>
    <d v="2011-08-30T00:00:00"/>
    <s v="Standard Class"/>
    <s v="BS-11590"/>
    <s v="Brendan Sweed"/>
    <x v="1"/>
    <s v="United States"/>
    <x v="38"/>
    <x v="24"/>
    <n v="43229"/>
    <x v="3"/>
    <s v="OFF-BI-10004141"/>
    <x v="1"/>
    <x v="8"/>
    <s v="Insertable Tab Indexes For Data Binders"/>
    <x v="5646"/>
    <n v="3"/>
    <n v="0.7"/>
    <n v="-2.2896000000000001"/>
  </r>
  <r>
    <n v="8887"/>
    <x v="4430"/>
    <x v="2"/>
    <x v="55"/>
    <d v="2011-08-30T00:00:00"/>
    <s v="Standard Class"/>
    <s v="BS-11590"/>
    <s v="Brendan Sweed"/>
    <x v="1"/>
    <s v="United States"/>
    <x v="38"/>
    <x v="24"/>
    <n v="43229"/>
    <x v="3"/>
    <s v="OFF-BI-10002103"/>
    <x v="1"/>
    <x v="8"/>
    <s v="Cardinal Slant-D Ring Binder, Heavy Gauge Vinyl"/>
    <x v="5647"/>
    <n v="8"/>
    <n v="0.7"/>
    <n v="-16.684799999999996"/>
  </r>
  <r>
    <n v="8888"/>
    <x v="4431"/>
    <x v="2"/>
    <x v="923"/>
    <d v="2011-07-30T00:00:00"/>
    <s v="Second Class"/>
    <s v="BB-10990"/>
    <s v="Barry Blumstein"/>
    <x v="1"/>
    <s v="United States"/>
    <x v="1"/>
    <x v="1"/>
    <n v="90036"/>
    <x v="1"/>
    <s v="OFF-ST-10002574"/>
    <x v="1"/>
    <x v="4"/>
    <s v="SAFCO Commercial Wire Shelving, Black"/>
    <x v="5648"/>
    <n v="2"/>
    <n v="0"/>
    <n v="0"/>
  </r>
  <r>
    <n v="8889"/>
    <x v="4432"/>
    <x v="3"/>
    <x v="96"/>
    <d v="2014-12-08T00:00:00"/>
    <s v="Standard Class"/>
    <s v="ML-17755"/>
    <s v="Max Ludwig"/>
    <x v="2"/>
    <s v="United States"/>
    <x v="280"/>
    <x v="1"/>
    <n v="95207"/>
    <x v="1"/>
    <s v="FUR-FU-10003394"/>
    <x v="0"/>
    <x v="5"/>
    <s v="Tenex &quot;The Solids&quot; Textured Chair Mats"/>
    <x v="5649"/>
    <n v="9"/>
    <n v="0"/>
    <n v="107.03879999999994"/>
  </r>
  <r>
    <n v="8890"/>
    <x v="4433"/>
    <x v="0"/>
    <x v="508"/>
    <d v="2013-10-22T00:00:00"/>
    <s v="Second Class"/>
    <s v="FC-14245"/>
    <s v="Frank Carlisle"/>
    <x v="2"/>
    <s v="United States"/>
    <x v="29"/>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x v="29"/>
    <x v="25"/>
    <n v="65203"/>
    <x v="2"/>
    <s v="OFF-AP-10003057"/>
    <x v="1"/>
    <x v="9"/>
    <s v="Honeywell Enviracaire Portable HEPA Air Cleaner for 16' x 20' Room"/>
    <x v="5651"/>
    <n v="7"/>
    <n v="0"/>
    <n v="751.76010000000008"/>
  </r>
  <r>
    <n v="8892"/>
    <x v="4434"/>
    <x v="0"/>
    <x v="1142"/>
    <d v="2013-09-19T00:00:00"/>
    <s v="First Class"/>
    <s v="CR-12625"/>
    <s v="Corey Roper"/>
    <x v="2"/>
    <s v="United States"/>
    <x v="38"/>
    <x v="32"/>
    <n v="31907"/>
    <x v="0"/>
    <s v="FUR-CH-10001146"/>
    <x v="0"/>
    <x v="1"/>
    <s v="Global Value Mid-Back Manager's Chair, Gray"/>
    <x v="5652"/>
    <n v="2"/>
    <n v="0"/>
    <n v="30.444999999999993"/>
  </r>
  <r>
    <n v="8893"/>
    <x v="4435"/>
    <x v="1"/>
    <x v="494"/>
    <d v="2012-12-06T00:00:00"/>
    <s v="Standard Class"/>
    <s v="LC-16960"/>
    <s v="Lindsay Castell"/>
    <x v="2"/>
    <s v="United States"/>
    <x v="70"/>
    <x v="1"/>
    <n v="92037"/>
    <x v="1"/>
    <s v="FUR-CH-10003973"/>
    <x v="0"/>
    <x v="1"/>
    <s v="GuestStacker Chair with Chrome Finish Legs"/>
    <x v="5653"/>
    <n v="9"/>
    <n v="0.2"/>
    <n v="267.66720000000009"/>
  </r>
  <r>
    <n v="8894"/>
    <x v="4436"/>
    <x v="2"/>
    <x v="79"/>
    <d v="2011-08-12T00:00:00"/>
    <s v="Standard Class"/>
    <s v="GZ-14470"/>
    <s v="Gary Zandusky"/>
    <x v="0"/>
    <s v="United States"/>
    <x v="480"/>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x v="1"/>
    <x v="1"/>
    <n v="90004"/>
    <x v="1"/>
    <s v="FUR-FU-10004071"/>
    <x v="0"/>
    <x v="5"/>
    <s v="Luxo Professional Magnifying Clamp-On Fluorescent Lamps"/>
    <x v="5655"/>
    <n v="3"/>
    <n v="0"/>
    <n v="43.684200000000018"/>
  </r>
  <r>
    <n v="8896"/>
    <x v="4437"/>
    <x v="0"/>
    <x v="243"/>
    <d v="2013-08-23T00:00:00"/>
    <s v="Standard Class"/>
    <s v="BD-11320"/>
    <s v="Bill Donatelli"/>
    <x v="0"/>
    <s v="United States"/>
    <x v="1"/>
    <x v="1"/>
    <n v="90004"/>
    <x v="1"/>
    <s v="OFF-ST-10001505"/>
    <x v="1"/>
    <x v="4"/>
    <s v="Perma STOR-ALL Hanging File Box, 13 1/8&quot;W x 12 1/4&quot;D x 10 1/2&quot;H"/>
    <x v="1465"/>
    <n v="3"/>
    <n v="0"/>
    <n v="3.0497999999999985"/>
  </r>
  <r>
    <n v="8897"/>
    <x v="4437"/>
    <x v="0"/>
    <x v="243"/>
    <d v="2013-08-23T00:00:00"/>
    <s v="Standard Class"/>
    <s v="BD-11320"/>
    <s v="Bill Donatelli"/>
    <x v="0"/>
    <s v="United States"/>
    <x v="1"/>
    <x v="1"/>
    <n v="90004"/>
    <x v="1"/>
    <s v="TEC-PH-10004614"/>
    <x v="2"/>
    <x v="7"/>
    <s v="AT&amp;T 841000 Phone"/>
    <x v="5441"/>
    <n v="3"/>
    <n v="0.2"/>
    <n v="10.349999999999994"/>
  </r>
  <r>
    <n v="8898"/>
    <x v="4437"/>
    <x v="0"/>
    <x v="243"/>
    <d v="2013-08-23T00:00:00"/>
    <s v="Standard Class"/>
    <s v="BD-11320"/>
    <s v="Bill Donatelli"/>
    <x v="0"/>
    <s v="United States"/>
    <x v="1"/>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x v="24"/>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x v="24"/>
    <x v="17"/>
    <n v="22153"/>
    <x v="0"/>
    <s v="OFF-LA-10004545"/>
    <x v="1"/>
    <x v="2"/>
    <s v="Avery 50"/>
    <x v="2989"/>
    <n v="2"/>
    <n v="0"/>
    <n v="11.778199999999998"/>
  </r>
  <r>
    <n v="8901"/>
    <x v="4439"/>
    <x v="0"/>
    <x v="1207"/>
    <d v="2013-06-05T00:00:00"/>
    <s v="Standard Class"/>
    <s v="BP-11290"/>
    <s v="Beth Paige"/>
    <x v="0"/>
    <s v="United States"/>
    <x v="27"/>
    <x v="10"/>
    <n v="62521"/>
    <x v="2"/>
    <s v="FUR-FU-10001379"/>
    <x v="0"/>
    <x v="5"/>
    <s v="Executive Impressions 16-1/2&quot; Circular Wall Clock"/>
    <x v="164"/>
    <n v="3"/>
    <n v="0.6"/>
    <n v="-12.825599999999994"/>
  </r>
  <r>
    <n v="8902"/>
    <x v="4439"/>
    <x v="0"/>
    <x v="1207"/>
    <d v="2013-06-05T00:00:00"/>
    <s v="Standard Class"/>
    <s v="BP-11290"/>
    <s v="Beth Paige"/>
    <x v="0"/>
    <s v="United States"/>
    <x v="27"/>
    <x v="10"/>
    <n v="62521"/>
    <x v="2"/>
    <s v="OFF-PA-10001846"/>
    <x v="1"/>
    <x v="10"/>
    <s v="Xerox 1899"/>
    <x v="282"/>
    <n v="4"/>
    <n v="0.2"/>
    <n v="6.7048000000000005"/>
  </r>
  <r>
    <n v="8903"/>
    <x v="4439"/>
    <x v="0"/>
    <x v="1207"/>
    <d v="2013-06-05T00:00:00"/>
    <s v="Standard Class"/>
    <s v="BP-11290"/>
    <s v="Beth Paige"/>
    <x v="0"/>
    <s v="United States"/>
    <x v="27"/>
    <x v="10"/>
    <n v="62521"/>
    <x v="2"/>
    <s v="FUR-CH-10000422"/>
    <x v="0"/>
    <x v="1"/>
    <s v="Global Highback Leather Tilter in Burgundy"/>
    <x v="5656"/>
    <n v="3"/>
    <n v="0.3"/>
    <n v="-38.215799999999973"/>
  </r>
  <r>
    <n v="8904"/>
    <x v="4439"/>
    <x v="0"/>
    <x v="1207"/>
    <d v="2013-06-05T00:00:00"/>
    <s v="Standard Class"/>
    <s v="BP-11290"/>
    <s v="Beth Paige"/>
    <x v="0"/>
    <s v="United States"/>
    <x v="27"/>
    <x v="10"/>
    <n v="62521"/>
    <x v="2"/>
    <s v="OFF-PA-10004621"/>
    <x v="1"/>
    <x v="10"/>
    <s v="Xerox 212"/>
    <x v="563"/>
    <n v="2"/>
    <n v="0.2"/>
    <n v="3.6288"/>
  </r>
  <r>
    <n v="8905"/>
    <x v="4440"/>
    <x v="0"/>
    <x v="949"/>
    <d v="2013-07-02T00:00:00"/>
    <s v="Same Day"/>
    <s v="SU-20665"/>
    <s v="Stephanie Ulpright"/>
    <x v="2"/>
    <s v="United States"/>
    <x v="20"/>
    <x v="15"/>
    <n v="10009"/>
    <x v="3"/>
    <s v="OFF-LA-10001474"/>
    <x v="1"/>
    <x v="2"/>
    <s v="Avery 477"/>
    <x v="5657"/>
    <n v="1"/>
    <n v="0"/>
    <n v="14.043800000000001"/>
  </r>
  <r>
    <n v="8906"/>
    <x v="4440"/>
    <x v="0"/>
    <x v="949"/>
    <d v="2013-07-02T00:00:00"/>
    <s v="Same Day"/>
    <s v="SU-20665"/>
    <s v="Stephanie Ulpright"/>
    <x v="2"/>
    <s v="United States"/>
    <x v="20"/>
    <x v="15"/>
    <n v="10009"/>
    <x v="3"/>
    <s v="TEC-AC-10001635"/>
    <x v="2"/>
    <x v="11"/>
    <s v="KeyTronic KT400U2 - Keyboard - Black"/>
    <x v="5658"/>
    <n v="3"/>
    <n v="0"/>
    <n v="6.1679999999999975"/>
  </r>
  <r>
    <n v="8907"/>
    <x v="4440"/>
    <x v="0"/>
    <x v="949"/>
    <d v="2013-07-02T00:00:00"/>
    <s v="Same Day"/>
    <s v="SU-20665"/>
    <s v="Stephanie Ulpright"/>
    <x v="2"/>
    <s v="United States"/>
    <x v="20"/>
    <x v="15"/>
    <n v="10009"/>
    <x v="3"/>
    <s v="OFF-PA-10001950"/>
    <x v="1"/>
    <x v="10"/>
    <s v="Southworth 25% Cotton Antique Laid Paper &amp; Envelopes"/>
    <x v="5659"/>
    <n v="9"/>
    <n v="0"/>
    <n v="33.776999999999994"/>
  </r>
  <r>
    <n v="8908"/>
    <x v="4441"/>
    <x v="0"/>
    <x v="122"/>
    <d v="2013-12-21T00:00:00"/>
    <s v="First Class"/>
    <s v="AY-10555"/>
    <s v="Andy Yotov"/>
    <x v="1"/>
    <s v="United States"/>
    <x v="8"/>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x v="429"/>
    <x v="1"/>
    <n v="92553"/>
    <x v="1"/>
    <s v="OFF-PA-10003790"/>
    <x v="1"/>
    <x v="10"/>
    <s v="Xerox 1991"/>
    <x v="685"/>
    <n v="8"/>
    <n v="0"/>
    <n v="84.051199999999994"/>
  </r>
  <r>
    <n v="8910"/>
    <x v="4443"/>
    <x v="3"/>
    <x v="960"/>
    <d v="2014-11-02T00:00:00"/>
    <s v="Standard Class"/>
    <s v="SA-20830"/>
    <s v="Sue Ann Reed"/>
    <x v="0"/>
    <s v="United States"/>
    <x v="231"/>
    <x v="31"/>
    <n v="2149"/>
    <x v="3"/>
    <s v="OFF-LA-10002475"/>
    <x v="1"/>
    <x v="2"/>
    <s v="Avery 519"/>
    <x v="2521"/>
    <n v="3"/>
    <n v="0"/>
    <n v="10.307099999999998"/>
  </r>
  <r>
    <n v="8911"/>
    <x v="4444"/>
    <x v="3"/>
    <x v="259"/>
    <d v="2014-11-09T00:00:00"/>
    <s v="Standard Class"/>
    <s v="CA-12265"/>
    <s v="Christina Anderson"/>
    <x v="0"/>
    <s v="United States"/>
    <x v="346"/>
    <x v="18"/>
    <n v="37421"/>
    <x v="0"/>
    <s v="TEC-AC-10000303"/>
    <x v="2"/>
    <x v="11"/>
    <s v="Logitech M510 Wireless Mouse"/>
    <x v="98"/>
    <n v="3"/>
    <n v="0.2"/>
    <n v="15.596099999999996"/>
  </r>
  <r>
    <n v="8912"/>
    <x v="4444"/>
    <x v="3"/>
    <x v="259"/>
    <d v="2014-11-09T00:00:00"/>
    <s v="Standard Class"/>
    <s v="CA-12265"/>
    <s v="Christina Anderson"/>
    <x v="0"/>
    <s v="United States"/>
    <x v="346"/>
    <x v="18"/>
    <n v="37421"/>
    <x v="0"/>
    <s v="TEC-PH-10000127"/>
    <x v="2"/>
    <x v="7"/>
    <s v="iOttie XL Car Mount"/>
    <x v="5661"/>
    <n v="9"/>
    <n v="0.2"/>
    <n v="-32.383800000000008"/>
  </r>
  <r>
    <n v="8913"/>
    <x v="4444"/>
    <x v="3"/>
    <x v="259"/>
    <d v="2014-11-09T00:00:00"/>
    <s v="Standard Class"/>
    <s v="CA-12265"/>
    <s v="Christina Anderson"/>
    <x v="0"/>
    <s v="United States"/>
    <x v="346"/>
    <x v="18"/>
    <n v="37421"/>
    <x v="0"/>
    <s v="OFF-BI-10004364"/>
    <x v="1"/>
    <x v="8"/>
    <s v="Storex Dura Pro Binders"/>
    <x v="5662"/>
    <n v="2"/>
    <n v="0.7"/>
    <n v="-2.9700000000000006"/>
  </r>
  <r>
    <n v="8914"/>
    <x v="4444"/>
    <x v="3"/>
    <x v="259"/>
    <d v="2014-11-09T00:00:00"/>
    <s v="Standard Class"/>
    <s v="CA-12265"/>
    <s v="Christina Anderson"/>
    <x v="0"/>
    <s v="United States"/>
    <x v="346"/>
    <x v="18"/>
    <n v="37421"/>
    <x v="0"/>
    <s v="OFF-LA-10002195"/>
    <x v="1"/>
    <x v="2"/>
    <s v="Avery 481"/>
    <x v="1268"/>
    <n v="2"/>
    <n v="0.2"/>
    <n v="1.7247999999999997"/>
  </r>
  <r>
    <n v="8915"/>
    <x v="4445"/>
    <x v="0"/>
    <x v="195"/>
    <d v="2013-05-14T00:00:00"/>
    <s v="Standard Class"/>
    <s v="CV-12805"/>
    <s v="Cynthia Voltz"/>
    <x v="1"/>
    <s v="United States"/>
    <x v="89"/>
    <x v="5"/>
    <n v="78745"/>
    <x v="2"/>
    <s v="OFF-ST-10001490"/>
    <x v="1"/>
    <x v="4"/>
    <s v="Hot File 7-Pocket, Floor Stand"/>
    <x v="5663"/>
    <n v="6"/>
    <n v="0.2"/>
    <n v="107.08199999999985"/>
  </r>
  <r>
    <n v="8916"/>
    <x v="4445"/>
    <x v="0"/>
    <x v="195"/>
    <d v="2013-05-14T00:00:00"/>
    <s v="Standard Class"/>
    <s v="CV-12805"/>
    <s v="Cynthia Voltz"/>
    <x v="1"/>
    <s v="United States"/>
    <x v="89"/>
    <x v="5"/>
    <n v="78745"/>
    <x v="2"/>
    <s v="OFF-BI-10002852"/>
    <x v="1"/>
    <x v="8"/>
    <s v="Ibico Standard Transparent Covers"/>
    <x v="5664"/>
    <n v="4"/>
    <n v="0.8"/>
    <n v="-20.435200000000002"/>
  </r>
  <r>
    <n v="8917"/>
    <x v="4445"/>
    <x v="0"/>
    <x v="195"/>
    <d v="2013-05-14T00:00:00"/>
    <s v="Standard Class"/>
    <s v="CV-12805"/>
    <s v="Cynthia Voltz"/>
    <x v="1"/>
    <s v="United States"/>
    <x v="89"/>
    <x v="5"/>
    <n v="78745"/>
    <x v="2"/>
    <s v="OFF-AP-10000390"/>
    <x v="1"/>
    <x v="9"/>
    <s v="Euro Pro Shark Stick Mini Vacuum"/>
    <x v="5665"/>
    <n v="4"/>
    <n v="0.8"/>
    <n v="-131.71680000000001"/>
  </r>
  <r>
    <n v="8918"/>
    <x v="4445"/>
    <x v="0"/>
    <x v="195"/>
    <d v="2013-05-14T00:00:00"/>
    <s v="Standard Class"/>
    <s v="CV-12805"/>
    <s v="Cynthia Voltz"/>
    <x v="1"/>
    <s v="United States"/>
    <x v="89"/>
    <x v="5"/>
    <n v="78745"/>
    <x v="2"/>
    <s v="OFF-PA-10004327"/>
    <x v="1"/>
    <x v="10"/>
    <s v="Xerox 1911"/>
    <x v="5201"/>
    <n v="2"/>
    <n v="0.2"/>
    <n v="26.823999999999995"/>
  </r>
  <r>
    <n v="8919"/>
    <x v="4445"/>
    <x v="0"/>
    <x v="195"/>
    <d v="2013-05-14T00:00:00"/>
    <s v="Standard Class"/>
    <s v="CV-12805"/>
    <s v="Cynthia Voltz"/>
    <x v="1"/>
    <s v="United States"/>
    <x v="89"/>
    <x v="5"/>
    <n v="78745"/>
    <x v="2"/>
    <s v="OFF-BI-10002353"/>
    <x v="1"/>
    <x v="8"/>
    <s v="GBC VeloBind Cover Sets"/>
    <x v="5666"/>
    <n v="6"/>
    <n v="0.8"/>
    <n v="-27.791999999999994"/>
  </r>
  <r>
    <n v="8920"/>
    <x v="4446"/>
    <x v="2"/>
    <x v="1063"/>
    <d v="2011-04-08T00:00:00"/>
    <s v="Standard Class"/>
    <s v="AH-10690"/>
    <s v="Anna Häberlin"/>
    <x v="1"/>
    <s v="United States"/>
    <x v="173"/>
    <x v="17"/>
    <n v="23464"/>
    <x v="0"/>
    <s v="FUR-FU-10003192"/>
    <x v="0"/>
    <x v="5"/>
    <s v="Luxo Adjustable Task Clamp Lamp"/>
    <x v="5667"/>
    <n v="2"/>
    <n v="0"/>
    <n v="46.196799999999996"/>
  </r>
  <r>
    <n v="8921"/>
    <x v="4447"/>
    <x v="2"/>
    <x v="582"/>
    <d v="2011-05-03T00:00:00"/>
    <s v="Standard Class"/>
    <s v="DS-13180"/>
    <s v="David Smith"/>
    <x v="1"/>
    <s v="United States"/>
    <x v="312"/>
    <x v="15"/>
    <n v="14701"/>
    <x v="3"/>
    <s v="TEC-AC-10000736"/>
    <x v="2"/>
    <x v="11"/>
    <s v="Logitech G600 MMO Gaming Mouse"/>
    <x v="460"/>
    <n v="2"/>
    <n v="0"/>
    <n v="57.592799999999997"/>
  </r>
  <r>
    <n v="8922"/>
    <x v="4448"/>
    <x v="0"/>
    <x v="964"/>
    <d v="2013-10-09T00:00:00"/>
    <s v="Standard Class"/>
    <s v="AH-10690"/>
    <s v="Anna Häberlin"/>
    <x v="1"/>
    <s v="United States"/>
    <x v="514"/>
    <x v="2"/>
    <n v="33134"/>
    <x v="0"/>
    <s v="TEC-PH-10003095"/>
    <x v="2"/>
    <x v="7"/>
    <s v="Samsung HM1900 Bluetooth Headset"/>
    <x v="2672"/>
    <n v="3"/>
    <n v="0.2"/>
    <n v="19.754999999999999"/>
  </r>
  <r>
    <n v="8923"/>
    <x v="4448"/>
    <x v="0"/>
    <x v="964"/>
    <d v="2013-10-09T00:00:00"/>
    <s v="Standard Class"/>
    <s v="AH-10690"/>
    <s v="Anna Häberlin"/>
    <x v="1"/>
    <s v="United States"/>
    <x v="514"/>
    <x v="2"/>
    <n v="33134"/>
    <x v="0"/>
    <s v="FUR-FU-10002885"/>
    <x v="0"/>
    <x v="5"/>
    <s v="Magna Visual Magnetic Picture Hangers"/>
    <x v="5668"/>
    <n v="3"/>
    <n v="0.2"/>
    <n v="2.6028000000000011"/>
  </r>
  <r>
    <n v="8924"/>
    <x v="4449"/>
    <x v="3"/>
    <x v="532"/>
    <d v="2014-06-18T00:00:00"/>
    <s v="Standard Class"/>
    <s v="ZC-21910"/>
    <s v="Zuschuss Carroll"/>
    <x v="0"/>
    <s v="United States"/>
    <x v="365"/>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x v="179"/>
    <x v="10"/>
    <n v="61107"/>
    <x v="2"/>
    <s v="TEC-PH-10004241"/>
    <x v="2"/>
    <x v="7"/>
    <s v="Nokia Lumia 1020"/>
    <x v="4345"/>
    <n v="4"/>
    <n v="0.2"/>
    <n v="143.99680000000006"/>
  </r>
  <r>
    <n v="8926"/>
    <x v="4450"/>
    <x v="0"/>
    <x v="806"/>
    <d v="2013-02-03T00:00:00"/>
    <s v="Standard Class"/>
    <s v="DF-13135"/>
    <s v="David Flashing"/>
    <x v="0"/>
    <s v="United States"/>
    <x v="179"/>
    <x v="10"/>
    <n v="61107"/>
    <x v="2"/>
    <s v="OFF-BI-10000546"/>
    <x v="1"/>
    <x v="8"/>
    <s v="Avery Durable Binders"/>
    <x v="5670"/>
    <n v="3"/>
    <n v="0.8"/>
    <n v="-2.678399999999999"/>
  </r>
  <r>
    <n v="8927"/>
    <x v="4450"/>
    <x v="0"/>
    <x v="806"/>
    <d v="2013-02-03T00:00:00"/>
    <s v="Standard Class"/>
    <s v="DF-13135"/>
    <s v="David Flashing"/>
    <x v="0"/>
    <s v="United States"/>
    <x v="179"/>
    <x v="10"/>
    <n v="61107"/>
    <x v="2"/>
    <s v="FUR-TA-10004256"/>
    <x v="0"/>
    <x v="3"/>
    <s v="Bretford “Just In Time” Height-Adjustable Multi-Task Work Tables"/>
    <x v="5671"/>
    <n v="3"/>
    <n v="0.5"/>
    <n v="-538.44600000000003"/>
  </r>
  <r>
    <n v="8928"/>
    <x v="4451"/>
    <x v="1"/>
    <x v="874"/>
    <d v="2012-09-29T00:00:00"/>
    <s v="Second Class"/>
    <s v="SS-20140"/>
    <s v="Saphhira Shifley"/>
    <x v="1"/>
    <s v="United States"/>
    <x v="4"/>
    <x v="4"/>
    <n v="98103"/>
    <x v="1"/>
    <s v="OFF-AR-10002067"/>
    <x v="1"/>
    <x v="6"/>
    <s v="Newell 334"/>
    <x v="1618"/>
    <n v="5"/>
    <n v="0"/>
    <n v="25.792000000000002"/>
  </r>
  <r>
    <n v="8929"/>
    <x v="4452"/>
    <x v="1"/>
    <x v="657"/>
    <d v="2012-04-17T00:00:00"/>
    <s v="Standard Class"/>
    <s v="FP-14320"/>
    <s v="Frank Preis"/>
    <x v="0"/>
    <s v="United States"/>
    <x v="114"/>
    <x v="5"/>
    <n v="77340"/>
    <x v="2"/>
    <s v="FUR-TA-10000688"/>
    <x v="0"/>
    <x v="3"/>
    <s v="Chromcraft Bull-Nose Wood Round Conference Table Top, Wood Base"/>
    <x v="5672"/>
    <n v="4"/>
    <n v="0.3"/>
    <n v="-113.28200000000004"/>
  </r>
  <r>
    <n v="8930"/>
    <x v="4452"/>
    <x v="1"/>
    <x v="657"/>
    <d v="2012-04-17T00:00:00"/>
    <s v="Standard Class"/>
    <s v="FP-14320"/>
    <s v="Frank Preis"/>
    <x v="0"/>
    <s v="United States"/>
    <x v="114"/>
    <x v="5"/>
    <n v="77340"/>
    <x v="2"/>
    <s v="FUR-TA-10002530"/>
    <x v="0"/>
    <x v="3"/>
    <s v="Iceberg OfficeWorks 42&quot; Round Tables"/>
    <x v="5673"/>
    <n v="2"/>
    <n v="0.3"/>
    <n v="-45.294000000000011"/>
  </r>
  <r>
    <n v="8931"/>
    <x v="4452"/>
    <x v="1"/>
    <x v="657"/>
    <d v="2012-04-17T00:00:00"/>
    <s v="Standard Class"/>
    <s v="FP-14320"/>
    <s v="Frank Preis"/>
    <x v="0"/>
    <s v="United States"/>
    <x v="114"/>
    <x v="5"/>
    <n v="77340"/>
    <x v="2"/>
    <s v="TEC-PH-10001061"/>
    <x v="2"/>
    <x v="7"/>
    <s v="Apple iPhone 5C"/>
    <x v="1977"/>
    <n v="3"/>
    <n v="0.2"/>
    <n v="17.998199999999997"/>
  </r>
  <r>
    <n v="8932"/>
    <x v="4453"/>
    <x v="3"/>
    <x v="404"/>
    <d v="2014-12-25T00:00:00"/>
    <s v="Standard Class"/>
    <s v="HE-14800"/>
    <s v="Harold Engle"/>
    <x v="1"/>
    <s v="United States"/>
    <x v="158"/>
    <x v="6"/>
    <n v="53209"/>
    <x v="2"/>
    <s v="FUR-FU-10001057"/>
    <x v="0"/>
    <x v="5"/>
    <s v="Tensor Track Tree Floor Lamp"/>
    <x v="5674"/>
    <n v="5"/>
    <n v="0"/>
    <n v="22.988499999999998"/>
  </r>
  <r>
    <n v="8933"/>
    <x v="4453"/>
    <x v="3"/>
    <x v="404"/>
    <d v="2014-12-25T00:00:00"/>
    <s v="Standard Class"/>
    <s v="HE-14800"/>
    <s v="Harold Engle"/>
    <x v="1"/>
    <s v="United States"/>
    <x v="158"/>
    <x v="6"/>
    <n v="53209"/>
    <x v="2"/>
    <s v="TEC-AC-10002331"/>
    <x v="2"/>
    <x v="11"/>
    <s v="Maxell 74 Minute CDR, 10/Pack"/>
    <x v="1624"/>
    <n v="3"/>
    <n v="0"/>
    <n v="10.855799999999999"/>
  </r>
  <r>
    <n v="8934"/>
    <x v="4454"/>
    <x v="0"/>
    <x v="560"/>
    <d v="2013-03-20T00:00:00"/>
    <s v="Standard Class"/>
    <s v="SP-20545"/>
    <s v="Sibella Parks"/>
    <x v="1"/>
    <s v="United States"/>
    <x v="124"/>
    <x v="6"/>
    <n v="54302"/>
    <x v="2"/>
    <s v="FUR-FU-10003724"/>
    <x v="0"/>
    <x v="5"/>
    <s v="Westinghouse Clip-On Gooseneck Lamps"/>
    <x v="2499"/>
    <n v="2"/>
    <n v="0"/>
    <n v="4.3523999999999994"/>
  </r>
  <r>
    <n v="8935"/>
    <x v="4455"/>
    <x v="3"/>
    <x v="151"/>
    <d v="2014-08-28T00:00:00"/>
    <s v="Same Day"/>
    <s v="BP-11185"/>
    <s v="Ben Peterman"/>
    <x v="1"/>
    <s v="United States"/>
    <x v="10"/>
    <x v="9"/>
    <n v="19120"/>
    <x v="3"/>
    <s v="OFF-PA-10000528"/>
    <x v="1"/>
    <x v="10"/>
    <s v="Xerox 1981"/>
    <x v="2538"/>
    <n v="3"/>
    <n v="0.2"/>
    <n v="3.96"/>
  </r>
  <r>
    <n v="8936"/>
    <x v="4455"/>
    <x v="3"/>
    <x v="151"/>
    <d v="2014-08-28T00:00:00"/>
    <s v="Same Day"/>
    <s v="BP-11185"/>
    <s v="Ben Peterman"/>
    <x v="1"/>
    <s v="United States"/>
    <x v="10"/>
    <x v="9"/>
    <n v="19120"/>
    <x v="3"/>
    <s v="TEC-AC-10001908"/>
    <x v="2"/>
    <x v="11"/>
    <s v="Logitech Wireless Headset h800"/>
    <x v="5675"/>
    <n v="14"/>
    <n v="0.2"/>
    <n v="209.97899999999993"/>
  </r>
  <r>
    <n v="8937"/>
    <x v="4456"/>
    <x v="1"/>
    <x v="997"/>
    <d v="2012-12-19T00:00:00"/>
    <s v="Second Class"/>
    <s v="PG-18895"/>
    <s v="Paul Gonzalez"/>
    <x v="0"/>
    <s v="United States"/>
    <x v="1"/>
    <x v="1"/>
    <n v="90008"/>
    <x v="1"/>
    <s v="OFF-AR-10003903"/>
    <x v="1"/>
    <x v="6"/>
    <s v="Sanford 52201 APSCO Electric Pencil Sharpener"/>
    <x v="3135"/>
    <n v="5"/>
    <n v="0"/>
    <n v="53.261000000000003"/>
  </r>
  <r>
    <n v="8938"/>
    <x v="4456"/>
    <x v="1"/>
    <x v="997"/>
    <d v="2012-12-19T00:00:00"/>
    <s v="Second Class"/>
    <s v="PG-18895"/>
    <s v="Paul Gonzalez"/>
    <x v="0"/>
    <s v="United States"/>
    <x v="1"/>
    <x v="1"/>
    <n v="90008"/>
    <x v="1"/>
    <s v="TEC-PH-10004908"/>
    <x v="2"/>
    <x v="7"/>
    <s v="Panasonic KX TS3282W Corded phone"/>
    <x v="5676"/>
    <n v="2"/>
    <n v="0.2"/>
    <n v="16.997999999999983"/>
  </r>
  <r>
    <n v="8939"/>
    <x v="4456"/>
    <x v="1"/>
    <x v="997"/>
    <d v="2012-12-19T00:00:00"/>
    <s v="Second Class"/>
    <s v="PG-18895"/>
    <s v="Paul Gonzalez"/>
    <x v="0"/>
    <s v="United States"/>
    <x v="1"/>
    <x v="1"/>
    <n v="90008"/>
    <x v="1"/>
    <s v="OFF-AR-10001940"/>
    <x v="1"/>
    <x v="6"/>
    <s v="Sanford Colorific Eraseable Coloring Pencils, 12 Count"/>
    <x v="1235"/>
    <n v="5"/>
    <n v="0"/>
    <n v="7.0520000000000005"/>
  </r>
  <r>
    <n v="8940"/>
    <x v="4456"/>
    <x v="1"/>
    <x v="997"/>
    <d v="2012-12-19T00:00:00"/>
    <s v="Second Class"/>
    <s v="PG-18895"/>
    <s v="Paul Gonzalez"/>
    <x v="0"/>
    <s v="United States"/>
    <x v="1"/>
    <x v="1"/>
    <n v="90008"/>
    <x v="1"/>
    <s v="OFF-BI-10002026"/>
    <x v="1"/>
    <x v="8"/>
    <s v="Avery Arch Ring Binders"/>
    <x v="5677"/>
    <n v="2"/>
    <n v="0.2"/>
    <n v="31.373999999999995"/>
  </r>
  <r>
    <n v="8941"/>
    <x v="4457"/>
    <x v="2"/>
    <x v="963"/>
    <d v="2011-08-24T00:00:00"/>
    <s v="Second Class"/>
    <s v="JP-15520"/>
    <s v="Jeremy Pistek"/>
    <x v="0"/>
    <s v="United States"/>
    <x v="368"/>
    <x v="2"/>
    <n v="33161"/>
    <x v="0"/>
    <s v="OFF-SU-10003936"/>
    <x v="1"/>
    <x v="14"/>
    <s v="Acme Serrated Blade Letter Opener"/>
    <x v="5678"/>
    <n v="3"/>
    <n v="0.2"/>
    <n v="-1.8126000000000002"/>
  </r>
  <r>
    <n v="8942"/>
    <x v="4458"/>
    <x v="0"/>
    <x v="54"/>
    <d v="2013-11-06T00:00:00"/>
    <s v="First Class"/>
    <s v="NW-18400"/>
    <s v="Natalie Webber"/>
    <x v="0"/>
    <s v="United States"/>
    <x v="32"/>
    <x v="21"/>
    <n v="97206"/>
    <x v="1"/>
    <s v="OFF-BI-10002813"/>
    <x v="1"/>
    <x v="8"/>
    <s v="Avery Reinforcements for Hole-Punch Pages"/>
    <x v="4909"/>
    <n v="7"/>
    <n v="0.7"/>
    <n v="-3.4649999999999999"/>
  </r>
  <r>
    <n v="8943"/>
    <x v="4458"/>
    <x v="0"/>
    <x v="54"/>
    <d v="2013-11-06T00:00:00"/>
    <s v="First Class"/>
    <s v="NW-18400"/>
    <s v="Natalie Webber"/>
    <x v="0"/>
    <s v="United States"/>
    <x v="32"/>
    <x v="21"/>
    <n v="97206"/>
    <x v="1"/>
    <s v="TEC-MA-10003337"/>
    <x v="2"/>
    <x v="15"/>
    <s v="Okidata B401 Printer"/>
    <x v="5679"/>
    <n v="3"/>
    <n v="0.7"/>
    <n v="-251.98739999999992"/>
  </r>
  <r>
    <n v="8944"/>
    <x v="4459"/>
    <x v="3"/>
    <x v="1209"/>
    <d v="2014-10-17T00:00:00"/>
    <s v="Standard Class"/>
    <s v="SW-20245"/>
    <s v="Scot Wooten"/>
    <x v="0"/>
    <s v="United States"/>
    <x v="34"/>
    <x v="10"/>
    <n v="60505"/>
    <x v="2"/>
    <s v="FUR-CH-10001545"/>
    <x v="0"/>
    <x v="1"/>
    <s v="Hon Comfortask Task/Swivel Chairs"/>
    <x v="5680"/>
    <n v="3"/>
    <n v="0.3"/>
    <n v="-47.871600000000001"/>
  </r>
  <r>
    <n v="8945"/>
    <x v="4460"/>
    <x v="2"/>
    <x v="1035"/>
    <d v="2011-12-08T00:00:00"/>
    <s v="First Class"/>
    <s v="EH-14005"/>
    <s v="Erica Hernandez"/>
    <x v="2"/>
    <s v="United States"/>
    <x v="8"/>
    <x v="1"/>
    <n v="94109"/>
    <x v="1"/>
    <s v="OFF-PA-10000062"/>
    <x v="1"/>
    <x v="10"/>
    <s v="Green Bar Computer Printout Paper"/>
    <x v="2210"/>
    <n v="3"/>
    <n v="0"/>
    <n v="80.791200000000003"/>
  </r>
  <r>
    <n v="8946"/>
    <x v="4461"/>
    <x v="2"/>
    <x v="647"/>
    <d v="2011-11-17T00:00:00"/>
    <s v="Second Class"/>
    <s v="SC-20260"/>
    <s v="Scott Cohen"/>
    <x v="1"/>
    <s v="United States"/>
    <x v="8"/>
    <x v="1"/>
    <n v="94110"/>
    <x v="1"/>
    <s v="OFF-SU-10001574"/>
    <x v="1"/>
    <x v="14"/>
    <s v="Acme Value Line Scissors"/>
    <x v="1031"/>
    <n v="3"/>
    <n v="0"/>
    <n v="3.2849999999999993"/>
  </r>
  <r>
    <n v="8947"/>
    <x v="4462"/>
    <x v="3"/>
    <x v="165"/>
    <d v="2014-12-29T00:00:00"/>
    <s v="Standard Class"/>
    <s v="NC-18535"/>
    <s v="Nick Crebassa"/>
    <x v="1"/>
    <s v="United States"/>
    <x v="217"/>
    <x v="31"/>
    <n v="2740"/>
    <x v="3"/>
    <s v="OFF-PA-10001972"/>
    <x v="1"/>
    <x v="10"/>
    <s v="Xerox 214"/>
    <x v="541"/>
    <n v="3"/>
    <n v="0"/>
    <n v="9.3312000000000008"/>
  </r>
  <r>
    <n v="8948"/>
    <x v="4462"/>
    <x v="3"/>
    <x v="165"/>
    <d v="2014-12-29T00:00:00"/>
    <s v="Standard Class"/>
    <s v="NC-18535"/>
    <s v="Nick Crebassa"/>
    <x v="1"/>
    <s v="United States"/>
    <x v="217"/>
    <x v="31"/>
    <n v="2740"/>
    <x v="3"/>
    <s v="OFF-BI-10000201"/>
    <x v="1"/>
    <x v="8"/>
    <s v="Avery Triangle Shaped Sheet Lifters, Black, 2/Pack"/>
    <x v="5681"/>
    <n v="5"/>
    <n v="0"/>
    <n v="6.15"/>
  </r>
  <r>
    <n v="8949"/>
    <x v="4463"/>
    <x v="2"/>
    <x v="163"/>
    <d v="2011-12-26T00:00:00"/>
    <s v="First Class"/>
    <s v="AS-10090"/>
    <s v="Adam Shillingsburg"/>
    <x v="0"/>
    <s v="United States"/>
    <x v="70"/>
    <x v="1"/>
    <n v="92037"/>
    <x v="1"/>
    <s v="OFF-AP-10003278"/>
    <x v="1"/>
    <x v="9"/>
    <s v="Belkin 7-Outlet SurgeMaster Home Series"/>
    <x v="5682"/>
    <n v="1"/>
    <n v="0"/>
    <n v="3.632200000000001"/>
  </r>
  <r>
    <n v="8950"/>
    <x v="4464"/>
    <x v="3"/>
    <x v="66"/>
    <d v="2014-12-29T00:00:00"/>
    <s v="Standard Class"/>
    <s v="JL-15130"/>
    <s v="Jack Lebron"/>
    <x v="0"/>
    <s v="United States"/>
    <x v="25"/>
    <x v="18"/>
    <n v="38301"/>
    <x v="0"/>
    <s v="FUR-TA-10002903"/>
    <x v="0"/>
    <x v="3"/>
    <s v="Bevis Round Bullnose 29&quot; High Table Top"/>
    <x v="5683"/>
    <n v="6"/>
    <n v="0.4"/>
    <n v="-249.32159999999999"/>
  </r>
  <r>
    <n v="8951"/>
    <x v="4464"/>
    <x v="3"/>
    <x v="66"/>
    <d v="2014-12-29T00:00:00"/>
    <s v="Standard Class"/>
    <s v="JL-15130"/>
    <s v="Jack Lebron"/>
    <x v="0"/>
    <s v="United States"/>
    <x v="25"/>
    <x v="18"/>
    <n v="38301"/>
    <x v="0"/>
    <s v="TEC-AC-10001013"/>
    <x v="2"/>
    <x v="11"/>
    <s v="Logitech ClearChat Comfort/USB Headset H390"/>
    <x v="1525"/>
    <n v="2"/>
    <n v="0.2"/>
    <n v="7.615399999999994"/>
  </r>
  <r>
    <n v="8952"/>
    <x v="4464"/>
    <x v="3"/>
    <x v="66"/>
    <d v="2014-12-29T00:00:00"/>
    <s v="Standard Class"/>
    <s v="JL-15130"/>
    <s v="Jack Lebron"/>
    <x v="0"/>
    <s v="United States"/>
    <x v="25"/>
    <x v="18"/>
    <n v="38301"/>
    <x v="0"/>
    <s v="OFF-ST-10000918"/>
    <x v="1"/>
    <x v="4"/>
    <s v="Crate-A-Files"/>
    <x v="4322"/>
    <n v="3"/>
    <n v="0.2"/>
    <n v="1.961999999999998"/>
  </r>
  <r>
    <n v="8953"/>
    <x v="4464"/>
    <x v="3"/>
    <x v="66"/>
    <d v="2014-12-29T00:00:00"/>
    <s v="Standard Class"/>
    <s v="JL-15130"/>
    <s v="Jack Lebron"/>
    <x v="0"/>
    <s v="United States"/>
    <x v="25"/>
    <x v="18"/>
    <n v="38301"/>
    <x v="0"/>
    <s v="OFF-AR-10001419"/>
    <x v="1"/>
    <x v="6"/>
    <s v="Newell 325"/>
    <x v="5684"/>
    <n v="7"/>
    <n v="0.2"/>
    <n v="2.8909999999999982"/>
  </r>
  <r>
    <n v="8954"/>
    <x v="4464"/>
    <x v="3"/>
    <x v="66"/>
    <d v="2014-12-29T00:00:00"/>
    <s v="Standard Class"/>
    <s v="JL-15130"/>
    <s v="Jack Lebron"/>
    <x v="0"/>
    <s v="United States"/>
    <x v="25"/>
    <x v="18"/>
    <n v="38301"/>
    <x v="0"/>
    <s v="OFF-AP-10003266"/>
    <x v="1"/>
    <x v="9"/>
    <s v="Holmes Replacement Filter for HEPA Air Cleaner, Large Room"/>
    <x v="5685"/>
    <n v="5"/>
    <n v="0.2"/>
    <n v="16.290999999999997"/>
  </r>
  <r>
    <n v="8955"/>
    <x v="4465"/>
    <x v="2"/>
    <x v="233"/>
    <d v="2011-08-10T00:00:00"/>
    <s v="Second Class"/>
    <s v="VG-21790"/>
    <s v="Vivek Gonzalez"/>
    <x v="0"/>
    <s v="United States"/>
    <x v="108"/>
    <x v="2"/>
    <n v="32216"/>
    <x v="0"/>
    <s v="FUR-BO-10000468"/>
    <x v="0"/>
    <x v="0"/>
    <s v="O'Sullivan 2-Shelf Heavy-Duty Bookcases"/>
    <x v="5686"/>
    <n v="4"/>
    <n v="0.2"/>
    <n v="-7.7727999999999895"/>
  </r>
  <r>
    <n v="8956"/>
    <x v="4466"/>
    <x v="2"/>
    <x v="59"/>
    <d v="2011-09-24T00:00:00"/>
    <s v="Standard Class"/>
    <s v="HG-14965"/>
    <s v="Henry Goldwyn"/>
    <x v="1"/>
    <s v="United States"/>
    <x v="70"/>
    <x v="1"/>
    <n v="92024"/>
    <x v="1"/>
    <s v="OFF-PA-10004610"/>
    <x v="1"/>
    <x v="10"/>
    <s v="Xerox 1900"/>
    <x v="18"/>
    <n v="2"/>
    <n v="0"/>
    <n v="3.8519999999999994"/>
  </r>
  <r>
    <n v="8957"/>
    <x v="4467"/>
    <x v="3"/>
    <x v="53"/>
    <d v="2014-12-29T00:00:00"/>
    <s v="First Class"/>
    <s v="JH-15430"/>
    <s v="Jennifer Halladay"/>
    <x v="0"/>
    <s v="United States"/>
    <x v="146"/>
    <x v="2"/>
    <n v="33012"/>
    <x v="0"/>
    <s v="FUR-FU-10004963"/>
    <x v="0"/>
    <x v="5"/>
    <s v="Eldon 400 Class Desk Accessories, Black Carbon"/>
    <x v="5687"/>
    <n v="3"/>
    <n v="0.2"/>
    <n v="5.7750000000000021"/>
  </r>
  <r>
    <n v="8958"/>
    <x v="4467"/>
    <x v="3"/>
    <x v="53"/>
    <d v="2014-12-29T00:00:00"/>
    <s v="First Class"/>
    <s v="JH-15430"/>
    <s v="Jennifer Halladay"/>
    <x v="0"/>
    <s v="United States"/>
    <x v="146"/>
    <x v="2"/>
    <n v="33012"/>
    <x v="0"/>
    <s v="TEC-MA-10004626"/>
    <x v="2"/>
    <x v="15"/>
    <s v="Lexmark 20R1285 X6650 Wireless All-in-One Printer"/>
    <x v="5253"/>
    <n v="2"/>
    <n v="0.5"/>
    <n v="-7.2000000000000028"/>
  </r>
  <r>
    <n v="8959"/>
    <x v="4468"/>
    <x v="3"/>
    <x v="920"/>
    <d v="2014-12-01T00:00:00"/>
    <s v="Standard Class"/>
    <s v="RO-19780"/>
    <s v="Rose O'Brian"/>
    <x v="0"/>
    <s v="United States"/>
    <x v="12"/>
    <x v="5"/>
    <n v="77070"/>
    <x v="2"/>
    <s v="TEC-PH-10003437"/>
    <x v="2"/>
    <x v="7"/>
    <s v="Blue Parrot B250XT Professional Grade Wireless Bluetooth Headset with"/>
    <x v="5688"/>
    <n v="5"/>
    <n v="0.2"/>
    <n v="37.494999999999962"/>
  </r>
  <r>
    <n v="8960"/>
    <x v="4468"/>
    <x v="3"/>
    <x v="920"/>
    <d v="2014-12-01T00:00:00"/>
    <s v="Standard Class"/>
    <s v="RO-19780"/>
    <s v="Rose O'Brian"/>
    <x v="0"/>
    <s v="United States"/>
    <x v="12"/>
    <x v="5"/>
    <n v="77070"/>
    <x v="2"/>
    <s v="OFF-AP-10002867"/>
    <x v="1"/>
    <x v="9"/>
    <s v="Fellowes Command Center 5-outlet power strip"/>
    <x v="5689"/>
    <n v="5"/>
    <n v="0.8"/>
    <n v="-179.77600000000001"/>
  </r>
  <r>
    <n v="8961"/>
    <x v="4468"/>
    <x v="3"/>
    <x v="920"/>
    <d v="2014-12-01T00:00:00"/>
    <s v="Standard Class"/>
    <s v="RO-19780"/>
    <s v="Rose O'Brian"/>
    <x v="0"/>
    <s v="United States"/>
    <x v="12"/>
    <x v="5"/>
    <n v="77070"/>
    <x v="2"/>
    <s v="FUR-CH-10002126"/>
    <x v="0"/>
    <x v="1"/>
    <s v="Hon Deluxe Fabric Upholstered Stacking Chairs"/>
    <x v="3122"/>
    <n v="5"/>
    <n v="0.3"/>
    <n v="-24.397999999999911"/>
  </r>
  <r>
    <n v="8962"/>
    <x v="4468"/>
    <x v="3"/>
    <x v="920"/>
    <d v="2014-12-01T00:00:00"/>
    <s v="Standard Class"/>
    <s v="RO-19780"/>
    <s v="Rose O'Brian"/>
    <x v="0"/>
    <s v="United States"/>
    <x v="12"/>
    <x v="5"/>
    <n v="77070"/>
    <x v="2"/>
    <s v="OFF-AR-10001761"/>
    <x v="1"/>
    <x v="6"/>
    <s v="Avery Hi-Liter Smear-Safe Highlighters"/>
    <x v="4061"/>
    <n v="4"/>
    <n v="0.2"/>
    <n v="3.7375999999999996"/>
  </r>
  <r>
    <n v="8963"/>
    <x v="4469"/>
    <x v="0"/>
    <x v="732"/>
    <d v="2013-11-08T00:00:00"/>
    <s v="First Class"/>
    <s v="LW-17125"/>
    <s v="Liz Willingham"/>
    <x v="0"/>
    <s v="United States"/>
    <x v="173"/>
    <x v="17"/>
    <n v="23464"/>
    <x v="0"/>
    <s v="FUR-FU-10004665"/>
    <x v="0"/>
    <x v="5"/>
    <s v="3M Polarizing Task Lamp with Clamp Arm, Light Gray"/>
    <x v="2963"/>
    <n v="2"/>
    <n v="0"/>
    <n v="71.229600000000005"/>
  </r>
  <r>
    <n v="8964"/>
    <x v="4469"/>
    <x v="0"/>
    <x v="732"/>
    <d v="2013-11-08T00:00:00"/>
    <s v="First Class"/>
    <s v="LW-17125"/>
    <s v="Liz Willingham"/>
    <x v="0"/>
    <s v="United States"/>
    <x v="173"/>
    <x v="17"/>
    <n v="23464"/>
    <x v="0"/>
    <s v="TEC-AC-10000057"/>
    <x v="2"/>
    <x v="11"/>
    <s v="Microsoft Natural Ergonomic Keyboard 4000"/>
    <x v="1324"/>
    <n v="3"/>
    <n v="0"/>
    <n v="18.893699999999995"/>
  </r>
  <r>
    <n v="8965"/>
    <x v="4469"/>
    <x v="0"/>
    <x v="732"/>
    <d v="2013-11-08T00:00:00"/>
    <s v="First Class"/>
    <s v="LW-17125"/>
    <s v="Liz Willingham"/>
    <x v="0"/>
    <s v="United States"/>
    <x v="173"/>
    <x v="17"/>
    <n v="23464"/>
    <x v="0"/>
    <s v="FUR-FU-10003806"/>
    <x v="0"/>
    <x v="5"/>
    <s v="Tenex Chairmat w/ Average Lip, 45&quot; x 53&quot;"/>
    <x v="4850"/>
    <n v="5"/>
    <n v="0"/>
    <n v="75.679999999999978"/>
  </r>
  <r>
    <n v="8966"/>
    <x v="4470"/>
    <x v="3"/>
    <x v="44"/>
    <d v="2014-11-13T00:00:00"/>
    <s v="Standard Class"/>
    <s v="CC-12370"/>
    <s v="Christopher Conant"/>
    <x v="0"/>
    <s v="United States"/>
    <x v="12"/>
    <x v="5"/>
    <n v="77070"/>
    <x v="2"/>
    <s v="OFF-BI-10000145"/>
    <x v="1"/>
    <x v="8"/>
    <s v="Zipper Ring Binder Pockets"/>
    <x v="75"/>
    <n v="2"/>
    <n v="0.8"/>
    <n v="-1.934400000000001"/>
  </r>
  <r>
    <n v="8967"/>
    <x v="4471"/>
    <x v="0"/>
    <x v="54"/>
    <d v="2013-11-08T00:00:00"/>
    <s v="Standard Class"/>
    <s v="JP-16135"/>
    <s v="Julie Prescott"/>
    <x v="2"/>
    <s v="United States"/>
    <x v="10"/>
    <x v="9"/>
    <n v="19120"/>
    <x v="3"/>
    <s v="TEC-AC-10000892"/>
    <x v="2"/>
    <x v="11"/>
    <s v="NETGEAR N750 Dual Band Wi-Fi Gigabit Router"/>
    <x v="2775"/>
    <n v="1"/>
    <n v="0.2"/>
    <n v="14.399999999999999"/>
  </r>
  <r>
    <n v="8968"/>
    <x v="4471"/>
    <x v="0"/>
    <x v="54"/>
    <d v="2013-11-08T00:00:00"/>
    <s v="Standard Class"/>
    <s v="JP-16135"/>
    <s v="Julie Prescott"/>
    <x v="2"/>
    <s v="United States"/>
    <x v="10"/>
    <x v="9"/>
    <n v="19120"/>
    <x v="3"/>
    <s v="FUR-CH-10004886"/>
    <x v="0"/>
    <x v="1"/>
    <s v="Bevis Steel Folding Chairs"/>
    <x v="5690"/>
    <n v="7"/>
    <n v="0.3"/>
    <n v="-13.432999999999993"/>
  </r>
  <r>
    <n v="8969"/>
    <x v="4472"/>
    <x v="2"/>
    <x v="125"/>
    <d v="2012-01-01T00:00:00"/>
    <s v="First Class"/>
    <s v="DD-13570"/>
    <s v="Dorothy Dickinson"/>
    <x v="0"/>
    <s v="United States"/>
    <x v="26"/>
    <x v="18"/>
    <n v="38109"/>
    <x v="0"/>
    <s v="OFF-ST-10002554"/>
    <x v="1"/>
    <x v="4"/>
    <s v="Tennsco Industrial Shelving"/>
    <x v="5691"/>
    <n v="1"/>
    <n v="0.2"/>
    <n v="-8.803799999999999"/>
  </r>
  <r>
    <n v="8970"/>
    <x v="4473"/>
    <x v="3"/>
    <x v="574"/>
    <d v="2014-12-08T00:00:00"/>
    <s v="Standard Class"/>
    <s v="ES-14080"/>
    <s v="Erin Smith"/>
    <x v="1"/>
    <s v="United States"/>
    <x v="80"/>
    <x v="24"/>
    <n v="44107"/>
    <x v="3"/>
    <s v="OFF-AR-10001662"/>
    <x v="1"/>
    <x v="6"/>
    <s v="Rogers Handheld Barrel Pencil Sharpener"/>
    <x v="5692"/>
    <n v="9"/>
    <n v="0.2"/>
    <n v="1.7262000000000022"/>
  </r>
  <r>
    <n v="8971"/>
    <x v="4473"/>
    <x v="3"/>
    <x v="574"/>
    <d v="2014-12-08T00:00:00"/>
    <s v="Standard Class"/>
    <s v="ES-14080"/>
    <s v="Erin Smith"/>
    <x v="1"/>
    <s v="United States"/>
    <x v="80"/>
    <x v="24"/>
    <n v="44107"/>
    <x v="3"/>
    <s v="TEC-PH-10004531"/>
    <x v="2"/>
    <x v="7"/>
    <s v="AT&amp;T CL2909"/>
    <x v="5693"/>
    <n v="2"/>
    <n v="0.4"/>
    <n v="-25.198000000000008"/>
  </r>
  <r>
    <n v="8972"/>
    <x v="4474"/>
    <x v="3"/>
    <x v="668"/>
    <d v="2014-03-29T00:00:00"/>
    <s v="Standard Class"/>
    <s v="MV-17485"/>
    <s v="Mark Van Huff"/>
    <x v="0"/>
    <s v="United States"/>
    <x v="20"/>
    <x v="15"/>
    <n v="10011"/>
    <x v="3"/>
    <s v="FUR-CH-10000665"/>
    <x v="0"/>
    <x v="1"/>
    <s v="Global Airflow Leather Mesh Back Chair, Black"/>
    <x v="2659"/>
    <n v="2"/>
    <n v="0.1"/>
    <n v="60.391999999999967"/>
  </r>
  <r>
    <n v="8973"/>
    <x v="4475"/>
    <x v="2"/>
    <x v="84"/>
    <d v="2011-11-21T00:00:00"/>
    <s v="First Class"/>
    <s v="RD-19900"/>
    <s v="Ruben Dartt"/>
    <x v="0"/>
    <s v="United States"/>
    <x v="10"/>
    <x v="9"/>
    <n v="19120"/>
    <x v="3"/>
    <s v="TEC-AC-10003023"/>
    <x v="2"/>
    <x v="11"/>
    <s v="Logitech G105 Gaming Keyboard"/>
    <x v="5694"/>
    <n v="1"/>
    <n v="0.2"/>
    <n v="-1.187400000000002"/>
  </r>
  <r>
    <n v="8974"/>
    <x v="4476"/>
    <x v="3"/>
    <x v="1016"/>
    <d v="2014-04-28T00:00:00"/>
    <s v="Second Class"/>
    <s v="RL-19615"/>
    <s v="Rob Lucas"/>
    <x v="0"/>
    <s v="United States"/>
    <x v="1"/>
    <x v="1"/>
    <n v="90008"/>
    <x v="1"/>
    <s v="FUR-BO-10004709"/>
    <x v="0"/>
    <x v="0"/>
    <s v="Bush Westfield Collection Bookcases, Medium Cherry Finish"/>
    <x v="5695"/>
    <n v="7"/>
    <n v="0.15"/>
    <n v="28.410200000000017"/>
  </r>
  <r>
    <n v="8975"/>
    <x v="4477"/>
    <x v="3"/>
    <x v="51"/>
    <d v="2014-11-27T00:00:00"/>
    <s v="First Class"/>
    <s v="JP-15460"/>
    <s v="Jennifer Patt"/>
    <x v="1"/>
    <s v="United States"/>
    <x v="61"/>
    <x v="5"/>
    <n v="75220"/>
    <x v="2"/>
    <s v="OFF-PA-10000477"/>
    <x v="1"/>
    <x v="10"/>
    <s v="Xerox 22"/>
    <x v="1590"/>
    <n v="7"/>
    <n v="0.2"/>
    <n v="12.700800000000001"/>
  </r>
  <r>
    <n v="8976"/>
    <x v="4477"/>
    <x v="3"/>
    <x v="51"/>
    <d v="2014-11-27T00:00:00"/>
    <s v="First Class"/>
    <s v="JP-15460"/>
    <s v="Jennifer Patt"/>
    <x v="1"/>
    <s v="United States"/>
    <x v="61"/>
    <x v="5"/>
    <n v="75220"/>
    <x v="2"/>
    <s v="OFF-PA-10002923"/>
    <x v="1"/>
    <x v="10"/>
    <s v="Xerox 1942"/>
    <x v="128"/>
    <n v="2"/>
    <n v="0.2"/>
    <n v="29.363999999999997"/>
  </r>
  <r>
    <n v="8977"/>
    <x v="4477"/>
    <x v="3"/>
    <x v="51"/>
    <d v="2014-11-27T00:00:00"/>
    <s v="First Class"/>
    <s v="JP-15460"/>
    <s v="Jennifer Patt"/>
    <x v="1"/>
    <s v="United States"/>
    <x v="61"/>
    <x v="5"/>
    <n v="75220"/>
    <x v="2"/>
    <s v="FUR-TA-10003008"/>
    <x v="0"/>
    <x v="3"/>
    <s v="Lesro Round Back Collection Coffee Table, End Table"/>
    <x v="5696"/>
    <n v="1"/>
    <n v="0.3"/>
    <n v="-31.033499999999989"/>
  </r>
  <r>
    <n v="8978"/>
    <x v="4477"/>
    <x v="3"/>
    <x v="51"/>
    <d v="2014-11-27T00:00:00"/>
    <s v="First Class"/>
    <s v="JP-15460"/>
    <s v="Jennifer Patt"/>
    <x v="1"/>
    <s v="United States"/>
    <x v="61"/>
    <x v="5"/>
    <n v="75220"/>
    <x v="2"/>
    <s v="OFF-BI-10003707"/>
    <x v="1"/>
    <x v="8"/>
    <s v="Aluminum Screw Posts"/>
    <x v="5697"/>
    <n v="2"/>
    <n v="0.8"/>
    <n v="-9.1560000000000006"/>
  </r>
  <r>
    <n v="8979"/>
    <x v="4478"/>
    <x v="2"/>
    <x v="935"/>
    <d v="2011-11-05T00:00:00"/>
    <s v="Second Class"/>
    <s v="DM-13345"/>
    <s v="Denise Monton"/>
    <x v="1"/>
    <s v="United States"/>
    <x v="334"/>
    <x v="30"/>
    <n v="7050"/>
    <x v="3"/>
    <s v="OFF-BI-10000546"/>
    <x v="1"/>
    <x v="8"/>
    <s v="Avery Durable Binders"/>
    <x v="1784"/>
    <n v="2"/>
    <n v="0"/>
    <n v="2.8224"/>
  </r>
  <r>
    <n v="8980"/>
    <x v="4479"/>
    <x v="1"/>
    <x v="324"/>
    <d v="2012-10-24T00:00:00"/>
    <s v="Second Class"/>
    <s v="CS-11860"/>
    <s v="Cari Schnelling"/>
    <x v="0"/>
    <s v="United States"/>
    <x v="61"/>
    <x v="5"/>
    <n v="75220"/>
    <x v="2"/>
    <s v="OFF-BI-10000404"/>
    <x v="1"/>
    <x v="8"/>
    <s v="Avery Printable Repositionable Plastic Tabs"/>
    <x v="5698"/>
    <n v="1"/>
    <n v="0.8"/>
    <n v="-2.8380000000000001"/>
  </r>
  <r>
    <n v="8981"/>
    <x v="4480"/>
    <x v="2"/>
    <x v="644"/>
    <d v="2011-02-11T00:00:00"/>
    <s v="Second Class"/>
    <s v="DL-13315"/>
    <s v="Delfina Latchford"/>
    <x v="0"/>
    <s v="United States"/>
    <x v="515"/>
    <x v="10"/>
    <n v="60441"/>
    <x v="2"/>
    <s v="OFF-BI-10001196"/>
    <x v="1"/>
    <x v="8"/>
    <s v="Avery Flip-Chart Easel Binder, Black"/>
    <x v="5699"/>
    <n v="2"/>
    <n v="0.8"/>
    <n v="-14.770800000000001"/>
  </r>
  <r>
    <n v="8982"/>
    <x v="4481"/>
    <x v="0"/>
    <x v="1193"/>
    <d v="2013-03-13T00:00:00"/>
    <s v="Standard Class"/>
    <s v="LC-16870"/>
    <s v="Lena Cacioppo"/>
    <x v="0"/>
    <s v="United States"/>
    <x v="22"/>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x v="22"/>
    <x v="10"/>
    <n v="60623"/>
    <x v="2"/>
    <s v="OFF-BI-10004656"/>
    <x v="1"/>
    <x v="8"/>
    <s v="Peel &amp; Stick Add-On Corner Pockets"/>
    <x v="5701"/>
    <n v="4"/>
    <n v="0.8"/>
    <n v="-2.764800000000001"/>
  </r>
  <r>
    <n v="8984"/>
    <x v="4481"/>
    <x v="0"/>
    <x v="1193"/>
    <d v="2013-03-13T00:00:00"/>
    <s v="Standard Class"/>
    <s v="LC-16870"/>
    <s v="Lena Cacioppo"/>
    <x v="0"/>
    <s v="United States"/>
    <x v="22"/>
    <x v="10"/>
    <n v="60623"/>
    <x v="2"/>
    <s v="FUR-FU-10003773"/>
    <x v="0"/>
    <x v="5"/>
    <s v="Eldon Cleatmat Plus Chair Mats for High Pile Carpets"/>
    <x v="5702"/>
    <n v="5"/>
    <n v="0.6"/>
    <n v="-194.82400000000001"/>
  </r>
  <r>
    <n v="8985"/>
    <x v="4481"/>
    <x v="0"/>
    <x v="1193"/>
    <d v="2013-03-13T00:00:00"/>
    <s v="Standard Class"/>
    <s v="LC-16870"/>
    <s v="Lena Cacioppo"/>
    <x v="0"/>
    <s v="United States"/>
    <x v="22"/>
    <x v="10"/>
    <n v="60623"/>
    <x v="2"/>
    <s v="FUR-TA-10000849"/>
    <x v="0"/>
    <x v="3"/>
    <s v="Bevis Rectangular Conference Tables"/>
    <x v="2044"/>
    <n v="2"/>
    <n v="0.5"/>
    <n v="-99.266399999999976"/>
  </r>
  <r>
    <n v="8986"/>
    <x v="4482"/>
    <x v="1"/>
    <x v="155"/>
    <d v="2012-12-07T00:00:00"/>
    <s v="Standard Class"/>
    <s v="JG-15115"/>
    <s v="Jack Garza"/>
    <x v="0"/>
    <s v="United States"/>
    <x v="108"/>
    <x v="3"/>
    <n v="28540"/>
    <x v="0"/>
    <s v="FUR-FU-10000222"/>
    <x v="0"/>
    <x v="5"/>
    <s v="Seth Thomas 16&quot; Steel Case Clock"/>
    <x v="2540"/>
    <n v="3"/>
    <n v="0.2"/>
    <n v="12.667199999999994"/>
  </r>
  <r>
    <n v="8987"/>
    <x v="4482"/>
    <x v="1"/>
    <x v="155"/>
    <d v="2012-12-07T00:00:00"/>
    <s v="Standard Class"/>
    <s v="JG-15115"/>
    <s v="Jack Garza"/>
    <x v="0"/>
    <s v="United States"/>
    <x v="108"/>
    <x v="3"/>
    <n v="28540"/>
    <x v="0"/>
    <s v="OFF-BI-10001718"/>
    <x v="1"/>
    <x v="8"/>
    <s v="GBC DocuBind P50 Personal Binding Machine"/>
    <x v="5703"/>
    <n v="5"/>
    <n v="0.7"/>
    <n v="-73.57699999999997"/>
  </r>
  <r>
    <n v="8988"/>
    <x v="4482"/>
    <x v="1"/>
    <x v="155"/>
    <d v="2012-12-07T00:00:00"/>
    <s v="Standard Class"/>
    <s v="JG-15115"/>
    <s v="Jack Garza"/>
    <x v="0"/>
    <s v="United States"/>
    <x v="108"/>
    <x v="3"/>
    <n v="28540"/>
    <x v="0"/>
    <s v="TEC-PH-10001700"/>
    <x v="2"/>
    <x v="7"/>
    <s v="Panasonic KX-TG6844B Expandable Digital Cordless Telephone"/>
    <x v="554"/>
    <n v="2"/>
    <n v="0.2"/>
    <n v="9.2386000000000053"/>
  </r>
  <r>
    <n v="8989"/>
    <x v="4482"/>
    <x v="1"/>
    <x v="155"/>
    <d v="2012-12-07T00:00:00"/>
    <s v="Standard Class"/>
    <s v="JG-15115"/>
    <s v="Jack Garza"/>
    <x v="0"/>
    <s v="United States"/>
    <x v="108"/>
    <x v="3"/>
    <n v="28540"/>
    <x v="0"/>
    <s v="OFF-AR-10004078"/>
    <x v="1"/>
    <x v="6"/>
    <s v="Newell 312"/>
    <x v="564"/>
    <n v="2"/>
    <n v="0.2"/>
    <n v="1.1679999999999997"/>
  </r>
  <r>
    <n v="8990"/>
    <x v="4483"/>
    <x v="1"/>
    <x v="100"/>
    <d v="2012-12-30T00:00:00"/>
    <s v="Standard Class"/>
    <s v="HM-14860"/>
    <s v="Harry Marie"/>
    <x v="1"/>
    <s v="United States"/>
    <x v="24"/>
    <x v="25"/>
    <n v="65807"/>
    <x v="2"/>
    <s v="FUR-FU-10003026"/>
    <x v="0"/>
    <x v="5"/>
    <s v="Eldon Regeneration Recycled Desk Accessories, Black"/>
    <x v="390"/>
    <n v="2"/>
    <n v="0"/>
    <n v="3.7751999999999999"/>
  </r>
  <r>
    <n v="8991"/>
    <x v="4483"/>
    <x v="1"/>
    <x v="100"/>
    <d v="2012-12-30T00:00:00"/>
    <s v="Standard Class"/>
    <s v="HM-14860"/>
    <s v="Harry Marie"/>
    <x v="1"/>
    <s v="United States"/>
    <x v="24"/>
    <x v="25"/>
    <n v="65807"/>
    <x v="2"/>
    <s v="TEC-CO-10003763"/>
    <x v="2"/>
    <x v="16"/>
    <s v="Canon PC1060 Personal Laser Copier"/>
    <x v="980"/>
    <n v="7"/>
    <n v="0"/>
    <n v="2302.9670999999998"/>
  </r>
  <r>
    <n v="8992"/>
    <x v="4484"/>
    <x v="3"/>
    <x v="172"/>
    <d v="2014-10-07T00:00:00"/>
    <s v="Standard Class"/>
    <s v="TN-21040"/>
    <s v="Tanja Norvell"/>
    <x v="2"/>
    <s v="United States"/>
    <x v="8"/>
    <x v="1"/>
    <n v="94110"/>
    <x v="1"/>
    <s v="TEC-AC-10004708"/>
    <x v="2"/>
    <x v="11"/>
    <s v="Sony 32GB Class 10 Micro SDHC R40 Memory Card"/>
    <x v="5704"/>
    <n v="5"/>
    <n v="0"/>
    <n v="21.997499999999999"/>
  </r>
  <r>
    <n v="8993"/>
    <x v="4485"/>
    <x v="3"/>
    <x v="524"/>
    <d v="2014-10-22T00:00:00"/>
    <s v="Standard Class"/>
    <s v="VP-21760"/>
    <s v="Victoria Pisteka"/>
    <x v="1"/>
    <s v="United States"/>
    <x v="29"/>
    <x v="18"/>
    <n v="38401"/>
    <x v="0"/>
    <s v="TEC-AC-10003499"/>
    <x v="2"/>
    <x v="11"/>
    <s v="Memorex Mini Travel Drive 8 GB USB 2.0 Flash Drive"/>
    <x v="5183"/>
    <n v="2"/>
    <n v="0.2"/>
    <n v="4.4004000000000003"/>
  </r>
  <r>
    <n v="8994"/>
    <x v="4485"/>
    <x v="3"/>
    <x v="524"/>
    <d v="2014-10-22T00:00:00"/>
    <s v="Standard Class"/>
    <s v="VP-21760"/>
    <s v="Victoria Pisteka"/>
    <x v="1"/>
    <s v="United States"/>
    <x v="29"/>
    <x v="18"/>
    <n v="38401"/>
    <x v="0"/>
    <s v="FUR-TA-10001950"/>
    <x v="0"/>
    <x v="3"/>
    <s v="Balt Solid Wood Round Tables"/>
    <x v="5705"/>
    <n v="7"/>
    <n v="0.4"/>
    <n v="-968.88329999999996"/>
  </r>
  <r>
    <n v="8995"/>
    <x v="4486"/>
    <x v="2"/>
    <x v="860"/>
    <d v="2011-08-17T00:00:00"/>
    <s v="First Class"/>
    <s v="CS-12355"/>
    <s v="Christine Sundaresam"/>
    <x v="0"/>
    <s v="United States"/>
    <x v="389"/>
    <x v="2"/>
    <n v="33021"/>
    <x v="0"/>
    <s v="OFF-PA-10000312"/>
    <x v="1"/>
    <x v="10"/>
    <s v="Xerox 1955"/>
    <x v="5566"/>
    <n v="5"/>
    <n v="0.2"/>
    <n v="29.691999999999993"/>
  </r>
  <r>
    <n v="8996"/>
    <x v="4486"/>
    <x v="2"/>
    <x v="860"/>
    <d v="2011-08-17T00:00:00"/>
    <s v="First Class"/>
    <s v="CS-12355"/>
    <s v="Christine Sundaresam"/>
    <x v="0"/>
    <s v="United States"/>
    <x v="389"/>
    <x v="2"/>
    <n v="33021"/>
    <x v="0"/>
    <s v="OFF-AP-10004708"/>
    <x v="1"/>
    <x v="9"/>
    <s v="Fellowes Superior 10 Outlet Split Surge Protector"/>
    <x v="5706"/>
    <n v="5"/>
    <n v="0.2"/>
    <n v="17.126999999999988"/>
  </r>
  <r>
    <n v="8997"/>
    <x v="4487"/>
    <x v="3"/>
    <x v="343"/>
    <d v="2014-11-14T00:00:00"/>
    <s v="First Class"/>
    <s v="PG-18820"/>
    <s v="Patrick Gardner"/>
    <x v="0"/>
    <s v="United States"/>
    <x v="61"/>
    <x v="5"/>
    <n v="75081"/>
    <x v="2"/>
    <s v="TEC-PH-10004531"/>
    <x v="2"/>
    <x v="7"/>
    <s v="OtterBox Commuter Series Case - iPhone 5 &amp; 5s"/>
    <x v="5707"/>
    <n v="2"/>
    <n v="0.2"/>
    <n v="12.314399999999999"/>
  </r>
  <r>
    <n v="8998"/>
    <x v="4488"/>
    <x v="3"/>
    <x v="177"/>
    <d v="2014-03-21T00:00:00"/>
    <s v="Same Day"/>
    <s v="HG-14845"/>
    <s v="Harry Greene"/>
    <x v="0"/>
    <s v="United States"/>
    <x v="12"/>
    <x v="5"/>
    <n v="77041"/>
    <x v="2"/>
    <s v="OFF-PA-10000474"/>
    <x v="1"/>
    <x v="10"/>
    <s v="Staples"/>
    <x v="3987"/>
    <n v="2"/>
    <n v="0.2"/>
    <n v="19.137599999999992"/>
  </r>
  <r>
    <n v="8999"/>
    <x v="4488"/>
    <x v="3"/>
    <x v="177"/>
    <d v="2014-03-21T00:00:00"/>
    <s v="Same Day"/>
    <s v="HG-14845"/>
    <s v="Harry Greene"/>
    <x v="0"/>
    <s v="United States"/>
    <x v="12"/>
    <x v="5"/>
    <n v="77041"/>
    <x v="2"/>
    <s v="OFF-PA-10002377"/>
    <x v="1"/>
    <x v="10"/>
    <s v="Xerox 1916"/>
    <x v="5708"/>
    <n v="7"/>
    <n v="0.2"/>
    <n v="102.77399999999999"/>
  </r>
  <r>
    <n v="9000"/>
    <x v="4489"/>
    <x v="3"/>
    <x v="726"/>
    <d v="2014-05-18T00:00:00"/>
    <s v="Standard Class"/>
    <s v="MH-18115"/>
    <s v="Mick Hernandez"/>
    <x v="2"/>
    <s v="United States"/>
    <x v="10"/>
    <x v="9"/>
    <n v="19140"/>
    <x v="3"/>
    <s v="FUR-CH-10001482"/>
    <x v="0"/>
    <x v="1"/>
    <s v="Office Star - Mesh Screen back chair with Vinyl seat"/>
    <x v="4237"/>
    <n v="5"/>
    <n v="0.3"/>
    <n v="-124.431"/>
  </r>
  <r>
    <n v="9001"/>
    <x v="4490"/>
    <x v="2"/>
    <x v="169"/>
    <d v="2011-06-22T00:00:00"/>
    <s v="Same Day"/>
    <s v="TB-21280"/>
    <s v="Toby Braunhardt"/>
    <x v="0"/>
    <s v="United States"/>
    <x v="42"/>
    <x v="16"/>
    <n v="85023"/>
    <x v="1"/>
    <s v="OFF-BI-10001553"/>
    <x v="1"/>
    <x v="8"/>
    <s v="SpineVue Locking Slant-D Ring Binders by Cardinal"/>
    <x v="2281"/>
    <n v="3"/>
    <n v="0.7"/>
    <n v="-6.0323999999999991"/>
  </r>
  <r>
    <n v="9002"/>
    <x v="4491"/>
    <x v="2"/>
    <x v="266"/>
    <d v="2011-12-09T00:00:00"/>
    <s v="Standard Class"/>
    <s v="EM-13825"/>
    <s v="Elizabeth Moffitt"/>
    <x v="1"/>
    <s v="United States"/>
    <x v="406"/>
    <x v="32"/>
    <n v="30328"/>
    <x v="0"/>
    <s v="TEC-AC-10000199"/>
    <x v="2"/>
    <x v="11"/>
    <s v="Kingston Digital DataTraveler 8GB USB 2.0"/>
    <x v="5709"/>
    <n v="1"/>
    <n v="0"/>
    <n v="0.83300000000000018"/>
  </r>
  <r>
    <n v="9003"/>
    <x v="4491"/>
    <x v="2"/>
    <x v="266"/>
    <d v="2011-12-09T00:00:00"/>
    <s v="Standard Class"/>
    <s v="EM-13825"/>
    <s v="Elizabeth Moffitt"/>
    <x v="1"/>
    <s v="United States"/>
    <x v="406"/>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x v="258"/>
    <x v="4"/>
    <n v="99207"/>
    <x v="1"/>
    <s v="TEC-AC-10001767"/>
    <x v="2"/>
    <x v="11"/>
    <s v="SanDisk Ultra 64 GB MicroSDHC Class 10 Memory Card"/>
    <x v="5710"/>
    <n v="6"/>
    <n v="0"/>
    <n v="26.393399999999986"/>
  </r>
  <r>
    <n v="9005"/>
    <x v="4492"/>
    <x v="1"/>
    <x v="57"/>
    <d v="2012-04-06T00:00:00"/>
    <s v="Same Day"/>
    <s v="JF-15415"/>
    <s v="Jennifer Ferguson"/>
    <x v="0"/>
    <s v="United States"/>
    <x v="258"/>
    <x v="4"/>
    <n v="99207"/>
    <x v="1"/>
    <s v="OFF-AR-10002467"/>
    <x v="1"/>
    <x v="6"/>
    <s v="Dixon Ticonderoga Pencils"/>
    <x v="5711"/>
    <n v="8"/>
    <n v="0"/>
    <n v="6.4368000000000016"/>
  </r>
  <r>
    <n v="9006"/>
    <x v="4493"/>
    <x v="3"/>
    <x v="551"/>
    <d v="2014-11-19T00:00:00"/>
    <s v="Same Day"/>
    <s v="NB-18655"/>
    <s v="Nona Balk"/>
    <x v="1"/>
    <s v="United States"/>
    <x v="158"/>
    <x v="6"/>
    <n v="53209"/>
    <x v="2"/>
    <s v="OFF-ST-10001321"/>
    <x v="1"/>
    <x v="4"/>
    <s v="Decoflex Hanging Personal Folder File, Blue"/>
    <x v="451"/>
    <n v="6"/>
    <n v="0"/>
    <n v="24.980400000000007"/>
  </r>
  <r>
    <n v="9007"/>
    <x v="4493"/>
    <x v="3"/>
    <x v="551"/>
    <d v="2014-11-19T00:00:00"/>
    <s v="Same Day"/>
    <s v="NB-18655"/>
    <s v="Nona Balk"/>
    <x v="1"/>
    <s v="United States"/>
    <x v="158"/>
    <x v="6"/>
    <n v="53209"/>
    <x v="2"/>
    <s v="OFF-ST-10000777"/>
    <x v="1"/>
    <x v="4"/>
    <s v="Companion Letter/Legal File, Black"/>
    <x v="5712"/>
    <n v="1"/>
    <n v="0"/>
    <n v="10.572800000000001"/>
  </r>
  <r>
    <n v="9008"/>
    <x v="4493"/>
    <x v="3"/>
    <x v="551"/>
    <d v="2014-11-19T00:00:00"/>
    <s v="Same Day"/>
    <s v="NB-18655"/>
    <s v="Nona Balk"/>
    <x v="1"/>
    <s v="United States"/>
    <x v="158"/>
    <x v="6"/>
    <n v="53209"/>
    <x v="2"/>
    <s v="OFF-LA-10003720"/>
    <x v="1"/>
    <x v="2"/>
    <s v="Avery 487"/>
    <x v="1576"/>
    <n v="2"/>
    <n v="0"/>
    <n v="3.4685999999999999"/>
  </r>
  <r>
    <n v="9009"/>
    <x v="4493"/>
    <x v="3"/>
    <x v="551"/>
    <d v="2014-11-19T00:00:00"/>
    <s v="Same Day"/>
    <s v="NB-18655"/>
    <s v="Nona Balk"/>
    <x v="1"/>
    <s v="United States"/>
    <x v="158"/>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x v="54"/>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x v="114"/>
    <x v="19"/>
    <n v="35810"/>
    <x v="0"/>
    <s v="OFF-BI-10001787"/>
    <x v="1"/>
    <x v="8"/>
    <s v="Wilson Jones Four-Pocket Poly Binders"/>
    <x v="5715"/>
    <n v="4"/>
    <n v="0"/>
    <n v="12.8184"/>
  </r>
  <r>
    <n v="9012"/>
    <x v="4496"/>
    <x v="1"/>
    <x v="139"/>
    <d v="2012-12-21T00:00:00"/>
    <s v="First Class"/>
    <s v="ED-13885"/>
    <s v="Emily Ducich"/>
    <x v="2"/>
    <s v="United States"/>
    <x v="12"/>
    <x v="5"/>
    <n v="77036"/>
    <x v="2"/>
    <s v="TEC-AC-10004353"/>
    <x v="2"/>
    <x v="11"/>
    <s v="Hypercom P1300 Pinpad"/>
    <x v="4649"/>
    <n v="2"/>
    <n v="0.2"/>
    <n v="21.42"/>
  </r>
  <r>
    <n v="9013"/>
    <x v="4497"/>
    <x v="0"/>
    <x v="823"/>
    <d v="2013-02-22T00:00:00"/>
    <s v="First Class"/>
    <s v="EA-14035"/>
    <s v="Erin Ashbrook"/>
    <x v="1"/>
    <s v="United States"/>
    <x v="20"/>
    <x v="15"/>
    <n v="10011"/>
    <x v="3"/>
    <s v="FUR-FU-10001861"/>
    <x v="0"/>
    <x v="5"/>
    <s v="Floodlight Indoor Halogen Bulbs, 1 Bulb per Pack, 60 Watts"/>
    <x v="5716"/>
    <n v="7"/>
    <n v="0"/>
    <n v="66.541999999999987"/>
  </r>
  <r>
    <n v="9014"/>
    <x v="4498"/>
    <x v="3"/>
    <x v="257"/>
    <d v="2014-03-23T00:00:00"/>
    <s v="Standard Class"/>
    <s v="BP-11050"/>
    <s v="Barry Pond"/>
    <x v="1"/>
    <s v="United States"/>
    <x v="1"/>
    <x v="1"/>
    <n v="90008"/>
    <x v="1"/>
    <s v="OFF-AR-10002766"/>
    <x v="1"/>
    <x v="6"/>
    <s v="Prang Drawing Pencil Set"/>
    <x v="2255"/>
    <n v="5"/>
    <n v="0"/>
    <n v="3.7529999999999997"/>
  </r>
  <r>
    <n v="9015"/>
    <x v="4498"/>
    <x v="3"/>
    <x v="257"/>
    <d v="2014-03-23T00:00:00"/>
    <s v="Standard Class"/>
    <s v="BP-11050"/>
    <s v="Barry Pond"/>
    <x v="1"/>
    <s v="United States"/>
    <x v="1"/>
    <x v="1"/>
    <n v="90008"/>
    <x v="1"/>
    <s v="OFF-EN-10003072"/>
    <x v="1"/>
    <x v="12"/>
    <s v="Peel &amp; Seel Envelopes"/>
    <x v="5717"/>
    <n v="5"/>
    <n v="0"/>
    <n v="9.3120000000000012"/>
  </r>
  <r>
    <n v="9016"/>
    <x v="4499"/>
    <x v="0"/>
    <x v="907"/>
    <d v="2013-12-24T00:00:00"/>
    <s v="Standard Class"/>
    <s v="NS-18640"/>
    <s v="Noel Staavos"/>
    <x v="1"/>
    <s v="United States"/>
    <x v="51"/>
    <x v="27"/>
    <n v="88220"/>
    <x v="1"/>
    <s v="OFF-BI-10001636"/>
    <x v="1"/>
    <x v="8"/>
    <s v="Ibico Plastic and Wire Spiral Binding Combs"/>
    <x v="5718"/>
    <n v="2"/>
    <n v="0.2"/>
    <n v="4.3835999999999995"/>
  </r>
  <r>
    <n v="9017"/>
    <x v="4499"/>
    <x v="0"/>
    <x v="907"/>
    <d v="2013-12-24T00:00:00"/>
    <s v="Standard Class"/>
    <s v="NS-18640"/>
    <s v="Noel Staavos"/>
    <x v="1"/>
    <s v="United States"/>
    <x v="51"/>
    <x v="27"/>
    <n v="88220"/>
    <x v="1"/>
    <s v="OFF-BI-10000948"/>
    <x v="1"/>
    <x v="8"/>
    <s v="GBC Laser Imprintable Binding System Covers, Desert Sand"/>
    <x v="5719"/>
    <n v="1"/>
    <n v="0.2"/>
    <n v="3.8528999999999991"/>
  </r>
  <r>
    <n v="9018"/>
    <x v="4500"/>
    <x v="0"/>
    <x v="253"/>
    <d v="2013-03-29T00:00:00"/>
    <s v="Second Class"/>
    <s v="MV-17485"/>
    <s v="Mark Van Huff"/>
    <x v="0"/>
    <s v="United States"/>
    <x v="449"/>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x v="449"/>
    <x v="45"/>
    <n v="83201"/>
    <x v="1"/>
    <s v="OFF-BI-10002215"/>
    <x v="1"/>
    <x v="8"/>
    <s v="Wilson Jones Hanging View Binder, White, 1&quot;"/>
    <x v="342"/>
    <n v="3"/>
    <n v="0.2"/>
    <n v="5.5379999999999985"/>
  </r>
  <r>
    <n v="9020"/>
    <x v="4501"/>
    <x v="2"/>
    <x v="757"/>
    <d v="2011-12-18T00:00:00"/>
    <s v="Second Class"/>
    <s v="LE-16810"/>
    <s v="Laurel Elliston"/>
    <x v="0"/>
    <s v="United States"/>
    <x v="24"/>
    <x v="17"/>
    <n v="22153"/>
    <x v="0"/>
    <s v="TEC-AC-10001314"/>
    <x v="2"/>
    <x v="11"/>
    <s v="Case Logic 2.4GHz Wireless Keyboard"/>
    <x v="2622"/>
    <n v="2"/>
    <n v="0"/>
    <n v="7.9983999999999895"/>
  </r>
  <r>
    <n v="9021"/>
    <x v="4501"/>
    <x v="2"/>
    <x v="757"/>
    <d v="2011-12-18T00:00:00"/>
    <s v="Second Class"/>
    <s v="LE-16810"/>
    <s v="Laurel Elliston"/>
    <x v="0"/>
    <s v="United States"/>
    <x v="24"/>
    <x v="17"/>
    <n v="22153"/>
    <x v="0"/>
    <s v="FUR-FU-10002268"/>
    <x v="0"/>
    <x v="5"/>
    <s v="Ultra Door Push Plate"/>
    <x v="2111"/>
    <n v="6"/>
    <n v="0"/>
    <n v="9.7217999999999982"/>
  </r>
  <r>
    <n v="9022"/>
    <x v="4502"/>
    <x v="1"/>
    <x v="219"/>
    <d v="2012-11-20T00:00:00"/>
    <s v="Standard Class"/>
    <s v="VP-21760"/>
    <s v="Victoria Pisteka"/>
    <x v="1"/>
    <s v="United States"/>
    <x v="167"/>
    <x v="24"/>
    <n v="43615"/>
    <x v="3"/>
    <s v="OFF-BI-10002133"/>
    <x v="1"/>
    <x v="8"/>
    <s v="Wilson Jones Elliptical Ring 3 1/2&quot; Capacity Binders, 800 sheets"/>
    <x v="5720"/>
    <n v="13"/>
    <n v="0.7"/>
    <n v="-116.84399999999999"/>
  </r>
  <r>
    <n v="9023"/>
    <x v="4503"/>
    <x v="0"/>
    <x v="250"/>
    <d v="2013-08-24T00:00:00"/>
    <s v="First Class"/>
    <s v="TC-21475"/>
    <s v="Tony Chapman"/>
    <x v="2"/>
    <s v="United States"/>
    <x v="299"/>
    <x v="22"/>
    <n v="80525"/>
    <x v="1"/>
    <s v="FUR-FU-10001979"/>
    <x v="0"/>
    <x v="5"/>
    <s v="Dana Halogen Swing-Arm Architect Lamp"/>
    <x v="5721"/>
    <n v="3"/>
    <n v="0.2"/>
    <n v="9.832800000000006"/>
  </r>
  <r>
    <n v="9024"/>
    <x v="4504"/>
    <x v="1"/>
    <x v="685"/>
    <d v="2012-07-02T00:00:00"/>
    <s v="First Class"/>
    <s v="SG-20470"/>
    <s v="Sheri Gordon"/>
    <x v="0"/>
    <s v="United States"/>
    <x v="20"/>
    <x v="15"/>
    <n v="10024"/>
    <x v="3"/>
    <s v="FUR-CH-10001482"/>
    <x v="0"/>
    <x v="1"/>
    <s v="Office Star - Mesh Screen back chair with Vinyl seat"/>
    <x v="5722"/>
    <n v="1"/>
    <n v="0.1"/>
    <n v="1.3097999999999956"/>
  </r>
  <r>
    <n v="9025"/>
    <x v="4505"/>
    <x v="0"/>
    <x v="190"/>
    <d v="2013-07-03T00:00:00"/>
    <s v="Standard Class"/>
    <s v="VP-21760"/>
    <s v="Victoria Pisteka"/>
    <x v="1"/>
    <s v="United States"/>
    <x v="20"/>
    <x v="15"/>
    <n v="10035"/>
    <x v="3"/>
    <s v="TEC-AC-10002018"/>
    <x v="2"/>
    <x v="11"/>
    <s v="AmazonBasics 3-Button USB Wired Mouse"/>
    <x v="5723"/>
    <n v="3"/>
    <n v="0"/>
    <n v="9.017100000000001"/>
  </r>
  <r>
    <n v="9026"/>
    <x v="4505"/>
    <x v="0"/>
    <x v="190"/>
    <d v="2013-07-03T00:00:00"/>
    <s v="Standard Class"/>
    <s v="VP-21760"/>
    <s v="Victoria Pisteka"/>
    <x v="1"/>
    <s v="United States"/>
    <x v="20"/>
    <x v="15"/>
    <n v="10035"/>
    <x v="3"/>
    <s v="TEC-AC-10000397"/>
    <x v="2"/>
    <x v="11"/>
    <s v="Perixx PERIBOARD-512B, Ergonomic Split Keyboard"/>
    <x v="5724"/>
    <n v="4"/>
    <n v="0"/>
    <n v="9.7972000000000037"/>
  </r>
  <r>
    <n v="9027"/>
    <x v="4505"/>
    <x v="0"/>
    <x v="190"/>
    <d v="2013-07-03T00:00:00"/>
    <s v="Standard Class"/>
    <s v="VP-21760"/>
    <s v="Victoria Pisteka"/>
    <x v="1"/>
    <s v="United States"/>
    <x v="20"/>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x v="516"/>
    <x v="31"/>
    <n v="1752"/>
    <x v="3"/>
    <s v="FUR-FU-10002597"/>
    <x v="0"/>
    <x v="5"/>
    <s v="C-Line Magnetic Cubicle Keepers, Clear Polypropylene"/>
    <x v="1471"/>
    <n v="3"/>
    <n v="0"/>
    <n v="6.224400000000001"/>
  </r>
  <r>
    <n v="9029"/>
    <x v="4506"/>
    <x v="0"/>
    <x v="42"/>
    <d v="2013-09-23T00:00:00"/>
    <s v="Standard Class"/>
    <s v="PO-18865"/>
    <s v="Patrick O'Donnell"/>
    <x v="0"/>
    <s v="United States"/>
    <x v="516"/>
    <x v="31"/>
    <n v="1752"/>
    <x v="3"/>
    <s v="FUR-FU-10004864"/>
    <x v="0"/>
    <x v="5"/>
    <s v="Howard Miller 14-1/2&quot; Diameter Chrome Round Wall Clock"/>
    <x v="1868"/>
    <n v="3"/>
    <n v="0"/>
    <n v="61.382399999999997"/>
  </r>
  <r>
    <n v="9030"/>
    <x v="4507"/>
    <x v="2"/>
    <x v="667"/>
    <d v="2011-07-23T00:00:00"/>
    <s v="Standard Class"/>
    <s v="JL-15130"/>
    <s v="Jack Lebron"/>
    <x v="0"/>
    <s v="United States"/>
    <x v="106"/>
    <x v="15"/>
    <n v="10801"/>
    <x v="3"/>
    <s v="OFF-BI-10002103"/>
    <x v="1"/>
    <x v="8"/>
    <s v="Cardinal Slant-D Ring Binder, Heavy Gauge Vinyl"/>
    <x v="1162"/>
    <n v="2"/>
    <n v="0.2"/>
    <n v="4.5187999999999997"/>
  </r>
  <r>
    <n v="9031"/>
    <x v="4508"/>
    <x v="3"/>
    <x v="853"/>
    <d v="2014-09-02T00:00:00"/>
    <s v="Same Day"/>
    <s v="RW-19540"/>
    <s v="Rick Wilson"/>
    <x v="1"/>
    <s v="United States"/>
    <x v="4"/>
    <x v="4"/>
    <n v="98103"/>
    <x v="1"/>
    <s v="OFF-AP-10001005"/>
    <x v="1"/>
    <x v="9"/>
    <s v="Honeywell Quietcare HEPA Air Cleaner"/>
    <x v="5725"/>
    <n v="4"/>
    <n v="0"/>
    <n v="103.81799999999998"/>
  </r>
  <r>
    <n v="9032"/>
    <x v="4508"/>
    <x v="3"/>
    <x v="853"/>
    <d v="2014-09-02T00:00:00"/>
    <s v="Same Day"/>
    <s v="RW-19540"/>
    <s v="Rick Wilson"/>
    <x v="1"/>
    <s v="United States"/>
    <x v="4"/>
    <x v="4"/>
    <n v="98103"/>
    <x v="1"/>
    <s v="FUR-TA-10002607"/>
    <x v="0"/>
    <x v="3"/>
    <s v="KI Conference Tables"/>
    <x v="5726"/>
    <n v="4"/>
    <n v="0"/>
    <n v="45.36960000000002"/>
  </r>
  <r>
    <n v="9033"/>
    <x v="4509"/>
    <x v="3"/>
    <x v="738"/>
    <d v="2014-06-27T00:00:00"/>
    <s v="Standard Class"/>
    <s v="RB-19465"/>
    <s v="Rick Bensley"/>
    <x v="2"/>
    <s v="United States"/>
    <x v="66"/>
    <x v="12"/>
    <n v="48227"/>
    <x v="2"/>
    <s v="FUR-CH-10000454"/>
    <x v="0"/>
    <x v="1"/>
    <s v="Hon Deluxe Fabric Upholstered Stacking Chairs, Rounded Back"/>
    <x v="5727"/>
    <n v="2"/>
    <n v="0"/>
    <n v="146.38799999999998"/>
  </r>
  <r>
    <n v="9034"/>
    <x v="4510"/>
    <x v="2"/>
    <x v="814"/>
    <d v="2011-09-07T00:00:00"/>
    <s v="Standard Class"/>
    <s v="SC-20095"/>
    <s v="Sanjit Chand"/>
    <x v="0"/>
    <s v="United States"/>
    <x v="115"/>
    <x v="36"/>
    <n v="72701"/>
    <x v="0"/>
    <s v="OFF-BI-10001359"/>
    <x v="1"/>
    <x v="8"/>
    <s v="GBC DocuBind TL300 Electric Binding System"/>
    <x v="1639"/>
    <n v="2"/>
    <n v="0"/>
    <n v="843.17059999999992"/>
  </r>
  <r>
    <n v="9035"/>
    <x v="4511"/>
    <x v="1"/>
    <x v="486"/>
    <d v="2012-10-05T00:00:00"/>
    <s v="Standard Class"/>
    <s v="EM-13960"/>
    <s v="Eric Murdock"/>
    <x v="0"/>
    <s v="United States"/>
    <x v="94"/>
    <x v="10"/>
    <n v="62301"/>
    <x v="2"/>
    <s v="OFF-BI-10003196"/>
    <x v="1"/>
    <x v="8"/>
    <s v="Accohide Poly Flexible Ring Binders"/>
    <x v="5728"/>
    <n v="4"/>
    <n v="0.8"/>
    <n v="-4.4880000000000013"/>
  </r>
  <r>
    <n v="9036"/>
    <x v="4511"/>
    <x v="1"/>
    <x v="486"/>
    <d v="2012-10-05T00:00:00"/>
    <s v="Standard Class"/>
    <s v="EM-13960"/>
    <s v="Eric Murdock"/>
    <x v="0"/>
    <s v="United States"/>
    <x v="94"/>
    <x v="10"/>
    <n v="62301"/>
    <x v="2"/>
    <s v="TEC-AC-10003657"/>
    <x v="2"/>
    <x v="11"/>
    <s v="Lenovo 17-Key USB Numeric Keypad"/>
    <x v="5729"/>
    <n v="4"/>
    <n v="0.2"/>
    <n v="2.7191999999999901"/>
  </r>
  <r>
    <n v="9037"/>
    <x v="4512"/>
    <x v="1"/>
    <x v="1003"/>
    <d v="2012-04-10T00:00:00"/>
    <s v="First Class"/>
    <s v="RP-19390"/>
    <s v="Resi Pölking"/>
    <x v="0"/>
    <s v="United States"/>
    <x v="20"/>
    <x v="15"/>
    <n v="10035"/>
    <x v="3"/>
    <s v="OFF-PA-10002262"/>
    <x v="1"/>
    <x v="10"/>
    <s v="Xerox 192"/>
    <x v="243"/>
    <n v="4"/>
    <n v="0"/>
    <n v="12.441600000000001"/>
  </r>
  <r>
    <n v="9038"/>
    <x v="4512"/>
    <x v="1"/>
    <x v="1003"/>
    <d v="2012-04-10T00:00:00"/>
    <s v="First Class"/>
    <s v="RP-19390"/>
    <s v="Resi Pölking"/>
    <x v="0"/>
    <s v="United States"/>
    <x v="20"/>
    <x v="15"/>
    <n v="10035"/>
    <x v="3"/>
    <s v="OFF-ST-10002214"/>
    <x v="1"/>
    <x v="4"/>
    <s v="X-Rack File for Hanging Folders"/>
    <x v="2433"/>
    <n v="2"/>
    <n v="0"/>
    <n v="5.8707999999999991"/>
  </r>
  <r>
    <n v="9039"/>
    <x v="4513"/>
    <x v="3"/>
    <x v="610"/>
    <d v="2014-11-22T00:00:00"/>
    <s v="Same Day"/>
    <s v="HZ-14950"/>
    <s v="Henia Zydlo"/>
    <x v="0"/>
    <s v="United States"/>
    <x v="12"/>
    <x v="5"/>
    <n v="77095"/>
    <x v="2"/>
    <s v="TEC-PH-10003555"/>
    <x v="2"/>
    <x v="7"/>
    <s v="Motorola HK250 Universal Bluetooth Headset"/>
    <x v="498"/>
    <n v="3"/>
    <n v="0.2"/>
    <n v="-12.414599999999997"/>
  </r>
  <r>
    <n v="9040"/>
    <x v="4514"/>
    <x v="0"/>
    <x v="907"/>
    <d v="2013-12-22T00:00:00"/>
    <s v="Standard Class"/>
    <s v="AB-10105"/>
    <s v="Adrian Barton"/>
    <x v="0"/>
    <s v="United States"/>
    <x v="66"/>
    <x v="12"/>
    <n v="48205"/>
    <x v="2"/>
    <s v="OFF-BI-10000545"/>
    <x v="1"/>
    <x v="8"/>
    <s v="GBC Ibimaster 500 Manual ProClick Binding System"/>
    <x v="5730"/>
    <n v="13"/>
    <n v="0"/>
    <n v="4946.37"/>
  </r>
  <r>
    <n v="9041"/>
    <x v="4515"/>
    <x v="2"/>
    <x v="111"/>
    <d v="2011-09-24T00:00:00"/>
    <s v="Standard Class"/>
    <s v="ND-18460"/>
    <s v="Neil Ducich"/>
    <x v="1"/>
    <s v="United States"/>
    <x v="432"/>
    <x v="16"/>
    <n v="85224"/>
    <x v="1"/>
    <s v="FUR-TA-10004607"/>
    <x v="0"/>
    <x v="3"/>
    <s v="Hon 2111 Invitation Series Straight Table"/>
    <x v="5731"/>
    <n v="1"/>
    <n v="0.5"/>
    <n v="-45.827300000000008"/>
  </r>
  <r>
    <n v="9042"/>
    <x v="4516"/>
    <x v="2"/>
    <x v="450"/>
    <d v="2011-10-03T00:00:00"/>
    <s v="Standard Class"/>
    <s v="XP-21865"/>
    <s v="Xylona Preis"/>
    <x v="0"/>
    <s v="United States"/>
    <x v="389"/>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x v="1"/>
    <x v="1"/>
    <n v="90049"/>
    <x v="1"/>
    <s v="OFF-AP-10004532"/>
    <x v="1"/>
    <x v="9"/>
    <s v="Kensington 6 Outlet Guardian Standard Surge Protector"/>
    <x v="639"/>
    <n v="3"/>
    <n v="0"/>
    <n v="16.588799999999999"/>
  </r>
  <r>
    <n v="9044"/>
    <x v="4518"/>
    <x v="0"/>
    <x v="77"/>
    <d v="2013-11-14T00:00:00"/>
    <s v="Standard Class"/>
    <s v="ML-17395"/>
    <s v="Marina Lichtenstein"/>
    <x v="1"/>
    <s v="United States"/>
    <x v="8"/>
    <x v="1"/>
    <n v="94122"/>
    <x v="1"/>
    <s v="TEC-AC-10003911"/>
    <x v="2"/>
    <x v="11"/>
    <s v="NETGEAR AC1750 Dual Band Gigabit Smart WiFi Router"/>
    <x v="651"/>
    <n v="3"/>
    <n v="0"/>
    <n v="163.18979999999999"/>
  </r>
  <r>
    <n v="9045"/>
    <x v="4519"/>
    <x v="3"/>
    <x v="819"/>
    <d v="2014-12-21T00:00:00"/>
    <s v="Second Class"/>
    <s v="KM-16225"/>
    <s v="Kalyca Meade"/>
    <x v="1"/>
    <s v="United States"/>
    <x v="282"/>
    <x v="1"/>
    <n v="94086"/>
    <x v="1"/>
    <s v="OFF-BI-10003196"/>
    <x v="1"/>
    <x v="8"/>
    <s v="Accohide Poly Flexible Ring Binders"/>
    <x v="4452"/>
    <n v="2"/>
    <n v="0.2"/>
    <n v="2.2439999999999998"/>
  </r>
  <r>
    <n v="9046"/>
    <x v="4519"/>
    <x v="3"/>
    <x v="819"/>
    <d v="2014-12-21T00:00:00"/>
    <s v="Second Class"/>
    <s v="KM-16225"/>
    <s v="Kalyca Meade"/>
    <x v="1"/>
    <s v="United States"/>
    <x v="282"/>
    <x v="1"/>
    <n v="94086"/>
    <x v="1"/>
    <s v="TEC-AC-10000358"/>
    <x v="2"/>
    <x v="11"/>
    <s v="Imation Secure Drive + Hardware Encrypted USB flash drive - 16 GB"/>
    <x v="5733"/>
    <n v="5"/>
    <n v="0"/>
    <n v="45.587999999999994"/>
  </r>
  <r>
    <n v="9047"/>
    <x v="4519"/>
    <x v="3"/>
    <x v="819"/>
    <d v="2014-12-21T00:00:00"/>
    <s v="Second Class"/>
    <s v="KM-16225"/>
    <s v="Kalyca Meade"/>
    <x v="1"/>
    <s v="United States"/>
    <x v="282"/>
    <x v="1"/>
    <n v="94086"/>
    <x v="1"/>
    <s v="TEC-AC-10000057"/>
    <x v="2"/>
    <x v="11"/>
    <s v="Microsoft Natural Ergonomic Keyboard 4000"/>
    <x v="179"/>
    <n v="5"/>
    <n v="0"/>
    <n v="31.489499999999992"/>
  </r>
  <r>
    <n v="9048"/>
    <x v="4519"/>
    <x v="3"/>
    <x v="819"/>
    <d v="2014-12-21T00:00:00"/>
    <s v="Second Class"/>
    <s v="KM-16225"/>
    <s v="Kalyca Meade"/>
    <x v="1"/>
    <s v="United States"/>
    <x v="282"/>
    <x v="1"/>
    <n v="94086"/>
    <x v="1"/>
    <s v="OFF-AR-10001988"/>
    <x v="1"/>
    <x v="6"/>
    <s v="Bulldog Table or Wall-Mount Pencil Sharpener"/>
    <x v="5734"/>
    <n v="5"/>
    <n v="0"/>
    <n v="8.6854999999999993"/>
  </r>
  <r>
    <n v="9049"/>
    <x v="4519"/>
    <x v="3"/>
    <x v="819"/>
    <d v="2014-12-21T00:00:00"/>
    <s v="Second Class"/>
    <s v="KM-16225"/>
    <s v="Kalyca Meade"/>
    <x v="1"/>
    <s v="United States"/>
    <x v="282"/>
    <x v="1"/>
    <n v="94086"/>
    <x v="1"/>
    <s v="OFF-LA-10003498"/>
    <x v="1"/>
    <x v="2"/>
    <s v="Avery 475"/>
    <x v="1851"/>
    <n v="3"/>
    <n v="0"/>
    <n v="22.200000000000003"/>
  </r>
  <r>
    <n v="9050"/>
    <x v="4520"/>
    <x v="2"/>
    <x v="158"/>
    <d v="2011-09-25T00:00:00"/>
    <s v="Standard Class"/>
    <s v="SL-20155"/>
    <s v="Sara Luxemburg"/>
    <x v="2"/>
    <s v="United States"/>
    <x v="20"/>
    <x v="15"/>
    <n v="10011"/>
    <x v="3"/>
    <s v="OFF-AR-10002956"/>
    <x v="1"/>
    <x v="6"/>
    <s v="Boston 16801 Nautilus Battery Pencil Sharpener"/>
    <x v="5735"/>
    <n v="3"/>
    <n v="0"/>
    <n v="17.1678"/>
  </r>
  <r>
    <n v="9051"/>
    <x v="4521"/>
    <x v="1"/>
    <x v="1211"/>
    <d v="2012-05-22T00:00:00"/>
    <s v="Standard Class"/>
    <s v="AJ-10780"/>
    <s v="Anthony Jacobs"/>
    <x v="1"/>
    <s v="United States"/>
    <x v="1"/>
    <x v="1"/>
    <n v="90004"/>
    <x v="1"/>
    <s v="OFF-PA-10003724"/>
    <x v="1"/>
    <x v="10"/>
    <s v="Wirebound Message Book, 4 per Page"/>
    <x v="139"/>
    <n v="2"/>
    <n v="0"/>
    <n v="5.3213999999999997"/>
  </r>
  <r>
    <n v="9052"/>
    <x v="4522"/>
    <x v="2"/>
    <x v="959"/>
    <d v="2011-03-31T00:00:00"/>
    <s v="Second Class"/>
    <s v="DK-12835"/>
    <s v="Damala Kotsonis"/>
    <x v="1"/>
    <s v="United States"/>
    <x v="8"/>
    <x v="1"/>
    <n v="94122"/>
    <x v="1"/>
    <s v="OFF-AR-10004272"/>
    <x v="1"/>
    <x v="6"/>
    <s v="Newell 308"/>
    <x v="3636"/>
    <n v="2"/>
    <n v="0"/>
    <n v="0.83999999999999986"/>
  </r>
  <r>
    <n v="9053"/>
    <x v="4522"/>
    <x v="2"/>
    <x v="959"/>
    <d v="2011-03-31T00:00:00"/>
    <s v="Second Class"/>
    <s v="DK-12835"/>
    <s v="Damala Kotsonis"/>
    <x v="1"/>
    <s v="United States"/>
    <x v="8"/>
    <x v="1"/>
    <n v="94122"/>
    <x v="1"/>
    <s v="OFF-BI-10003291"/>
    <x v="1"/>
    <x v="8"/>
    <s v="Wilson Jones Leather-Like Binders with DublLock Round Rings"/>
    <x v="692"/>
    <n v="4"/>
    <n v="0.2"/>
    <n v="9.4283999999999963"/>
  </r>
  <r>
    <n v="9054"/>
    <x v="4522"/>
    <x v="2"/>
    <x v="959"/>
    <d v="2011-03-31T00:00:00"/>
    <s v="Second Class"/>
    <s v="DK-12835"/>
    <s v="Damala Kotsonis"/>
    <x v="1"/>
    <s v="United States"/>
    <x v="8"/>
    <x v="1"/>
    <n v="94122"/>
    <x v="1"/>
    <s v="TEC-PH-10004100"/>
    <x v="2"/>
    <x v="7"/>
    <s v="Griffin GC17055 Auxiliary Audio Cable"/>
    <x v="5736"/>
    <n v="2"/>
    <n v="0.2"/>
    <n v="2.878400000000001"/>
  </r>
  <r>
    <n v="9055"/>
    <x v="4523"/>
    <x v="3"/>
    <x v="585"/>
    <d v="2014-09-29T00:00:00"/>
    <s v="Standard Class"/>
    <s v="BK-11260"/>
    <s v="Berenike Kampe"/>
    <x v="0"/>
    <s v="United States"/>
    <x v="157"/>
    <x v="1"/>
    <n v="92704"/>
    <x v="1"/>
    <s v="OFF-SU-10001218"/>
    <x v="1"/>
    <x v="14"/>
    <s v="Fiskars Softgrip Scissors"/>
    <x v="2138"/>
    <n v="2"/>
    <n v="0"/>
    <n v="6.1488000000000014"/>
  </r>
  <r>
    <n v="9056"/>
    <x v="4524"/>
    <x v="1"/>
    <x v="811"/>
    <d v="2012-09-17T00:00:00"/>
    <s v="Second Class"/>
    <s v="CC-12670"/>
    <s v="Craig Carreira"/>
    <x v="0"/>
    <s v="United States"/>
    <x v="4"/>
    <x v="4"/>
    <n v="98103"/>
    <x v="1"/>
    <s v="TEC-AC-10004209"/>
    <x v="2"/>
    <x v="11"/>
    <s v="Memorex Froggy Flash Drive 4 GB"/>
    <x v="223"/>
    <n v="2"/>
    <n v="0"/>
    <n v="8.5722000000000005"/>
  </r>
  <r>
    <n v="9057"/>
    <x v="4525"/>
    <x v="1"/>
    <x v="121"/>
    <d v="2012-11-04T00:00:00"/>
    <s v="First Class"/>
    <s v="ED-13885"/>
    <s v="Emily Ducich"/>
    <x v="2"/>
    <s v="United States"/>
    <x v="20"/>
    <x v="15"/>
    <n v="10011"/>
    <x v="3"/>
    <s v="FUR-CH-10002073"/>
    <x v="0"/>
    <x v="1"/>
    <s v="Hon Olson Stacker Chairs"/>
    <x v="5737"/>
    <n v="11"/>
    <n v="0.1"/>
    <n v="553.39019999999982"/>
  </r>
  <r>
    <n v="9058"/>
    <x v="4526"/>
    <x v="1"/>
    <x v="1182"/>
    <d v="2012-10-24T00:00:00"/>
    <s v="Standard Class"/>
    <s v="SV-20785"/>
    <s v="Stewart Visinsky"/>
    <x v="0"/>
    <s v="United States"/>
    <x v="1"/>
    <x v="1"/>
    <n v="90045"/>
    <x v="1"/>
    <s v="FUR-FU-10003424"/>
    <x v="0"/>
    <x v="5"/>
    <s v="Nu-Dell Oak Frame"/>
    <x v="5738"/>
    <n v="7"/>
    <n v="0"/>
    <n v="23.923199999999994"/>
  </r>
  <r>
    <n v="9059"/>
    <x v="4526"/>
    <x v="1"/>
    <x v="1182"/>
    <d v="2012-10-24T00:00:00"/>
    <s v="Standard Class"/>
    <s v="SV-20785"/>
    <s v="Stewart Visinsky"/>
    <x v="0"/>
    <s v="United States"/>
    <x v="1"/>
    <x v="1"/>
    <n v="90045"/>
    <x v="1"/>
    <s v="FUR-TA-10001086"/>
    <x v="0"/>
    <x v="3"/>
    <s v="SAFCO PlanMaster Boards, 60w x 37-1/2d, White Melamine"/>
    <x v="5739"/>
    <n v="3"/>
    <n v="0.2"/>
    <n v="27.358200000000011"/>
  </r>
  <r>
    <n v="9060"/>
    <x v="4527"/>
    <x v="0"/>
    <x v="403"/>
    <d v="2013-06-19T00:00:00"/>
    <s v="Standard Class"/>
    <s v="AR-10825"/>
    <s v="Anthony Rawles"/>
    <x v="1"/>
    <s v="United States"/>
    <x v="4"/>
    <x v="4"/>
    <n v="98103"/>
    <x v="1"/>
    <s v="FUR-TA-10004619"/>
    <x v="0"/>
    <x v="3"/>
    <s v="Hon Non-Folding Utility Tables"/>
    <x v="5740"/>
    <n v="7"/>
    <n v="0"/>
    <n v="334.55099999999993"/>
  </r>
  <r>
    <n v="9061"/>
    <x v="4528"/>
    <x v="1"/>
    <x v="312"/>
    <d v="2012-11-21T00:00:00"/>
    <s v="First Class"/>
    <s v="CS-12250"/>
    <s v="Chris Selesnick"/>
    <x v="1"/>
    <s v="United States"/>
    <x v="70"/>
    <x v="1"/>
    <n v="92024"/>
    <x v="1"/>
    <s v="OFF-BI-10002854"/>
    <x v="1"/>
    <x v="8"/>
    <s v="Performers Binder/Pad Holder, Black"/>
    <x v="5741"/>
    <n v="4"/>
    <n v="0.2"/>
    <n v="33.635999999999996"/>
  </r>
  <r>
    <n v="9062"/>
    <x v="4528"/>
    <x v="1"/>
    <x v="312"/>
    <d v="2012-11-21T00:00:00"/>
    <s v="First Class"/>
    <s v="CS-12250"/>
    <s v="Chris Selesnick"/>
    <x v="1"/>
    <s v="United States"/>
    <x v="70"/>
    <x v="1"/>
    <n v="92024"/>
    <x v="1"/>
    <s v="OFF-LA-10002762"/>
    <x v="1"/>
    <x v="2"/>
    <s v="Avery 485"/>
    <x v="5742"/>
    <n v="4"/>
    <n v="0"/>
    <n v="23.556399999999996"/>
  </r>
  <r>
    <n v="9063"/>
    <x v="4529"/>
    <x v="0"/>
    <x v="1212"/>
    <d v="2013-03-07T00:00:00"/>
    <s v="Standard Class"/>
    <s v="RR-19525"/>
    <s v="Rick Reed"/>
    <x v="1"/>
    <s v="United States"/>
    <x v="20"/>
    <x v="15"/>
    <n v="10035"/>
    <x v="3"/>
    <s v="OFF-FA-10003495"/>
    <x v="1"/>
    <x v="13"/>
    <s v="Staples"/>
    <x v="5743"/>
    <n v="6"/>
    <n v="0"/>
    <n v="18.240000000000002"/>
  </r>
  <r>
    <n v="9064"/>
    <x v="4530"/>
    <x v="2"/>
    <x v="1005"/>
    <d v="2011-10-20T00:00:00"/>
    <s v="Standard Class"/>
    <s v="BD-11500"/>
    <s v="Bradley Drucker"/>
    <x v="0"/>
    <s v="United States"/>
    <x v="22"/>
    <x v="10"/>
    <n v="60653"/>
    <x v="2"/>
    <s v="OFF-PA-10002581"/>
    <x v="1"/>
    <x v="10"/>
    <s v="Xerox 1951"/>
    <x v="5744"/>
    <n v="13"/>
    <n v="0.2"/>
    <n v="100.68499999999997"/>
  </r>
  <r>
    <n v="9065"/>
    <x v="4530"/>
    <x v="2"/>
    <x v="1005"/>
    <d v="2011-10-20T00:00:00"/>
    <s v="Standard Class"/>
    <s v="BD-11500"/>
    <s v="Bradley Drucker"/>
    <x v="0"/>
    <s v="United States"/>
    <x v="22"/>
    <x v="10"/>
    <n v="60653"/>
    <x v="2"/>
    <s v="OFF-BI-10000343"/>
    <x v="1"/>
    <x v="8"/>
    <s v="Pressboard Covers with Storage Hooks, 9 1/2&quot; x 11&quot;, Light Blue"/>
    <x v="5745"/>
    <n v="3"/>
    <n v="0.8"/>
    <n v="-4.8609000000000009"/>
  </r>
  <r>
    <n v="9066"/>
    <x v="4530"/>
    <x v="2"/>
    <x v="1005"/>
    <d v="2011-10-20T00:00:00"/>
    <s v="Standard Class"/>
    <s v="BD-11500"/>
    <s v="Bradley Drucker"/>
    <x v="0"/>
    <s v="United States"/>
    <x v="22"/>
    <x v="10"/>
    <n v="60653"/>
    <x v="2"/>
    <s v="OFF-PA-10001184"/>
    <x v="1"/>
    <x v="10"/>
    <s v="Xerox 1903"/>
    <x v="4501"/>
    <n v="4"/>
    <n v="0.2"/>
    <n v="6.9367999999999999"/>
  </r>
  <r>
    <n v="9067"/>
    <x v="4531"/>
    <x v="3"/>
    <x v="1143"/>
    <d v="2014-05-31T00:00:00"/>
    <s v="Standard Class"/>
    <s v="BM-11785"/>
    <s v="Bryan Mills"/>
    <x v="0"/>
    <s v="United States"/>
    <x v="193"/>
    <x v="17"/>
    <n v="22801"/>
    <x v="0"/>
    <s v="TEC-AC-10000521"/>
    <x v="2"/>
    <x v="11"/>
    <s v="Verbatim Slim CD and DVD Storage Cases, 50/Pack"/>
    <x v="5746"/>
    <n v="2"/>
    <n v="0"/>
    <n v="6.9239999999999995"/>
  </r>
  <r>
    <n v="9068"/>
    <x v="4532"/>
    <x v="0"/>
    <x v="1084"/>
    <d v="2013-02-10T00:00:00"/>
    <s v="Standard Class"/>
    <s v="MS-17365"/>
    <s v="Maribeth Schnelling"/>
    <x v="0"/>
    <s v="United States"/>
    <x v="196"/>
    <x v="39"/>
    <n v="20852"/>
    <x v="3"/>
    <s v="TEC-PH-10002890"/>
    <x v="2"/>
    <x v="7"/>
    <s v="AT&amp;T 17929 Lendline Telephone"/>
    <x v="3658"/>
    <n v="2"/>
    <n v="0"/>
    <n v="23.524799999999999"/>
  </r>
  <r>
    <n v="9069"/>
    <x v="4533"/>
    <x v="0"/>
    <x v="476"/>
    <d v="2013-09-06T00:00:00"/>
    <s v="Second Class"/>
    <s v="BM-11140"/>
    <s v="Becky Martin"/>
    <x v="0"/>
    <s v="United States"/>
    <x v="96"/>
    <x v="4"/>
    <n v="98198"/>
    <x v="1"/>
    <s v="FUR-CH-10003061"/>
    <x v="0"/>
    <x v="1"/>
    <s v="Global Leather Task Chair, Black"/>
    <x v="1804"/>
    <n v="3"/>
    <n v="0.2"/>
    <n v="-2.6997000000000355"/>
  </r>
  <r>
    <n v="9070"/>
    <x v="4533"/>
    <x v="0"/>
    <x v="476"/>
    <d v="2013-09-06T00:00:00"/>
    <s v="Second Class"/>
    <s v="BM-11140"/>
    <s v="Becky Martin"/>
    <x v="0"/>
    <s v="United States"/>
    <x v="96"/>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x v="10"/>
    <x v="9"/>
    <n v="19134"/>
    <x v="3"/>
    <s v="FUR-FU-10001918"/>
    <x v="0"/>
    <x v="5"/>
    <s v="C-Line Cubicle Keepers Polyproplyene Holder With Velcro Backings"/>
    <x v="1382"/>
    <n v="3"/>
    <n v="0.2"/>
    <n v="2.6961000000000008"/>
  </r>
  <r>
    <n v="9072"/>
    <x v="4535"/>
    <x v="1"/>
    <x v="821"/>
    <d v="2012-06-16T00:00:00"/>
    <s v="Standard Class"/>
    <s v="SZ-20035"/>
    <s v="Sam Zeldin"/>
    <x v="2"/>
    <s v="United States"/>
    <x v="38"/>
    <x v="14"/>
    <n v="47201"/>
    <x v="2"/>
    <s v="OFF-ST-10002444"/>
    <x v="1"/>
    <x v="4"/>
    <s v="Recycled Eldon Regeneration Jumbo File"/>
    <x v="335"/>
    <n v="2"/>
    <n v="0"/>
    <n v="6.8767999999999994"/>
  </r>
  <r>
    <n v="9073"/>
    <x v="4536"/>
    <x v="0"/>
    <x v="913"/>
    <d v="2013-09-09T00:00:00"/>
    <s v="Standard Class"/>
    <s v="MB-18085"/>
    <s v="Mick Brown"/>
    <x v="0"/>
    <s v="United States"/>
    <x v="24"/>
    <x v="25"/>
    <n v="65807"/>
    <x v="2"/>
    <s v="OFF-EN-10003286"/>
    <x v="1"/>
    <x v="12"/>
    <s v="Staples"/>
    <x v="3416"/>
    <n v="2"/>
    <n v="0"/>
    <n v="7.783199999999999"/>
  </r>
  <r>
    <n v="9074"/>
    <x v="4536"/>
    <x v="0"/>
    <x v="913"/>
    <d v="2013-09-09T00:00:00"/>
    <s v="Standard Class"/>
    <s v="MB-18085"/>
    <s v="Mick Brown"/>
    <x v="0"/>
    <s v="United States"/>
    <x v="24"/>
    <x v="25"/>
    <n v="65807"/>
    <x v="2"/>
    <s v="TEC-AC-10000109"/>
    <x v="2"/>
    <x v="11"/>
    <s v="Sony Micro Vault Click 16 GB USB 2.0 Flash Drive"/>
    <x v="5747"/>
    <n v="5"/>
    <n v="0"/>
    <n v="67.188000000000017"/>
  </r>
  <r>
    <n v="9075"/>
    <x v="4537"/>
    <x v="2"/>
    <x v="419"/>
    <d v="2011-04-26T00:00:00"/>
    <s v="Standard Class"/>
    <s v="DB-13555"/>
    <s v="Dorothy Badders"/>
    <x v="1"/>
    <s v="United States"/>
    <x v="0"/>
    <x v="0"/>
    <n v="42420"/>
    <x v="0"/>
    <s v="OFF-ST-10002574"/>
    <x v="1"/>
    <x v="4"/>
    <s v="SAFCO Commercial Wire Shelving, Black"/>
    <x v="5748"/>
    <n v="6"/>
    <n v="0"/>
    <n v="0"/>
  </r>
  <r>
    <n v="9076"/>
    <x v="4538"/>
    <x v="1"/>
    <x v="599"/>
    <d v="2012-11-08T00:00:00"/>
    <s v="First Class"/>
    <s v="CB-12415"/>
    <s v="Christy Brittain"/>
    <x v="0"/>
    <s v="United States"/>
    <x v="80"/>
    <x v="24"/>
    <n v="44107"/>
    <x v="3"/>
    <s v="OFF-BI-10000773"/>
    <x v="1"/>
    <x v="8"/>
    <s v="Insertable Tab Post Binder Dividers"/>
    <x v="574"/>
    <n v="3"/>
    <n v="0.7"/>
    <n v="-5.5338000000000012"/>
  </r>
  <r>
    <n v="9077"/>
    <x v="4538"/>
    <x v="1"/>
    <x v="599"/>
    <d v="2012-11-08T00:00:00"/>
    <s v="First Class"/>
    <s v="CB-12415"/>
    <s v="Christy Brittain"/>
    <x v="0"/>
    <s v="United States"/>
    <x v="80"/>
    <x v="24"/>
    <n v="44107"/>
    <x v="3"/>
    <s v="OFF-SU-10004661"/>
    <x v="1"/>
    <x v="14"/>
    <s v="Acme Titanium Bonded Scissors"/>
    <x v="5749"/>
    <n v="4"/>
    <n v="0.2"/>
    <n v="2.0399999999999991"/>
  </r>
  <r>
    <n v="9078"/>
    <x v="4539"/>
    <x v="2"/>
    <x v="935"/>
    <d v="2011-11-07T00:00:00"/>
    <s v="Standard Class"/>
    <s v="SP-20650"/>
    <s v="Stephanie Phelps"/>
    <x v="1"/>
    <s v="United States"/>
    <x v="155"/>
    <x v="8"/>
    <n v="68104"/>
    <x v="2"/>
    <s v="TEC-AC-10003280"/>
    <x v="2"/>
    <x v="11"/>
    <s v="Belkin F8E887 USB Wired Ergonomic Keyboard"/>
    <x v="1324"/>
    <n v="3"/>
    <n v="0"/>
    <n v="18.893699999999995"/>
  </r>
  <r>
    <n v="9079"/>
    <x v="4540"/>
    <x v="0"/>
    <x v="595"/>
    <d v="2013-02-23T00:00:00"/>
    <s v="Standard Class"/>
    <s v="GW-14605"/>
    <s v="Giulietta Weimer"/>
    <x v="0"/>
    <s v="United States"/>
    <x v="0"/>
    <x v="0"/>
    <n v="42420"/>
    <x v="0"/>
    <s v="FUR-FU-10003773"/>
    <x v="0"/>
    <x v="5"/>
    <s v="Eldon Cleatmat Plus Chair Mats for High Pile Carpets"/>
    <x v="5750"/>
    <n v="4"/>
    <n v="0"/>
    <n v="34.988799999999969"/>
  </r>
  <r>
    <n v="9080"/>
    <x v="4540"/>
    <x v="0"/>
    <x v="595"/>
    <d v="2013-02-23T00:00:00"/>
    <s v="Standard Class"/>
    <s v="GW-14605"/>
    <s v="Giulietta Weimer"/>
    <x v="0"/>
    <s v="United States"/>
    <x v="0"/>
    <x v="0"/>
    <n v="42420"/>
    <x v="0"/>
    <s v="OFF-BI-10002412"/>
    <x v="1"/>
    <x v="8"/>
    <s v="Wilson Jones “Snap” Scratch Pad Binder Tool for Ring Binders"/>
    <x v="5751"/>
    <n v="1"/>
    <n v="0"/>
    <n v="2.61"/>
  </r>
  <r>
    <n v="9081"/>
    <x v="4541"/>
    <x v="3"/>
    <x v="220"/>
    <d v="2014-09-14T00:00:00"/>
    <s v="Second Class"/>
    <s v="KH-16630"/>
    <s v="Ken Heidel"/>
    <x v="1"/>
    <s v="United States"/>
    <x v="157"/>
    <x v="1"/>
    <n v="92704"/>
    <x v="1"/>
    <s v="TEC-PH-10002564"/>
    <x v="2"/>
    <x v="7"/>
    <s v="OtterBox Defender Series Case - Samsung Galaxy S4"/>
    <x v="2130"/>
    <n v="6"/>
    <n v="0.2"/>
    <n v="17.993999999999978"/>
  </r>
  <r>
    <n v="9082"/>
    <x v="4541"/>
    <x v="3"/>
    <x v="220"/>
    <d v="2014-09-14T00:00:00"/>
    <s v="Second Class"/>
    <s v="KH-16630"/>
    <s v="Ken Heidel"/>
    <x v="1"/>
    <s v="United States"/>
    <x v="157"/>
    <x v="1"/>
    <n v="92704"/>
    <x v="1"/>
    <s v="OFF-PA-10002262"/>
    <x v="1"/>
    <x v="10"/>
    <s v="Xerox 192"/>
    <x v="541"/>
    <n v="3"/>
    <n v="0"/>
    <n v="9.3312000000000008"/>
  </r>
  <r>
    <n v="9083"/>
    <x v="4542"/>
    <x v="3"/>
    <x v="808"/>
    <d v="2014-11-07T00:00:00"/>
    <s v="Standard Class"/>
    <s v="BG-11035"/>
    <s v="Barry Gonzalez"/>
    <x v="0"/>
    <s v="United States"/>
    <x v="24"/>
    <x v="17"/>
    <n v="22153"/>
    <x v="0"/>
    <s v="OFF-AR-10000246"/>
    <x v="1"/>
    <x v="6"/>
    <s v="Newell 318"/>
    <x v="348"/>
    <n v="2"/>
    <n v="0"/>
    <n v="1.4455999999999998"/>
  </r>
  <r>
    <n v="9084"/>
    <x v="4543"/>
    <x v="1"/>
    <x v="525"/>
    <d v="2012-02-08T00:00:00"/>
    <s v="First Class"/>
    <s v="LO-17170"/>
    <s v="Lori Olson"/>
    <x v="1"/>
    <s v="United States"/>
    <x v="244"/>
    <x v="17"/>
    <n v="23434"/>
    <x v="0"/>
    <s v="OFF-ST-10002554"/>
    <x v="1"/>
    <x v="4"/>
    <s v="Tennsco Industrial Shelving"/>
    <x v="64"/>
    <n v="3"/>
    <n v="0"/>
    <n v="2.9346000000000032"/>
  </r>
  <r>
    <n v="9085"/>
    <x v="4543"/>
    <x v="1"/>
    <x v="525"/>
    <d v="2012-02-08T00:00:00"/>
    <s v="First Class"/>
    <s v="LO-17170"/>
    <s v="Lori Olson"/>
    <x v="1"/>
    <s v="United States"/>
    <x v="244"/>
    <x v="17"/>
    <n v="23434"/>
    <x v="0"/>
    <s v="OFF-PA-10002751"/>
    <x v="1"/>
    <x v="10"/>
    <s v="Xerox 1920"/>
    <x v="2744"/>
    <n v="5"/>
    <n v="0"/>
    <n v="13.454999999999998"/>
  </r>
  <r>
    <n v="9086"/>
    <x v="4544"/>
    <x v="0"/>
    <x v="545"/>
    <d v="2013-09-13T00:00:00"/>
    <s v="Second Class"/>
    <s v="DV-13465"/>
    <s v="Dianna Vittorini"/>
    <x v="0"/>
    <s v="United States"/>
    <x v="1"/>
    <x v="1"/>
    <n v="90049"/>
    <x v="1"/>
    <s v="OFF-BI-10004318"/>
    <x v="1"/>
    <x v="8"/>
    <s v="Ibico EB-19 Dual Function Manual Binding System"/>
    <x v="4795"/>
    <n v="2"/>
    <n v="0.2"/>
    <n v="89.954799999999992"/>
  </r>
  <r>
    <n v="9087"/>
    <x v="4545"/>
    <x v="0"/>
    <x v="182"/>
    <d v="2013-10-01T00:00:00"/>
    <s v="Standard Class"/>
    <s v="LR-17035"/>
    <s v="Lisa Ryan"/>
    <x v="1"/>
    <s v="United States"/>
    <x v="12"/>
    <x v="5"/>
    <n v="77041"/>
    <x v="2"/>
    <s v="OFF-AP-10001564"/>
    <x v="1"/>
    <x v="9"/>
    <s v="Hoover Commercial Lightweight Upright Vacuum with E-Z Empty Dirt Cup"/>
    <x v="5752"/>
    <n v="2"/>
    <n v="0.8"/>
    <n v="-251.18640000000005"/>
  </r>
  <r>
    <n v="9088"/>
    <x v="4545"/>
    <x v="0"/>
    <x v="182"/>
    <d v="2013-10-01T00:00:00"/>
    <s v="Standard Class"/>
    <s v="LR-17035"/>
    <s v="Lisa Ryan"/>
    <x v="1"/>
    <s v="United States"/>
    <x v="12"/>
    <x v="5"/>
    <n v="77041"/>
    <x v="2"/>
    <s v="FUR-CH-10000513"/>
    <x v="0"/>
    <x v="1"/>
    <s v="High-Back Leather Manager's Chair"/>
    <x v="5753"/>
    <n v="5"/>
    <n v="0.3"/>
    <n v="-136.48950000000002"/>
  </r>
  <r>
    <n v="9089"/>
    <x v="4546"/>
    <x v="1"/>
    <x v="83"/>
    <d v="2012-12-20T00:00:00"/>
    <s v="Standard Class"/>
    <s v="RR-19525"/>
    <s v="Rick Reed"/>
    <x v="1"/>
    <s v="United States"/>
    <x v="143"/>
    <x v="3"/>
    <n v="27511"/>
    <x v="0"/>
    <s v="TEC-PH-10001433"/>
    <x v="2"/>
    <x v="7"/>
    <s v="Cisco Small Business SPA 502G VoIP phone"/>
    <x v="2166"/>
    <n v="3"/>
    <n v="0.2"/>
    <n v="21.539699999999996"/>
  </r>
  <r>
    <n v="9090"/>
    <x v="4547"/>
    <x v="0"/>
    <x v="42"/>
    <d v="2013-09-21T00:00:00"/>
    <s v="Second Class"/>
    <s v="TS-21610"/>
    <s v="Troy Staebel"/>
    <x v="0"/>
    <s v="United States"/>
    <x v="24"/>
    <x v="24"/>
    <n v="45503"/>
    <x v="3"/>
    <s v="OFF-ST-10002790"/>
    <x v="1"/>
    <x v="4"/>
    <s v="Safco Industrial Shelving"/>
    <x v="5754"/>
    <n v="5"/>
    <n v="0.2"/>
    <n v="-62.772499999999965"/>
  </r>
  <r>
    <n v="9091"/>
    <x v="4548"/>
    <x v="3"/>
    <x v="119"/>
    <d v="2014-10-16T00:00:00"/>
    <s v="First Class"/>
    <s v="AH-10210"/>
    <s v="Alan Hwang"/>
    <x v="0"/>
    <s v="United States"/>
    <x v="103"/>
    <x v="0"/>
    <n v="40214"/>
    <x v="0"/>
    <s v="OFF-ST-10002974"/>
    <x v="1"/>
    <x v="4"/>
    <s v="Trav-L-File Heavy-Duty Shuttle II, Black"/>
    <x v="5755"/>
    <n v="8"/>
    <n v="0"/>
    <n v="104.56799999999998"/>
  </r>
  <r>
    <n v="9092"/>
    <x v="4549"/>
    <x v="1"/>
    <x v="1141"/>
    <d v="2012-07-03T00:00:00"/>
    <s v="Second Class"/>
    <s v="DW-13585"/>
    <s v="Dorothy Wardle"/>
    <x v="1"/>
    <s v="United States"/>
    <x v="21"/>
    <x v="24"/>
    <n v="45373"/>
    <x v="3"/>
    <s v="OFF-PA-10003177"/>
    <x v="1"/>
    <x v="10"/>
    <s v="Xerox 1999"/>
    <x v="12"/>
    <n v="3"/>
    <n v="0.2"/>
    <n v="5.4432"/>
  </r>
  <r>
    <n v="9093"/>
    <x v="4549"/>
    <x v="1"/>
    <x v="1141"/>
    <d v="2012-07-03T00:00:00"/>
    <s v="Second Class"/>
    <s v="DW-13585"/>
    <s v="Dorothy Wardle"/>
    <x v="1"/>
    <s v="United States"/>
    <x v="21"/>
    <x v="24"/>
    <n v="45373"/>
    <x v="3"/>
    <s v="FUR-BO-10001918"/>
    <x v="0"/>
    <x v="0"/>
    <s v="Sauder Forest Hills Library with Doors, Woodland Oak Finish"/>
    <x v="5756"/>
    <n v="6"/>
    <n v="0.5"/>
    <n v="-376.69319999999999"/>
  </r>
  <r>
    <n v="9094"/>
    <x v="4550"/>
    <x v="1"/>
    <x v="932"/>
    <d v="2012-06-05T00:00:00"/>
    <s v="Standard Class"/>
    <s v="AJ-10945"/>
    <s v="Ashley Jarboe"/>
    <x v="0"/>
    <s v="United States"/>
    <x v="66"/>
    <x v="12"/>
    <n v="48227"/>
    <x v="2"/>
    <s v="TEC-PH-10001299"/>
    <x v="2"/>
    <x v="7"/>
    <s v="Polycom CX300 Desktop Phone USB VoIP phone"/>
    <x v="3749"/>
    <n v="2"/>
    <n v="0"/>
    <n v="83.994400000000013"/>
  </r>
  <r>
    <n v="9095"/>
    <x v="4550"/>
    <x v="1"/>
    <x v="932"/>
    <d v="2012-06-05T00:00:00"/>
    <s v="Standard Class"/>
    <s v="AJ-10945"/>
    <s v="Ashley Jarboe"/>
    <x v="0"/>
    <s v="United States"/>
    <x v="66"/>
    <x v="12"/>
    <n v="48227"/>
    <x v="2"/>
    <s v="OFF-BI-10004224"/>
    <x v="1"/>
    <x v="8"/>
    <s v="Catalog Binders with Expanding Posts"/>
    <x v="5757"/>
    <n v="6"/>
    <n v="0"/>
    <n v="181.65599999999998"/>
  </r>
  <r>
    <n v="9096"/>
    <x v="4550"/>
    <x v="1"/>
    <x v="932"/>
    <d v="2012-06-05T00:00:00"/>
    <s v="Standard Class"/>
    <s v="AJ-10945"/>
    <s v="Ashley Jarboe"/>
    <x v="0"/>
    <s v="United States"/>
    <x v="66"/>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x v="66"/>
    <x v="12"/>
    <n v="48227"/>
    <x v="2"/>
    <s v="OFF-LA-10004178"/>
    <x v="1"/>
    <x v="2"/>
    <s v="Avery 491"/>
    <x v="1316"/>
    <n v="7"/>
    <n v="0"/>
    <n v="13.2986"/>
  </r>
  <r>
    <n v="9098"/>
    <x v="4551"/>
    <x v="2"/>
    <x v="791"/>
    <d v="2011-04-17T00:00:00"/>
    <s v="Standard Class"/>
    <s v="SV-20785"/>
    <s v="Stewart Visinsky"/>
    <x v="0"/>
    <s v="United States"/>
    <x v="41"/>
    <x v="14"/>
    <n v="47401"/>
    <x v="2"/>
    <s v="OFF-PA-10000289"/>
    <x v="1"/>
    <x v="10"/>
    <s v="Xerox 213"/>
    <x v="56"/>
    <n v="5"/>
    <n v="0"/>
    <n v="15.552000000000001"/>
  </r>
  <r>
    <n v="9099"/>
    <x v="4552"/>
    <x v="3"/>
    <x v="386"/>
    <d v="2014-10-17T00:00:00"/>
    <s v="Standard Class"/>
    <s v="MG-17650"/>
    <s v="Matthew Grinstein"/>
    <x v="2"/>
    <s v="United States"/>
    <x v="61"/>
    <x v="5"/>
    <n v="75081"/>
    <x v="2"/>
    <s v="TEC-PH-10002085"/>
    <x v="2"/>
    <x v="7"/>
    <s v="Clarity 53712"/>
    <x v="4235"/>
    <n v="7"/>
    <n v="0.2"/>
    <n v="27.71580000000003"/>
  </r>
  <r>
    <n v="9100"/>
    <x v="4552"/>
    <x v="3"/>
    <x v="386"/>
    <d v="2014-10-17T00:00:00"/>
    <s v="Standard Class"/>
    <s v="MG-17650"/>
    <s v="Matthew Grinstein"/>
    <x v="2"/>
    <s v="United States"/>
    <x v="61"/>
    <x v="5"/>
    <n v="75081"/>
    <x v="2"/>
    <s v="OFF-PA-10001934"/>
    <x v="1"/>
    <x v="10"/>
    <s v="Xerox 1993"/>
    <x v="563"/>
    <n v="2"/>
    <n v="0.2"/>
    <n v="3.7584"/>
  </r>
  <r>
    <n v="9101"/>
    <x v="4552"/>
    <x v="3"/>
    <x v="386"/>
    <d v="2014-10-17T00:00:00"/>
    <s v="Standard Class"/>
    <s v="MG-17650"/>
    <s v="Matthew Grinstein"/>
    <x v="2"/>
    <s v="United States"/>
    <x v="61"/>
    <x v="5"/>
    <n v="75081"/>
    <x v="2"/>
    <s v="TEC-AC-10003033"/>
    <x v="2"/>
    <x v="11"/>
    <s v="Plantronics CS510 - Over-the-Head monaural Wireless Headset System"/>
    <x v="5758"/>
    <n v="3"/>
    <n v="0.2"/>
    <n v="128.68049999999994"/>
  </r>
  <r>
    <n v="9102"/>
    <x v="4553"/>
    <x v="1"/>
    <x v="209"/>
    <d v="2012-11-12T00:00:00"/>
    <s v="Standard Class"/>
    <s v="AB-10105"/>
    <s v="Adrian Barton"/>
    <x v="0"/>
    <s v="United States"/>
    <x v="12"/>
    <x v="5"/>
    <n v="77041"/>
    <x v="2"/>
    <s v="OFF-AR-10001683"/>
    <x v="1"/>
    <x v="6"/>
    <s v="Lumber Crayons"/>
    <x v="5759"/>
    <n v="3"/>
    <n v="0.2"/>
    <n v="5.3190000000000008"/>
  </r>
  <r>
    <n v="9103"/>
    <x v="4553"/>
    <x v="1"/>
    <x v="209"/>
    <d v="2012-11-12T00:00:00"/>
    <s v="Standard Class"/>
    <s v="AB-10105"/>
    <s v="Adrian Barton"/>
    <x v="0"/>
    <s v="United States"/>
    <x v="12"/>
    <x v="5"/>
    <n v="77041"/>
    <x v="2"/>
    <s v="OFF-ST-10001713"/>
    <x v="1"/>
    <x v="4"/>
    <s v="Gould Plastics 9-Pocket Panel Bin, 18-3/8w x 5-1/4d x 20-1/2h, Black"/>
    <x v="560"/>
    <n v="2"/>
    <n v="0.2"/>
    <n v="-16.956800000000005"/>
  </r>
  <r>
    <n v="9104"/>
    <x v="4553"/>
    <x v="1"/>
    <x v="209"/>
    <d v="2012-11-12T00:00:00"/>
    <s v="Standard Class"/>
    <s v="AB-10105"/>
    <s v="Adrian Barton"/>
    <x v="0"/>
    <s v="United States"/>
    <x v="12"/>
    <x v="5"/>
    <n v="77041"/>
    <x v="2"/>
    <s v="FUR-FU-10000193"/>
    <x v="0"/>
    <x v="5"/>
    <s v="Tenex Chairmats For Use with Hard Floors"/>
    <x v="647"/>
    <n v="5"/>
    <n v="0.6"/>
    <n v="-84.447999999999993"/>
  </r>
  <r>
    <n v="9105"/>
    <x v="4553"/>
    <x v="1"/>
    <x v="209"/>
    <d v="2012-11-12T00:00:00"/>
    <s v="Standard Class"/>
    <s v="AB-10105"/>
    <s v="Adrian Barton"/>
    <x v="0"/>
    <s v="United States"/>
    <x v="12"/>
    <x v="5"/>
    <n v="77041"/>
    <x v="2"/>
    <s v="OFF-BI-10000474"/>
    <x v="1"/>
    <x v="8"/>
    <s v="Avery Recycled Flexi-View Covers for Binding Systems"/>
    <x v="5760"/>
    <n v="10"/>
    <n v="0.8"/>
    <n v="-51.296000000000006"/>
  </r>
  <r>
    <n v="9106"/>
    <x v="4553"/>
    <x v="1"/>
    <x v="209"/>
    <d v="2012-11-12T00:00:00"/>
    <s v="Standard Class"/>
    <s v="AB-10105"/>
    <s v="Adrian Barton"/>
    <x v="0"/>
    <s v="United States"/>
    <x v="12"/>
    <x v="5"/>
    <n v="77041"/>
    <x v="2"/>
    <s v="OFF-ST-10000129"/>
    <x v="1"/>
    <x v="4"/>
    <s v="Fellowes Recycled Storage Drawers"/>
    <x v="5761"/>
    <n v="2"/>
    <n v="0.2"/>
    <n v="-28.867800000000017"/>
  </r>
  <r>
    <n v="9107"/>
    <x v="4553"/>
    <x v="1"/>
    <x v="209"/>
    <d v="2012-11-12T00:00:00"/>
    <s v="Standard Class"/>
    <s v="AB-10105"/>
    <s v="Adrian Barton"/>
    <x v="0"/>
    <s v="United States"/>
    <x v="12"/>
    <x v="5"/>
    <n v="77041"/>
    <x v="2"/>
    <s v="TEC-MA-10001016"/>
    <x v="2"/>
    <x v="15"/>
    <s v="Canon PC170 Desktop Personal Copier"/>
    <x v="3110"/>
    <n v="3"/>
    <n v="0.4"/>
    <n v="33.589499999999987"/>
  </r>
  <r>
    <n v="9108"/>
    <x v="4554"/>
    <x v="1"/>
    <x v="442"/>
    <d v="2012-05-28T00:00:00"/>
    <s v="First Class"/>
    <s v="MM-18280"/>
    <s v="Muhammed MacIntyre"/>
    <x v="1"/>
    <s v="United States"/>
    <x v="319"/>
    <x v="5"/>
    <n v="76117"/>
    <x v="2"/>
    <s v="OFF-SU-10002557"/>
    <x v="1"/>
    <x v="14"/>
    <s v="Fiskars Spring-Action Scissors"/>
    <x v="4"/>
    <n v="2"/>
    <n v="0.2"/>
    <n v="1.6776"/>
  </r>
  <r>
    <n v="9109"/>
    <x v="4554"/>
    <x v="1"/>
    <x v="442"/>
    <d v="2012-05-28T00:00:00"/>
    <s v="First Class"/>
    <s v="MM-18280"/>
    <s v="Muhammed MacIntyre"/>
    <x v="1"/>
    <s v="United States"/>
    <x v="319"/>
    <x v="5"/>
    <n v="76117"/>
    <x v="2"/>
    <s v="OFF-PA-10002160"/>
    <x v="1"/>
    <x v="10"/>
    <s v="Xerox 1978"/>
    <x v="5762"/>
    <n v="7"/>
    <n v="0.2"/>
    <n v="11.733400000000001"/>
  </r>
  <r>
    <n v="9110"/>
    <x v="4554"/>
    <x v="1"/>
    <x v="442"/>
    <d v="2012-05-28T00:00:00"/>
    <s v="First Class"/>
    <s v="MM-18280"/>
    <s v="Muhammed MacIntyre"/>
    <x v="1"/>
    <s v="United States"/>
    <x v="319"/>
    <x v="5"/>
    <n v="76117"/>
    <x v="2"/>
    <s v="TEC-AC-10003095"/>
    <x v="2"/>
    <x v="11"/>
    <s v="Logitech G35 7.1-Channel Surround Sound Headset"/>
    <x v="3683"/>
    <n v="2"/>
    <n v="0.2"/>
    <n v="36.397199999999998"/>
  </r>
  <r>
    <n v="9111"/>
    <x v="4555"/>
    <x v="2"/>
    <x v="303"/>
    <d v="2011-10-15T00:00:00"/>
    <s v="First Class"/>
    <s v="MA-17995"/>
    <s v="Michelle Arnett"/>
    <x v="2"/>
    <s v="United States"/>
    <x v="102"/>
    <x v="17"/>
    <n v="23223"/>
    <x v="0"/>
    <s v="OFF-EN-10003160"/>
    <x v="1"/>
    <x v="12"/>
    <s v="Pastel Pink Envelopes"/>
    <x v="3441"/>
    <n v="5"/>
    <n v="0"/>
    <n v="17.472000000000001"/>
  </r>
  <r>
    <n v="9112"/>
    <x v="4555"/>
    <x v="2"/>
    <x v="303"/>
    <d v="2011-10-15T00:00:00"/>
    <s v="First Class"/>
    <s v="MA-17995"/>
    <s v="Michelle Arnett"/>
    <x v="2"/>
    <s v="United States"/>
    <x v="102"/>
    <x v="17"/>
    <n v="23223"/>
    <x v="0"/>
    <s v="TEC-AC-10001542"/>
    <x v="2"/>
    <x v="11"/>
    <s v="SanDisk Cruzer 16 GB USB Flash Drive"/>
    <x v="1113"/>
    <n v="2"/>
    <n v="0"/>
    <n v="4.3623999999999974"/>
  </r>
  <r>
    <n v="9113"/>
    <x v="4555"/>
    <x v="2"/>
    <x v="303"/>
    <d v="2011-10-15T00:00:00"/>
    <s v="First Class"/>
    <s v="MA-17995"/>
    <s v="Michelle Arnett"/>
    <x v="2"/>
    <s v="United States"/>
    <x v="102"/>
    <x v="17"/>
    <n v="23223"/>
    <x v="0"/>
    <s v="OFF-ST-10003641"/>
    <x v="1"/>
    <x v="4"/>
    <s v="Space Solutions Industrial Galvanized Steel Shelving."/>
    <x v="5763"/>
    <n v="4"/>
    <n v="0"/>
    <n v="6.3040000000000305"/>
  </r>
  <r>
    <n v="9114"/>
    <x v="4555"/>
    <x v="2"/>
    <x v="303"/>
    <d v="2011-10-15T00:00:00"/>
    <s v="First Class"/>
    <s v="MA-17995"/>
    <s v="Michelle Arnett"/>
    <x v="2"/>
    <s v="United States"/>
    <x v="102"/>
    <x v="17"/>
    <n v="23223"/>
    <x v="0"/>
    <s v="OFF-BI-10002432"/>
    <x v="1"/>
    <x v="8"/>
    <s v="Wilson Jones Standard D-Ring Binders"/>
    <x v="5764"/>
    <n v="3"/>
    <n v="0"/>
    <n v="7.1345999999999989"/>
  </r>
  <r>
    <n v="9115"/>
    <x v="4556"/>
    <x v="0"/>
    <x v="569"/>
    <d v="2013-02-10T00:00:00"/>
    <s v="Second Class"/>
    <s v="EB-13975"/>
    <s v="Erica Bern"/>
    <x v="1"/>
    <s v="United States"/>
    <x v="1"/>
    <x v="1"/>
    <n v="90049"/>
    <x v="1"/>
    <s v="TEC-PH-10004094"/>
    <x v="2"/>
    <x v="7"/>
    <s v="Motorola L703CM"/>
    <x v="4723"/>
    <n v="5"/>
    <n v="0.2"/>
    <n v="38.997500000000002"/>
  </r>
  <r>
    <n v="9116"/>
    <x v="4557"/>
    <x v="3"/>
    <x v="617"/>
    <d v="2014-01-25T00:00:00"/>
    <s v="Second Class"/>
    <s v="NS-18505"/>
    <s v="Neola Schneider"/>
    <x v="0"/>
    <s v="United States"/>
    <x v="10"/>
    <x v="9"/>
    <n v="19140"/>
    <x v="3"/>
    <s v="TEC-PH-10001817"/>
    <x v="2"/>
    <x v="7"/>
    <s v="Wilson Electronics DB Pro Signal Booster"/>
    <x v="5765"/>
    <n v="2"/>
    <n v="0.4"/>
    <n v="-93.079999999999984"/>
  </r>
  <r>
    <n v="9117"/>
    <x v="4557"/>
    <x v="3"/>
    <x v="617"/>
    <d v="2014-01-25T00:00:00"/>
    <s v="Second Class"/>
    <s v="NS-18505"/>
    <s v="Neola Schneider"/>
    <x v="0"/>
    <s v="United States"/>
    <x v="10"/>
    <x v="9"/>
    <n v="19140"/>
    <x v="3"/>
    <s v="FUR-FU-10002759"/>
    <x v="0"/>
    <x v="5"/>
    <s v="12-1/2 Diameter Round Wall Clock"/>
    <x v="1318"/>
    <n v="2"/>
    <n v="0.2"/>
    <n v="6.3935999999999993"/>
  </r>
  <r>
    <n v="9118"/>
    <x v="4557"/>
    <x v="3"/>
    <x v="617"/>
    <d v="2014-01-25T00:00:00"/>
    <s v="Second Class"/>
    <s v="NS-18505"/>
    <s v="Neola Schneider"/>
    <x v="0"/>
    <s v="United States"/>
    <x v="10"/>
    <x v="9"/>
    <n v="19140"/>
    <x v="3"/>
    <s v="FUR-CH-10000309"/>
    <x v="0"/>
    <x v="1"/>
    <s v="Global Comet Stacking Arm Chair"/>
    <x v="5052"/>
    <n v="3"/>
    <n v="0.3"/>
    <n v="-63.376499999999965"/>
  </r>
  <r>
    <n v="9119"/>
    <x v="4557"/>
    <x v="3"/>
    <x v="617"/>
    <d v="2014-01-25T00:00:00"/>
    <s v="Second Class"/>
    <s v="NS-18505"/>
    <s v="Neola Schneider"/>
    <x v="0"/>
    <s v="United States"/>
    <x v="10"/>
    <x v="9"/>
    <n v="19140"/>
    <x v="3"/>
    <s v="OFF-PA-10003673"/>
    <x v="1"/>
    <x v="10"/>
    <s v="Strathmore Photo Mount Cards"/>
    <x v="5766"/>
    <n v="4"/>
    <n v="0.2"/>
    <n v="7.0511999999999988"/>
  </r>
  <r>
    <n v="9120"/>
    <x v="4558"/>
    <x v="0"/>
    <x v="112"/>
    <d v="2013-06-13T00:00:00"/>
    <s v="Standard Class"/>
    <s v="RB-19795"/>
    <s v="Ross Baird"/>
    <x v="2"/>
    <s v="United States"/>
    <x v="1"/>
    <x v="1"/>
    <n v="90036"/>
    <x v="1"/>
    <s v="OFF-LA-10000452"/>
    <x v="1"/>
    <x v="2"/>
    <s v="Avery 488"/>
    <x v="424"/>
    <n v="7"/>
    <n v="0"/>
    <n v="10.584"/>
  </r>
  <r>
    <n v="9121"/>
    <x v="4558"/>
    <x v="0"/>
    <x v="112"/>
    <d v="2013-06-13T00:00:00"/>
    <s v="Standard Class"/>
    <s v="RB-19795"/>
    <s v="Ross Baird"/>
    <x v="2"/>
    <s v="United States"/>
    <x v="1"/>
    <x v="1"/>
    <n v="90036"/>
    <x v="1"/>
    <s v="OFF-PA-10000210"/>
    <x v="1"/>
    <x v="10"/>
    <s v="Xerox Blank Computer Paper"/>
    <x v="3421"/>
    <n v="5"/>
    <n v="0"/>
    <n v="46.952999999999996"/>
  </r>
  <r>
    <n v="9122"/>
    <x v="4559"/>
    <x v="3"/>
    <x v="257"/>
    <d v="2014-03-21T00:00:00"/>
    <s v="Second Class"/>
    <s v="JK-15325"/>
    <s v="Jason Klamczynski"/>
    <x v="1"/>
    <s v="United States"/>
    <x v="1"/>
    <x v="1"/>
    <n v="90032"/>
    <x v="1"/>
    <s v="OFF-AP-10000358"/>
    <x v="1"/>
    <x v="9"/>
    <s v="Fellowes Basic Home/Office Series Surge Protectors"/>
    <x v="1779"/>
    <n v="7"/>
    <n v="0"/>
    <n v="26.349399999999992"/>
  </r>
  <r>
    <n v="9123"/>
    <x v="4560"/>
    <x v="3"/>
    <x v="221"/>
    <d v="2014-11-25T00:00:00"/>
    <s v="Same Day"/>
    <s v="PR-18880"/>
    <s v="Patrick Ryan"/>
    <x v="0"/>
    <s v="United States"/>
    <x v="8"/>
    <x v="1"/>
    <n v="94109"/>
    <x v="1"/>
    <s v="OFF-PA-10002137"/>
    <x v="1"/>
    <x v="10"/>
    <s v="Southworth 100% Résumé Paper, 24lb."/>
    <x v="4034"/>
    <n v="1"/>
    <n v="0"/>
    <n v="3.5009999999999994"/>
  </r>
  <r>
    <n v="9124"/>
    <x v="4561"/>
    <x v="0"/>
    <x v="491"/>
    <d v="2013-11-29T00:00:00"/>
    <s v="Second Class"/>
    <s v="EH-13945"/>
    <s v="Eric Hoffmann"/>
    <x v="0"/>
    <s v="United States"/>
    <x v="10"/>
    <x v="9"/>
    <n v="19120"/>
    <x v="3"/>
    <s v="OFF-BI-10003364"/>
    <x v="1"/>
    <x v="8"/>
    <s v="Binding Machine Supplies"/>
    <x v="5767"/>
    <n v="9"/>
    <n v="0.7"/>
    <n v="-57.75660000000002"/>
  </r>
  <r>
    <n v="9125"/>
    <x v="4562"/>
    <x v="0"/>
    <x v="298"/>
    <d v="2013-08-21T00:00:00"/>
    <s v="Second Class"/>
    <s v="MA-17560"/>
    <s v="Matt Abelman"/>
    <x v="2"/>
    <s v="United States"/>
    <x v="12"/>
    <x v="5"/>
    <n v="77070"/>
    <x v="2"/>
    <s v="FUR-FU-10001940"/>
    <x v="0"/>
    <x v="5"/>
    <s v="Staples"/>
    <x v="1250"/>
    <n v="3"/>
    <n v="0.6"/>
    <n v="-3.8207999999999984"/>
  </r>
  <r>
    <n v="9126"/>
    <x v="4562"/>
    <x v="0"/>
    <x v="298"/>
    <d v="2013-08-21T00:00:00"/>
    <s v="Second Class"/>
    <s v="MA-17560"/>
    <s v="Matt Abelman"/>
    <x v="2"/>
    <s v="United States"/>
    <x v="12"/>
    <x v="5"/>
    <n v="77070"/>
    <x v="2"/>
    <s v="FUR-FU-10000320"/>
    <x v="0"/>
    <x v="5"/>
    <s v="OIC Stacking Trays"/>
    <x v="758"/>
    <n v="4"/>
    <n v="0.6"/>
    <n v="-2.1375999999999991"/>
  </r>
  <r>
    <n v="9127"/>
    <x v="4563"/>
    <x v="1"/>
    <x v="109"/>
    <d v="2012-12-03T00:00:00"/>
    <s v="Standard Class"/>
    <s v="MA-17995"/>
    <s v="Michelle Arnett"/>
    <x v="2"/>
    <s v="United States"/>
    <x v="324"/>
    <x v="27"/>
    <n v="88001"/>
    <x v="1"/>
    <s v="OFF-AR-10004441"/>
    <x v="1"/>
    <x v="6"/>
    <s v="BIC Brite Liner Highlighters"/>
    <x v="5768"/>
    <n v="2"/>
    <n v="0"/>
    <n v="3.4775999999999998"/>
  </r>
  <r>
    <n v="9128"/>
    <x v="4564"/>
    <x v="3"/>
    <x v="1126"/>
    <d v="2014-06-02T00:00:00"/>
    <s v="Standard Class"/>
    <s v="JL-15505"/>
    <s v="Jeremy Lonsdale"/>
    <x v="0"/>
    <s v="United States"/>
    <x v="12"/>
    <x v="5"/>
    <n v="77070"/>
    <x v="2"/>
    <s v="OFF-ST-10002182"/>
    <x v="1"/>
    <x v="4"/>
    <s v="Iris 3-Drawer Stacking Bin, Black"/>
    <x v="5769"/>
    <n v="3"/>
    <n v="0.2"/>
    <n v="-11.2806"/>
  </r>
  <r>
    <n v="9129"/>
    <x v="4565"/>
    <x v="3"/>
    <x v="507"/>
    <d v="2014-09-06T00:00:00"/>
    <s v="First Class"/>
    <s v="AS-10045"/>
    <s v="Aaron Smayling"/>
    <x v="1"/>
    <s v="United States"/>
    <x v="252"/>
    <x v="21"/>
    <n v="97756"/>
    <x v="1"/>
    <s v="OFF-BI-10002931"/>
    <x v="1"/>
    <x v="8"/>
    <s v="Avery Trapezoid Extra Heavy Duty 4&quot; Binders"/>
    <x v="5770"/>
    <n v="7"/>
    <n v="0.7"/>
    <n v="-58.71599999999998"/>
  </r>
  <r>
    <n v="9130"/>
    <x v="4566"/>
    <x v="0"/>
    <x v="830"/>
    <d v="2013-03-27T00:00:00"/>
    <s v="Second Class"/>
    <s v="DC-12850"/>
    <s v="Dan Campbell"/>
    <x v="0"/>
    <s v="United States"/>
    <x v="138"/>
    <x v="24"/>
    <n v="44105"/>
    <x v="3"/>
    <s v="FUR-BO-10004357"/>
    <x v="0"/>
    <x v="0"/>
    <s v="O'Sullivan Living Dimensions 3-Shelf Bookcases"/>
    <x v="5771"/>
    <n v="3"/>
    <n v="0.5"/>
    <n v="-241.17600000000002"/>
  </r>
  <r>
    <n v="9131"/>
    <x v="4566"/>
    <x v="0"/>
    <x v="830"/>
    <d v="2013-03-27T00:00:00"/>
    <s v="Second Class"/>
    <s v="DC-12850"/>
    <s v="Dan Campbell"/>
    <x v="0"/>
    <s v="United States"/>
    <x v="138"/>
    <x v="24"/>
    <n v="44105"/>
    <x v="3"/>
    <s v="OFF-AR-10000475"/>
    <x v="1"/>
    <x v="6"/>
    <s v="Hunt BOSTON Vista Battery-Operated Pencil Sharpener, Black"/>
    <x v="4067"/>
    <n v="2"/>
    <n v="0.2"/>
    <n v="1.6324000000000014"/>
  </r>
  <r>
    <n v="9132"/>
    <x v="4567"/>
    <x v="3"/>
    <x v="39"/>
    <d v="2014-06-02T00:00:00"/>
    <s v="Standard Class"/>
    <s v="MD-17860"/>
    <s v="Michael Dominguez"/>
    <x v="1"/>
    <s v="United States"/>
    <x v="517"/>
    <x v="39"/>
    <n v="20707"/>
    <x v="3"/>
    <s v="FUR-FU-10001473"/>
    <x v="0"/>
    <x v="5"/>
    <s v="DAX Wood Document Frame"/>
    <x v="1302"/>
    <n v="2"/>
    <n v="0"/>
    <n v="9.8856000000000002"/>
  </r>
  <r>
    <n v="9133"/>
    <x v="4567"/>
    <x v="3"/>
    <x v="39"/>
    <d v="2014-06-02T00:00:00"/>
    <s v="Standard Class"/>
    <s v="MD-17860"/>
    <s v="Michael Dominguez"/>
    <x v="1"/>
    <s v="United States"/>
    <x v="517"/>
    <x v="39"/>
    <n v="20707"/>
    <x v="3"/>
    <s v="OFF-AP-10001469"/>
    <x v="1"/>
    <x v="9"/>
    <s v="Fellowes 8 Outlet Superior Workstation Surge Protector"/>
    <x v="5772"/>
    <n v="3"/>
    <n v="0"/>
    <n v="36.287699999999987"/>
  </r>
  <r>
    <n v="9134"/>
    <x v="4568"/>
    <x v="1"/>
    <x v="284"/>
    <d v="2012-09-04T00:00:00"/>
    <s v="Standard Class"/>
    <s v="RH-19510"/>
    <s v="Rick Huthwaite"/>
    <x v="2"/>
    <s v="United States"/>
    <x v="70"/>
    <x v="1"/>
    <n v="92037"/>
    <x v="1"/>
    <s v="TEC-PH-10004447"/>
    <x v="2"/>
    <x v="7"/>
    <s v="Toshiba IPT2010-SD IP Telephone"/>
    <x v="5773"/>
    <n v="5"/>
    <n v="0.2"/>
    <n v="41.697000000000003"/>
  </r>
  <r>
    <n v="9135"/>
    <x v="4569"/>
    <x v="0"/>
    <x v="408"/>
    <d v="2013-04-18T00:00:00"/>
    <s v="Standard Class"/>
    <s v="TB-21175"/>
    <s v="Thomas Boland"/>
    <x v="1"/>
    <s v="United States"/>
    <x v="481"/>
    <x v="3"/>
    <n v="27893"/>
    <x v="0"/>
    <s v="OFF-ST-10001469"/>
    <x v="1"/>
    <x v="4"/>
    <s v="Fellowes Bankers Box Recycled Super Stor/Drawer"/>
    <x v="5222"/>
    <n v="3"/>
    <n v="0.2"/>
    <n v="-22.671600000000005"/>
  </r>
  <r>
    <n v="9136"/>
    <x v="4569"/>
    <x v="0"/>
    <x v="408"/>
    <d v="2013-04-18T00:00:00"/>
    <s v="Standard Class"/>
    <s v="TB-21175"/>
    <s v="Thomas Boland"/>
    <x v="1"/>
    <s v="United States"/>
    <x v="481"/>
    <x v="3"/>
    <n v="27893"/>
    <x v="0"/>
    <s v="OFF-ST-10000060"/>
    <x v="1"/>
    <x v="4"/>
    <s v="Fellowes Bankers Box Staxonsteel Drawer File/Stacking System"/>
    <x v="5774"/>
    <n v="1"/>
    <n v="0.2"/>
    <n v="-5.1983999999999995"/>
  </r>
  <r>
    <n v="9137"/>
    <x v="4569"/>
    <x v="0"/>
    <x v="408"/>
    <d v="2013-04-18T00:00:00"/>
    <s v="Standard Class"/>
    <s v="TB-21175"/>
    <s v="Thomas Boland"/>
    <x v="1"/>
    <s v="United States"/>
    <x v="481"/>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x v="84"/>
    <x v="2"/>
    <n v="33710"/>
    <x v="0"/>
    <s v="OFF-BI-10000666"/>
    <x v="1"/>
    <x v="8"/>
    <s v="Surelock Post Binders"/>
    <x v="5775"/>
    <n v="2"/>
    <n v="0.7"/>
    <n v="-12.224"/>
  </r>
  <r>
    <n v="9139"/>
    <x v="4570"/>
    <x v="2"/>
    <x v="563"/>
    <d v="2011-02-10T00:00:00"/>
    <s v="Standard Class"/>
    <s v="EB-13930"/>
    <s v="Eric Barreto"/>
    <x v="0"/>
    <s v="United States"/>
    <x v="84"/>
    <x v="2"/>
    <n v="33710"/>
    <x v="0"/>
    <s v="TEC-PH-10002890"/>
    <x v="2"/>
    <x v="7"/>
    <s v="AT&amp;T 17929 Lendline Telephone"/>
    <x v="2171"/>
    <n v="5"/>
    <n v="0.2"/>
    <n v="13.571999999999996"/>
  </r>
  <r>
    <n v="9140"/>
    <x v="4571"/>
    <x v="2"/>
    <x v="814"/>
    <d v="2011-09-08T00:00:00"/>
    <s v="Standard Class"/>
    <s v="BM-11785"/>
    <s v="Bryan Mills"/>
    <x v="0"/>
    <s v="United States"/>
    <x v="452"/>
    <x v="10"/>
    <n v="60089"/>
    <x v="2"/>
    <s v="TEC-AC-10000844"/>
    <x v="2"/>
    <x v="11"/>
    <s v="Logitech Gaming G510s - Keyboard"/>
    <x v="5519"/>
    <n v="7"/>
    <n v="0.2"/>
    <n v="95.188799999999972"/>
  </r>
  <r>
    <n v="9141"/>
    <x v="4572"/>
    <x v="3"/>
    <x v="1033"/>
    <d v="2014-10-03T00:00:00"/>
    <s v="Second Class"/>
    <s v="BT-11530"/>
    <s v="Bradley Talbott"/>
    <x v="2"/>
    <s v="United States"/>
    <x v="1"/>
    <x v="1"/>
    <n v="90049"/>
    <x v="1"/>
    <s v="TEC-AC-10002402"/>
    <x v="2"/>
    <x v="11"/>
    <s v="Razer Kraken PRO Over Ear PC and Music Headset"/>
    <x v="460"/>
    <n v="2"/>
    <n v="0"/>
    <n v="47.993999999999986"/>
  </r>
  <r>
    <n v="9142"/>
    <x v="4573"/>
    <x v="0"/>
    <x v="64"/>
    <d v="2013-09-08T00:00:00"/>
    <s v="First Class"/>
    <s v="FW-14395"/>
    <s v="Fred Wasserman"/>
    <x v="1"/>
    <s v="United States"/>
    <x v="20"/>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x v="98"/>
    <x v="33"/>
    <n v="89115"/>
    <x v="1"/>
    <s v="OFF-BI-10004040"/>
    <x v="1"/>
    <x v="8"/>
    <s v="Wilson Jones Impact Binders"/>
    <x v="1838"/>
    <n v="2"/>
    <n v="0.2"/>
    <n v="3.0043999999999995"/>
  </r>
  <r>
    <n v="9144"/>
    <x v="4574"/>
    <x v="3"/>
    <x v="968"/>
    <d v="2014-05-27T00:00:00"/>
    <s v="Standard Class"/>
    <s v="RD-19480"/>
    <s v="Rick Duston"/>
    <x v="0"/>
    <s v="United States"/>
    <x v="98"/>
    <x v="33"/>
    <n v="89115"/>
    <x v="1"/>
    <s v="TEC-PH-10004094"/>
    <x v="2"/>
    <x v="7"/>
    <s v="Motorola L703CM"/>
    <x v="5776"/>
    <n v="9"/>
    <n v="0.2"/>
    <n v="70.195499999999981"/>
  </r>
  <r>
    <n v="9145"/>
    <x v="4574"/>
    <x v="3"/>
    <x v="968"/>
    <d v="2014-05-27T00:00:00"/>
    <s v="Standard Class"/>
    <s v="RD-19480"/>
    <s v="Rick Duston"/>
    <x v="0"/>
    <s v="United States"/>
    <x v="98"/>
    <x v="33"/>
    <n v="89115"/>
    <x v="1"/>
    <s v="OFF-AP-10000358"/>
    <x v="1"/>
    <x v="9"/>
    <s v="Fellowes Basic Home/Office Series Surge Protectors"/>
    <x v="5777"/>
    <n v="5"/>
    <n v="0"/>
    <n v="18.820999999999994"/>
  </r>
  <r>
    <n v="9146"/>
    <x v="4575"/>
    <x v="1"/>
    <x v="1181"/>
    <d v="2012-09-24T00:00:00"/>
    <s v="Standard Class"/>
    <s v="TP-21130"/>
    <s v="Theone Pippenger"/>
    <x v="0"/>
    <s v="United States"/>
    <x v="14"/>
    <x v="10"/>
    <n v="60540"/>
    <x v="2"/>
    <s v="OFF-BI-10000138"/>
    <x v="1"/>
    <x v="8"/>
    <s v="Acco Translucent Poly Ring Binders"/>
    <x v="5778"/>
    <n v="3"/>
    <n v="0.8"/>
    <n v="-4.492799999999999"/>
  </r>
  <r>
    <n v="9147"/>
    <x v="4576"/>
    <x v="0"/>
    <x v="1156"/>
    <d v="2013-01-27T00:00:00"/>
    <s v="Standard Class"/>
    <s v="CB-12535"/>
    <s v="Claudia Bergmann"/>
    <x v="1"/>
    <s v="United States"/>
    <x v="140"/>
    <x v="42"/>
    <s v="05408"/>
    <x v="3"/>
    <s v="TEC-AC-10002926"/>
    <x v="2"/>
    <x v="11"/>
    <s v="Logitech Wireless Marathon Mouse M705"/>
    <x v="2622"/>
    <n v="2"/>
    <n v="0"/>
    <n v="42.991400000000006"/>
  </r>
  <r>
    <n v="9148"/>
    <x v="4576"/>
    <x v="0"/>
    <x v="1156"/>
    <d v="2013-01-27T00:00:00"/>
    <s v="Standard Class"/>
    <s v="CB-12535"/>
    <s v="Claudia Bergmann"/>
    <x v="1"/>
    <s v="United States"/>
    <x v="140"/>
    <x v="42"/>
    <s v="05408"/>
    <x v="3"/>
    <s v="OFF-AR-10003477"/>
    <x v="1"/>
    <x v="6"/>
    <s v="4009 Highlighters"/>
    <x v="5779"/>
    <n v="6"/>
    <n v="0"/>
    <n v="2.7336"/>
  </r>
  <r>
    <n v="9149"/>
    <x v="4576"/>
    <x v="0"/>
    <x v="1156"/>
    <d v="2013-01-27T00:00:00"/>
    <s v="Standard Class"/>
    <s v="CB-12535"/>
    <s v="Claudia Bergmann"/>
    <x v="1"/>
    <s v="United States"/>
    <x v="140"/>
    <x v="42"/>
    <s v="05408"/>
    <x v="3"/>
    <s v="OFF-ST-10001526"/>
    <x v="1"/>
    <x v="4"/>
    <s v="Iceberg Mobile Mega Data/Printer Cart "/>
    <x v="5780"/>
    <n v="13"/>
    <n v="0"/>
    <n v="406.71539999999993"/>
  </r>
  <r>
    <n v="9150"/>
    <x v="4577"/>
    <x v="2"/>
    <x v="106"/>
    <d v="2011-06-06T00:00:00"/>
    <s v="Standard Class"/>
    <s v="QJ-19255"/>
    <s v="Quincy Jones"/>
    <x v="1"/>
    <s v="United States"/>
    <x v="66"/>
    <x v="12"/>
    <n v="48234"/>
    <x v="2"/>
    <s v="OFF-BI-10001765"/>
    <x v="1"/>
    <x v="8"/>
    <s v="Wilson Jones Heavy-Duty Casebound Ring Binders with Metal Hinges"/>
    <x v="5781"/>
    <n v="4"/>
    <n v="0"/>
    <n v="66.508799999999994"/>
  </r>
  <r>
    <n v="9151"/>
    <x v="4577"/>
    <x v="2"/>
    <x v="106"/>
    <d v="2011-06-06T00:00:00"/>
    <s v="Standard Class"/>
    <s v="QJ-19255"/>
    <s v="Quincy Jones"/>
    <x v="1"/>
    <s v="United States"/>
    <x v="66"/>
    <x v="12"/>
    <n v="48234"/>
    <x v="2"/>
    <s v="OFF-AP-10004859"/>
    <x v="1"/>
    <x v="9"/>
    <s v="Acco 6 Outlet Guardian Premium Surge Suppressor"/>
    <x v="5782"/>
    <n v="5"/>
    <n v="0.1"/>
    <n v="12.376000000000001"/>
  </r>
  <r>
    <n v="9152"/>
    <x v="4578"/>
    <x v="1"/>
    <x v="496"/>
    <d v="2012-09-29T00:00:00"/>
    <s v="Second Class"/>
    <s v="KM-16720"/>
    <s v="Kunst Miller"/>
    <x v="0"/>
    <s v="United States"/>
    <x v="418"/>
    <x v="16"/>
    <n v="85323"/>
    <x v="1"/>
    <s v="OFF-AR-10003179"/>
    <x v="1"/>
    <x v="6"/>
    <s v="Dixon Ticonderoga Core-Lock Colored Pencils"/>
    <x v="4769"/>
    <n v="2"/>
    <n v="0.2"/>
    <n v="2.3685999999999989"/>
  </r>
  <r>
    <n v="9153"/>
    <x v="4578"/>
    <x v="1"/>
    <x v="496"/>
    <d v="2012-09-29T00:00:00"/>
    <s v="Second Class"/>
    <s v="KM-16720"/>
    <s v="Kunst Miller"/>
    <x v="0"/>
    <s v="United States"/>
    <x v="418"/>
    <x v="16"/>
    <n v="85323"/>
    <x v="1"/>
    <s v="TEC-AC-10002345"/>
    <x v="2"/>
    <x v="11"/>
    <s v="HP Standard 104 key PS/2 Keyboard"/>
    <x v="5783"/>
    <n v="2"/>
    <n v="0.2"/>
    <n v="1.4499999999999993"/>
  </r>
  <r>
    <n v="9154"/>
    <x v="4578"/>
    <x v="1"/>
    <x v="496"/>
    <d v="2012-09-29T00:00:00"/>
    <s v="Second Class"/>
    <s v="KM-16720"/>
    <s v="Kunst Miller"/>
    <x v="0"/>
    <s v="United States"/>
    <x v="418"/>
    <x v="16"/>
    <n v="85323"/>
    <x v="1"/>
    <s v="OFF-AR-10001246"/>
    <x v="1"/>
    <x v="6"/>
    <s v="Newell 317"/>
    <x v="2309"/>
    <n v="7"/>
    <n v="0.2"/>
    <n v="1.852199999999999"/>
  </r>
  <r>
    <n v="9155"/>
    <x v="4579"/>
    <x v="0"/>
    <x v="1147"/>
    <d v="2013-08-04T00:00:00"/>
    <s v="Second Class"/>
    <s v="KM-16660"/>
    <s v="Khloe Miller"/>
    <x v="0"/>
    <s v="United States"/>
    <x v="10"/>
    <x v="9"/>
    <n v="19140"/>
    <x v="3"/>
    <s v="FUR-FU-10004864"/>
    <x v="0"/>
    <x v="5"/>
    <s v="Eldon 500 Class Desk Accessories"/>
    <x v="5784"/>
    <n v="2"/>
    <n v="0.2"/>
    <n v="3.1382000000000003"/>
  </r>
  <r>
    <n v="9156"/>
    <x v="4580"/>
    <x v="2"/>
    <x v="1213"/>
    <d v="2011-01-29T00:00:00"/>
    <s v="Standard Class"/>
    <s v="IM-15055"/>
    <s v="Ionia McGrath"/>
    <x v="0"/>
    <s v="United States"/>
    <x v="98"/>
    <x v="33"/>
    <n v="89115"/>
    <x v="1"/>
    <s v="OFF-PA-10001804"/>
    <x v="1"/>
    <x v="10"/>
    <s v="Xerox 195"/>
    <x v="1598"/>
    <n v="6"/>
    <n v="0"/>
    <n v="19.238399999999999"/>
  </r>
  <r>
    <n v="9157"/>
    <x v="4581"/>
    <x v="2"/>
    <x v="472"/>
    <d v="2011-08-08T00:00:00"/>
    <s v="Standard Class"/>
    <s v="ML-17395"/>
    <s v="Marina Lichtenstein"/>
    <x v="1"/>
    <s v="United States"/>
    <x v="294"/>
    <x v="43"/>
    <n v="4401"/>
    <x v="3"/>
    <s v="OFF-AP-10001271"/>
    <x v="1"/>
    <x v="9"/>
    <s v="Eureka The Boss Cordless Rechargeable Stick Vac"/>
    <x v="5785"/>
    <n v="2"/>
    <n v="0"/>
    <n v="27.529200000000003"/>
  </r>
  <r>
    <n v="9158"/>
    <x v="4581"/>
    <x v="2"/>
    <x v="472"/>
    <d v="2011-08-08T00:00:00"/>
    <s v="Standard Class"/>
    <s v="ML-17395"/>
    <s v="Marina Lichtenstein"/>
    <x v="1"/>
    <s v="United States"/>
    <x v="294"/>
    <x v="43"/>
    <n v="4401"/>
    <x v="3"/>
    <s v="OFF-PA-10004353"/>
    <x v="1"/>
    <x v="10"/>
    <s v="Southworth 25% Cotton Premium Laser Paper and Envelopes"/>
    <x v="5786"/>
    <n v="13"/>
    <n v="0"/>
    <n v="124.6752"/>
  </r>
  <r>
    <n v="9159"/>
    <x v="4581"/>
    <x v="2"/>
    <x v="472"/>
    <d v="2011-08-08T00:00:00"/>
    <s v="Standard Class"/>
    <s v="ML-17395"/>
    <s v="Marina Lichtenstein"/>
    <x v="1"/>
    <s v="United States"/>
    <x v="294"/>
    <x v="43"/>
    <n v="4401"/>
    <x v="3"/>
    <s v="TEC-AC-10002473"/>
    <x v="2"/>
    <x v="11"/>
    <s v="Maxell 4.7GB DVD-R"/>
    <x v="5787"/>
    <n v="9"/>
    <n v="0"/>
    <n v="104.7222"/>
  </r>
  <r>
    <n v="9160"/>
    <x v="4582"/>
    <x v="0"/>
    <x v="888"/>
    <d v="2013-08-15T00:00:00"/>
    <s v="Standard Class"/>
    <s v="GH-14410"/>
    <s v="Gary Hansen"/>
    <x v="2"/>
    <s v="United States"/>
    <x v="469"/>
    <x v="18"/>
    <n v="37075"/>
    <x v="0"/>
    <s v="OFF-BI-10003314"/>
    <x v="1"/>
    <x v="8"/>
    <s v="Tuff Stuff Recycled Round Ring Binders"/>
    <x v="5788"/>
    <n v="3"/>
    <n v="0.7"/>
    <n v="-3.0366"/>
  </r>
  <r>
    <n v="9161"/>
    <x v="4582"/>
    <x v="0"/>
    <x v="888"/>
    <d v="2013-08-15T00:00:00"/>
    <s v="Standard Class"/>
    <s v="GH-14410"/>
    <s v="Gary Hansen"/>
    <x v="2"/>
    <s v="United States"/>
    <x v="469"/>
    <x v="18"/>
    <n v="37075"/>
    <x v="0"/>
    <s v="OFF-BI-10004465"/>
    <x v="1"/>
    <x v="8"/>
    <s v="Avery Durable Slant Ring Binders"/>
    <x v="5789"/>
    <n v="5"/>
    <n v="0.7"/>
    <n v="-7.9199999999999982"/>
  </r>
  <r>
    <n v="9162"/>
    <x v="4583"/>
    <x v="0"/>
    <x v="16"/>
    <d v="2013-12-13T00:00:00"/>
    <s v="Standard Class"/>
    <s v="AG-10900"/>
    <s v="Arthur Gainer"/>
    <x v="0"/>
    <s v="United States"/>
    <x v="342"/>
    <x v="6"/>
    <n v="54703"/>
    <x v="2"/>
    <s v="FUR-BO-10003450"/>
    <x v="0"/>
    <x v="0"/>
    <s v="Bush Westfield Collection Bookcases, Dark Cherry Finish"/>
    <x v="5790"/>
    <n v="7"/>
    <n v="0"/>
    <n v="32.46879999999998"/>
  </r>
  <r>
    <n v="9163"/>
    <x v="4583"/>
    <x v="0"/>
    <x v="16"/>
    <d v="2013-12-13T00:00:00"/>
    <s v="Standard Class"/>
    <s v="AG-10900"/>
    <s v="Arthur Gainer"/>
    <x v="0"/>
    <s v="United States"/>
    <x v="342"/>
    <x v="6"/>
    <n v="54703"/>
    <x v="2"/>
    <s v="FUR-CH-10002335"/>
    <x v="0"/>
    <x v="1"/>
    <s v="Hon GuestStacker Chair"/>
    <x v="5791"/>
    <n v="3"/>
    <n v="0"/>
    <n v="176.80260000000001"/>
  </r>
  <r>
    <n v="9164"/>
    <x v="4584"/>
    <x v="1"/>
    <x v="1214"/>
    <d v="2012-06-12T00:00:00"/>
    <s v="Standard Class"/>
    <s v="MG-17695"/>
    <s v="Maureen Gnade"/>
    <x v="0"/>
    <s v="United States"/>
    <x v="22"/>
    <x v="10"/>
    <n v="60610"/>
    <x v="2"/>
    <s v="TEC-AC-10003433"/>
    <x v="2"/>
    <x v="11"/>
    <s v="Maxell 4.7GB DVD+R 5/Pack"/>
    <x v="480"/>
    <n v="3"/>
    <n v="0.2"/>
    <n v="0.74249999999999994"/>
  </r>
  <r>
    <n v="9165"/>
    <x v="4584"/>
    <x v="1"/>
    <x v="1214"/>
    <d v="2012-06-12T00:00:00"/>
    <s v="Standard Class"/>
    <s v="MG-17695"/>
    <s v="Maureen Gnade"/>
    <x v="0"/>
    <s v="United States"/>
    <x v="22"/>
    <x v="10"/>
    <n v="60610"/>
    <x v="2"/>
    <s v="OFF-AP-10003849"/>
    <x v="1"/>
    <x v="9"/>
    <s v="Hoover Shoulder Vac Commercial Portable Vacuum"/>
    <x v="5792"/>
    <n v="2"/>
    <n v="0.8"/>
    <n v="-393.60200000000009"/>
  </r>
  <r>
    <n v="9166"/>
    <x v="4585"/>
    <x v="0"/>
    <x v="890"/>
    <d v="2013-06-27T00:00:00"/>
    <s v="Second Class"/>
    <s v="MJ-17740"/>
    <s v="Max Jones"/>
    <x v="0"/>
    <s v="United States"/>
    <x v="70"/>
    <x v="1"/>
    <n v="92037"/>
    <x v="1"/>
    <s v="TEC-MA-10000984"/>
    <x v="2"/>
    <x v="15"/>
    <s v="Okidata MB760 Printer"/>
    <x v="5793"/>
    <n v="4"/>
    <n v="0.2"/>
    <n v="503.63999999999965"/>
  </r>
  <r>
    <n v="9167"/>
    <x v="4585"/>
    <x v="0"/>
    <x v="890"/>
    <d v="2013-06-27T00:00:00"/>
    <s v="Second Class"/>
    <s v="MJ-17740"/>
    <s v="Max Jones"/>
    <x v="0"/>
    <s v="United States"/>
    <x v="70"/>
    <x v="1"/>
    <n v="92037"/>
    <x v="1"/>
    <s v="OFF-PA-10000418"/>
    <x v="1"/>
    <x v="10"/>
    <s v="Xerox 189"/>
    <x v="2840"/>
    <n v="1"/>
    <n v="0"/>
    <n v="50.327999999999996"/>
  </r>
  <r>
    <n v="9168"/>
    <x v="4585"/>
    <x v="0"/>
    <x v="890"/>
    <d v="2013-06-27T00:00:00"/>
    <s v="Second Class"/>
    <s v="MJ-17740"/>
    <s v="Max Jones"/>
    <x v="0"/>
    <s v="United States"/>
    <x v="70"/>
    <x v="1"/>
    <n v="92037"/>
    <x v="1"/>
    <s v="OFF-AP-10001242"/>
    <x v="1"/>
    <x v="9"/>
    <s v="APC 7 Outlet Network SurgeArrest Surge Protector"/>
    <x v="2624"/>
    <n v="3"/>
    <n v="0"/>
    <n v="72.431999999999988"/>
  </r>
  <r>
    <n v="9169"/>
    <x v="4586"/>
    <x v="0"/>
    <x v="543"/>
    <d v="2013-03-20T00:00:00"/>
    <s v="Standard Class"/>
    <s v="SJ-20125"/>
    <s v="Sanjit Jacobs"/>
    <x v="2"/>
    <s v="United States"/>
    <x v="25"/>
    <x v="35"/>
    <n v="39212"/>
    <x v="0"/>
    <s v="OFF-PA-10001954"/>
    <x v="1"/>
    <x v="10"/>
    <s v="Xerox 1964"/>
    <x v="5794"/>
    <n v="14"/>
    <n v="0"/>
    <n v="147.08959999999999"/>
  </r>
  <r>
    <n v="9170"/>
    <x v="4586"/>
    <x v="0"/>
    <x v="543"/>
    <d v="2013-03-20T00:00:00"/>
    <s v="Standard Class"/>
    <s v="SJ-20125"/>
    <s v="Sanjit Jacobs"/>
    <x v="2"/>
    <s v="United States"/>
    <x v="25"/>
    <x v="35"/>
    <n v="39212"/>
    <x v="0"/>
    <s v="OFF-PA-10001954"/>
    <x v="1"/>
    <x v="10"/>
    <s v="Xerox 1964"/>
    <x v="1846"/>
    <n v="2"/>
    <n v="0"/>
    <n v="21.012799999999999"/>
  </r>
  <r>
    <n v="9171"/>
    <x v="4587"/>
    <x v="0"/>
    <x v="49"/>
    <d v="2013-12-02T00:00:00"/>
    <s v="Same Day"/>
    <s v="LB-16795"/>
    <s v="Laurel Beltran"/>
    <x v="2"/>
    <s v="United States"/>
    <x v="475"/>
    <x v="1"/>
    <n v="93030"/>
    <x v="1"/>
    <s v="FUR-FU-10000448"/>
    <x v="0"/>
    <x v="5"/>
    <s v="Tenex Chairmats For Use With Carpeted Floors"/>
    <x v="5795"/>
    <n v="2"/>
    <n v="0"/>
    <n v="1.597999999999999"/>
  </r>
  <r>
    <n v="9172"/>
    <x v="4587"/>
    <x v="0"/>
    <x v="49"/>
    <d v="2013-12-02T00:00:00"/>
    <s v="Same Day"/>
    <s v="LB-16795"/>
    <s v="Laurel Beltran"/>
    <x v="2"/>
    <s v="United States"/>
    <x v="475"/>
    <x v="1"/>
    <n v="93030"/>
    <x v="1"/>
    <s v="OFF-PA-10001357"/>
    <x v="1"/>
    <x v="10"/>
    <s v="Xerox 1886"/>
    <x v="3642"/>
    <n v="1"/>
    <n v="0"/>
    <n v="22.991999999999997"/>
  </r>
  <r>
    <n v="9173"/>
    <x v="4587"/>
    <x v="0"/>
    <x v="49"/>
    <d v="2013-12-02T00:00:00"/>
    <s v="Same Day"/>
    <s v="LB-16795"/>
    <s v="Laurel Beltran"/>
    <x v="2"/>
    <s v="United States"/>
    <x v="475"/>
    <x v="1"/>
    <n v="93030"/>
    <x v="1"/>
    <s v="OFF-ST-10002292"/>
    <x v="1"/>
    <x v="4"/>
    <s v="Sauder Facets Collection Locker/File Cabinet, Sky Alder Finish"/>
    <x v="5796"/>
    <n v="3"/>
    <n v="0"/>
    <n v="222.58799999999991"/>
  </r>
  <r>
    <n v="9174"/>
    <x v="4587"/>
    <x v="0"/>
    <x v="49"/>
    <d v="2013-12-02T00:00:00"/>
    <s v="Same Day"/>
    <s v="LB-16795"/>
    <s v="Laurel Beltran"/>
    <x v="2"/>
    <s v="United States"/>
    <x v="475"/>
    <x v="1"/>
    <n v="93030"/>
    <x v="1"/>
    <s v="OFF-EN-10001219"/>
    <x v="1"/>
    <x v="12"/>
    <s v="#10- 4 1/8&quot; x 9 1/2&quot; Security-Tint Envelopes"/>
    <x v="996"/>
    <n v="3"/>
    <n v="0"/>
    <n v="11.230799999999999"/>
  </r>
  <r>
    <n v="9175"/>
    <x v="4588"/>
    <x v="3"/>
    <x v="492"/>
    <d v="2014-06-15T00:00:00"/>
    <s v="Second Class"/>
    <s v="SB-20185"/>
    <s v="Sarah Brown"/>
    <x v="0"/>
    <s v="United States"/>
    <x v="239"/>
    <x v="4"/>
    <n v="98031"/>
    <x v="1"/>
    <s v="TEC-PH-10002564"/>
    <x v="2"/>
    <x v="7"/>
    <s v="OtterBox Defender Series Case - Samsung Galaxy S4"/>
    <x v="981"/>
    <n v="3"/>
    <n v="0.2"/>
    <n v="8.9969999999999892"/>
  </r>
  <r>
    <n v="9176"/>
    <x v="4588"/>
    <x v="3"/>
    <x v="492"/>
    <d v="2014-06-15T00:00:00"/>
    <s v="Second Class"/>
    <s v="SB-20185"/>
    <s v="Sarah Brown"/>
    <x v="0"/>
    <s v="United States"/>
    <x v="239"/>
    <x v="4"/>
    <n v="98031"/>
    <x v="1"/>
    <s v="OFF-PA-10001639"/>
    <x v="1"/>
    <x v="10"/>
    <s v="Xerox 203"/>
    <x v="541"/>
    <n v="3"/>
    <n v="0"/>
    <n v="9.3312000000000008"/>
  </r>
  <r>
    <n v="9177"/>
    <x v="4589"/>
    <x v="0"/>
    <x v="690"/>
    <d v="2013-03-25T00:00:00"/>
    <s v="Standard Class"/>
    <s v="CC-12610"/>
    <s v="Corey Catlett"/>
    <x v="1"/>
    <s v="United States"/>
    <x v="316"/>
    <x v="18"/>
    <n v="37211"/>
    <x v="0"/>
    <s v="OFF-BI-10001153"/>
    <x v="1"/>
    <x v="8"/>
    <s v="Ibico Recycled Grain-Textured Covers"/>
    <x v="762"/>
    <n v="3"/>
    <n v="0.7"/>
    <n v="-20.72399999999999"/>
  </r>
  <r>
    <n v="9178"/>
    <x v="4590"/>
    <x v="0"/>
    <x v="696"/>
    <d v="2013-11-19T00:00:00"/>
    <s v="Standard Class"/>
    <s v="DP-13000"/>
    <s v="Darren Powers"/>
    <x v="0"/>
    <s v="United States"/>
    <x v="20"/>
    <x v="15"/>
    <n v="10035"/>
    <x v="3"/>
    <s v="TEC-PH-10003356"/>
    <x v="2"/>
    <x v="7"/>
    <s v="SmartStand Mobile Device Holder, Assorted Colors"/>
    <x v="62"/>
    <n v="2"/>
    <n v="0"/>
    <n v="3.9144000000000005"/>
  </r>
  <r>
    <n v="9179"/>
    <x v="4590"/>
    <x v="0"/>
    <x v="696"/>
    <d v="2013-11-19T00:00:00"/>
    <s v="Standard Class"/>
    <s v="DP-13000"/>
    <s v="Darren Powers"/>
    <x v="0"/>
    <s v="United States"/>
    <x v="20"/>
    <x v="15"/>
    <n v="10035"/>
    <x v="3"/>
    <s v="OFF-AR-10001725"/>
    <x v="1"/>
    <x v="6"/>
    <s v="Boston Home &amp; Office Model 2000 Electric Pencil Sharpeners"/>
    <x v="5797"/>
    <n v="1"/>
    <n v="0"/>
    <n v="6.1490000000000009"/>
  </r>
  <r>
    <n v="9180"/>
    <x v="4591"/>
    <x v="3"/>
    <x v="783"/>
    <d v="2014-08-12T00:00:00"/>
    <s v="Standard Class"/>
    <s v="JL-15505"/>
    <s v="Jeremy Lonsdale"/>
    <x v="0"/>
    <s v="United States"/>
    <x v="223"/>
    <x v="1"/>
    <n v="92683"/>
    <x v="1"/>
    <s v="TEC-PH-10002415"/>
    <x v="2"/>
    <x v="7"/>
    <s v="Polycom VoiceStation 500 Conference phone"/>
    <x v="5798"/>
    <n v="3"/>
    <n v="0.2"/>
    <n v="44.242500000000035"/>
  </r>
  <r>
    <n v="9181"/>
    <x v="4591"/>
    <x v="3"/>
    <x v="783"/>
    <d v="2014-08-12T00:00:00"/>
    <s v="Standard Class"/>
    <s v="JL-15505"/>
    <s v="Jeremy Lonsdale"/>
    <x v="0"/>
    <s v="United States"/>
    <x v="223"/>
    <x v="1"/>
    <n v="92683"/>
    <x v="1"/>
    <s v="OFF-BI-10003355"/>
    <x v="1"/>
    <x v="8"/>
    <s v="Cardinal Holdit Business Card Pockets"/>
    <x v="1655"/>
    <n v="3"/>
    <n v="0.2"/>
    <n v="4.1832000000000003"/>
  </r>
  <r>
    <n v="9182"/>
    <x v="4591"/>
    <x v="3"/>
    <x v="783"/>
    <d v="2014-08-12T00:00:00"/>
    <s v="Standard Class"/>
    <s v="JL-15505"/>
    <s v="Jeremy Lonsdale"/>
    <x v="0"/>
    <s v="United States"/>
    <x v="223"/>
    <x v="1"/>
    <n v="92683"/>
    <x v="1"/>
    <s v="OFF-BI-10000216"/>
    <x v="1"/>
    <x v="8"/>
    <s v="Mead 1st Gear 2&quot; Zipper Binder, Asst. Colors"/>
    <x v="5799"/>
    <n v="3"/>
    <n v="0.2"/>
    <n v="11.673000000000002"/>
  </r>
  <r>
    <n v="9183"/>
    <x v="4591"/>
    <x v="3"/>
    <x v="783"/>
    <d v="2014-08-12T00:00:00"/>
    <s v="Standard Class"/>
    <s v="JL-15505"/>
    <s v="Jeremy Lonsdale"/>
    <x v="0"/>
    <s v="United States"/>
    <x v="223"/>
    <x v="1"/>
    <n v="92683"/>
    <x v="1"/>
    <s v="TEC-AC-10004803"/>
    <x v="2"/>
    <x v="11"/>
    <s v="Sony Micro Vault Click 4 GB USB 2.0 Flash Drive"/>
    <x v="5800"/>
    <n v="4"/>
    <n v="0"/>
    <n v="7.8064000000000036"/>
  </r>
  <r>
    <n v="9184"/>
    <x v="4591"/>
    <x v="3"/>
    <x v="783"/>
    <d v="2014-08-12T00:00:00"/>
    <s v="Standard Class"/>
    <s v="JL-15505"/>
    <s v="Jeremy Lonsdale"/>
    <x v="0"/>
    <s v="United States"/>
    <x v="223"/>
    <x v="1"/>
    <n v="92683"/>
    <x v="1"/>
    <s v="OFF-PA-10001970"/>
    <x v="1"/>
    <x v="10"/>
    <s v="Xerox 1881"/>
    <x v="335"/>
    <n v="2"/>
    <n v="0"/>
    <n v="11.543199999999999"/>
  </r>
  <r>
    <n v="9185"/>
    <x v="4591"/>
    <x v="3"/>
    <x v="783"/>
    <d v="2014-08-12T00:00:00"/>
    <s v="Standard Class"/>
    <s v="JL-15505"/>
    <s v="Jeremy Lonsdale"/>
    <x v="0"/>
    <s v="United States"/>
    <x v="223"/>
    <x v="1"/>
    <n v="92683"/>
    <x v="1"/>
    <s v="FUR-FU-10004848"/>
    <x v="0"/>
    <x v="5"/>
    <s v="Howard Miller 13-3/4&quot; Diameter Brushed Chrome Round Wall Clock"/>
    <x v="2678"/>
    <n v="1"/>
    <n v="0"/>
    <n v="15.524999999999999"/>
  </r>
  <r>
    <n v="9186"/>
    <x v="4591"/>
    <x v="3"/>
    <x v="783"/>
    <d v="2014-08-12T00:00:00"/>
    <s v="Standard Class"/>
    <s v="JL-15505"/>
    <s v="Jeremy Lonsdale"/>
    <x v="0"/>
    <s v="United States"/>
    <x v="223"/>
    <x v="1"/>
    <n v="92683"/>
    <x v="1"/>
    <s v="FUR-CH-10002317"/>
    <x v="0"/>
    <x v="1"/>
    <s v="Global Enterprise Series Seating Low-Back Swivel/Tilt Chairs"/>
    <x v="5801"/>
    <n v="1"/>
    <n v="0.2"/>
    <n v="25.897999999999982"/>
  </r>
  <r>
    <n v="9187"/>
    <x v="4591"/>
    <x v="3"/>
    <x v="783"/>
    <d v="2014-08-12T00:00:00"/>
    <s v="Standard Class"/>
    <s v="JL-15505"/>
    <s v="Jeremy Lonsdale"/>
    <x v="0"/>
    <s v="United States"/>
    <x v="223"/>
    <x v="1"/>
    <n v="92683"/>
    <x v="1"/>
    <s v="OFF-AP-10002534"/>
    <x v="1"/>
    <x v="9"/>
    <s v="3.6 Cubic Foot Counter Height Office Refrigerator"/>
    <x v="5802"/>
    <n v="5"/>
    <n v="0"/>
    <n v="412.46800000000007"/>
  </r>
  <r>
    <n v="9188"/>
    <x v="4592"/>
    <x v="1"/>
    <x v="291"/>
    <d v="2012-08-25T00:00:00"/>
    <s v="Standard Class"/>
    <s v="SM-20320"/>
    <s v="Sean Miller"/>
    <x v="2"/>
    <s v="United States"/>
    <x v="227"/>
    <x v="9"/>
    <n v="18103"/>
    <x v="3"/>
    <s v="OFF-SU-10001935"/>
    <x v="1"/>
    <x v="14"/>
    <s v="Staples"/>
    <x v="4273"/>
    <n v="2"/>
    <n v="0.2"/>
    <n v="-0.69760000000000066"/>
  </r>
  <r>
    <n v="9189"/>
    <x v="4592"/>
    <x v="1"/>
    <x v="291"/>
    <d v="2012-08-25T00:00:00"/>
    <s v="Standard Class"/>
    <s v="SM-20320"/>
    <s v="Sean Miller"/>
    <x v="2"/>
    <s v="United States"/>
    <x v="227"/>
    <x v="9"/>
    <n v="18103"/>
    <x v="3"/>
    <s v="TEC-AC-10000290"/>
    <x v="2"/>
    <x v="11"/>
    <s v="Sabrent 4-Port USB 2.0 Hub"/>
    <x v="5018"/>
    <n v="4"/>
    <n v="0.2"/>
    <n v="3.8024000000000004"/>
  </r>
  <r>
    <n v="9190"/>
    <x v="4592"/>
    <x v="1"/>
    <x v="291"/>
    <d v="2012-08-25T00:00:00"/>
    <s v="Standard Class"/>
    <s v="SM-20320"/>
    <s v="Sean Miller"/>
    <x v="2"/>
    <s v="United States"/>
    <x v="227"/>
    <x v="9"/>
    <n v="18103"/>
    <x v="3"/>
    <s v="OFF-ST-10002574"/>
    <x v="1"/>
    <x v="4"/>
    <s v="SAFCO Commercial Wire Shelving, Black"/>
    <x v="5803"/>
    <n v="6"/>
    <n v="0.2"/>
    <n v="-165.768"/>
  </r>
  <r>
    <n v="9191"/>
    <x v="4592"/>
    <x v="1"/>
    <x v="291"/>
    <d v="2012-08-25T00:00:00"/>
    <s v="Standard Class"/>
    <s v="SM-20320"/>
    <s v="Sean Miller"/>
    <x v="2"/>
    <s v="United States"/>
    <x v="227"/>
    <x v="9"/>
    <n v="18103"/>
    <x v="3"/>
    <s v="OFF-BI-10004519"/>
    <x v="1"/>
    <x v="8"/>
    <s v="GBC DocuBind P100 Manual Binding Machine"/>
    <x v="5804"/>
    <n v="2"/>
    <n v="0.7"/>
    <n v="-82.989999999999981"/>
  </r>
  <r>
    <n v="9192"/>
    <x v="4592"/>
    <x v="1"/>
    <x v="291"/>
    <d v="2012-08-25T00:00:00"/>
    <s v="Standard Class"/>
    <s v="SM-20320"/>
    <s v="Sean Miller"/>
    <x v="2"/>
    <s v="United States"/>
    <x v="227"/>
    <x v="9"/>
    <n v="18103"/>
    <x v="3"/>
    <s v="OFF-PA-10003625"/>
    <x v="1"/>
    <x v="10"/>
    <s v="Xerox 1979"/>
    <x v="2000"/>
    <n v="2"/>
    <n v="0.2"/>
    <n v="15.489999999999997"/>
  </r>
  <r>
    <n v="9193"/>
    <x v="4593"/>
    <x v="1"/>
    <x v="121"/>
    <d v="2012-11-07T00:00:00"/>
    <s v="Standard Class"/>
    <s v="BB-10990"/>
    <s v="Barry Blumstein"/>
    <x v="1"/>
    <s v="United States"/>
    <x v="52"/>
    <x v="5"/>
    <n v="78207"/>
    <x v="2"/>
    <s v="OFF-BI-10001524"/>
    <x v="1"/>
    <x v="8"/>
    <s v="GBC Premium Transparent Covers with Diagonal Lined Pattern"/>
    <x v="5805"/>
    <n v="7"/>
    <n v="0.8"/>
    <n v="-46.995200000000025"/>
  </r>
  <r>
    <n v="9194"/>
    <x v="4593"/>
    <x v="1"/>
    <x v="121"/>
    <d v="2012-11-07T00:00:00"/>
    <s v="Standard Class"/>
    <s v="BB-10990"/>
    <s v="Barry Blumstein"/>
    <x v="1"/>
    <s v="United States"/>
    <x v="52"/>
    <x v="5"/>
    <n v="78207"/>
    <x v="2"/>
    <s v="TEC-PH-10002200"/>
    <x v="2"/>
    <x v="7"/>
    <s v="Aastra 6757i CT Wireless VoIP phone"/>
    <x v="3532"/>
    <n v="2"/>
    <n v="0.2"/>
    <n v="38.779199999999989"/>
  </r>
  <r>
    <n v="9195"/>
    <x v="4594"/>
    <x v="2"/>
    <x v="953"/>
    <d v="2011-12-06T00:00:00"/>
    <s v="Standard Class"/>
    <s v="PB-19150"/>
    <s v="Philip Brown"/>
    <x v="0"/>
    <s v="United States"/>
    <x v="418"/>
    <x v="16"/>
    <n v="85323"/>
    <x v="1"/>
    <s v="OFF-SU-10001664"/>
    <x v="1"/>
    <x v="14"/>
    <s v="Acme Office Executive Series Stainless Steel Trimmers"/>
    <x v="2758"/>
    <n v="7"/>
    <n v="0.2"/>
    <n v="3.5993999999999993"/>
  </r>
  <r>
    <n v="9196"/>
    <x v="4594"/>
    <x v="2"/>
    <x v="953"/>
    <d v="2011-12-06T00:00:00"/>
    <s v="Standard Class"/>
    <s v="PB-19150"/>
    <s v="Philip Brown"/>
    <x v="0"/>
    <s v="United States"/>
    <x v="418"/>
    <x v="16"/>
    <n v="85323"/>
    <x v="1"/>
    <s v="TEC-AC-10002550"/>
    <x v="2"/>
    <x v="11"/>
    <s v="Memorex 25GB 6X Branded Blu-Ray Recordable Disc, 30/Pack"/>
    <x v="5806"/>
    <n v="4"/>
    <n v="0.2"/>
    <n v="-16.614000000000004"/>
  </r>
  <r>
    <n v="9197"/>
    <x v="4595"/>
    <x v="2"/>
    <x v="1025"/>
    <d v="2011-05-15T00:00:00"/>
    <s v="Standard Class"/>
    <s v="GM-14680"/>
    <s v="Greg Matthias"/>
    <x v="0"/>
    <s v="United States"/>
    <x v="49"/>
    <x v="1"/>
    <n v="95123"/>
    <x v="1"/>
    <s v="OFF-PA-10004353"/>
    <x v="1"/>
    <x v="10"/>
    <s v="Southworth 25% Cotton Premium Laser Paper and Envelopes"/>
    <x v="792"/>
    <n v="2"/>
    <n v="0"/>
    <n v="19.180800000000001"/>
  </r>
  <r>
    <n v="9198"/>
    <x v="4595"/>
    <x v="2"/>
    <x v="1025"/>
    <d v="2011-05-15T00:00:00"/>
    <s v="Standard Class"/>
    <s v="GM-14680"/>
    <s v="Greg Matthias"/>
    <x v="0"/>
    <s v="United States"/>
    <x v="49"/>
    <x v="1"/>
    <n v="95123"/>
    <x v="1"/>
    <s v="TEC-PH-10001817"/>
    <x v="2"/>
    <x v="7"/>
    <s v="Wilson Electronics DB Pro Signal Booster"/>
    <x v="5807"/>
    <n v="5"/>
    <n v="0.2"/>
    <n v="125.30000000000007"/>
  </r>
  <r>
    <n v="9199"/>
    <x v="4595"/>
    <x v="2"/>
    <x v="1025"/>
    <d v="2011-05-15T00:00:00"/>
    <s v="Standard Class"/>
    <s v="GM-14680"/>
    <s v="Greg Matthias"/>
    <x v="0"/>
    <s v="United States"/>
    <x v="49"/>
    <x v="1"/>
    <n v="95123"/>
    <x v="1"/>
    <s v="OFF-SU-10004737"/>
    <x v="1"/>
    <x v="14"/>
    <s v="Acme Design Stainless Steel Bent Scissors"/>
    <x v="5808"/>
    <n v="6"/>
    <n v="0"/>
    <n v="11.0808"/>
  </r>
  <r>
    <n v="9200"/>
    <x v="4595"/>
    <x v="2"/>
    <x v="1025"/>
    <d v="2011-05-15T00:00:00"/>
    <s v="Standard Class"/>
    <s v="GM-14680"/>
    <s v="Greg Matthias"/>
    <x v="0"/>
    <s v="United States"/>
    <x v="49"/>
    <x v="1"/>
    <n v="95123"/>
    <x v="1"/>
    <s v="FUR-CH-10002320"/>
    <x v="0"/>
    <x v="1"/>
    <s v="Hon Pagoda Stacking Chairs"/>
    <x v="5809"/>
    <n v="1"/>
    <n v="0.2"/>
    <n v="32.097999999999971"/>
  </r>
  <r>
    <n v="9201"/>
    <x v="4596"/>
    <x v="0"/>
    <x v="508"/>
    <d v="2013-10-21T00:00:00"/>
    <s v="First Class"/>
    <s v="NR-18550"/>
    <s v="Nick Radford"/>
    <x v="0"/>
    <s v="United States"/>
    <x v="275"/>
    <x v="30"/>
    <n v="8861"/>
    <x v="3"/>
    <s v="FUR-BO-10001337"/>
    <x v="0"/>
    <x v="0"/>
    <s v="O'Sullivan Living Dimensions 2-Shelf Bookcases"/>
    <x v="5810"/>
    <n v="1"/>
    <n v="0"/>
    <n v="12.097999999999999"/>
  </r>
  <r>
    <n v="9202"/>
    <x v="4596"/>
    <x v="0"/>
    <x v="508"/>
    <d v="2013-10-21T00:00:00"/>
    <s v="First Class"/>
    <s v="NR-18550"/>
    <s v="Nick Radford"/>
    <x v="0"/>
    <s v="United States"/>
    <x v="275"/>
    <x v="30"/>
    <n v="8861"/>
    <x v="3"/>
    <s v="OFF-BI-10004584"/>
    <x v="1"/>
    <x v="8"/>
    <s v="GBC ProClick 150 Presentation Binding System"/>
    <x v="5811"/>
    <n v="1"/>
    <n v="0"/>
    <n v="148.51060000000001"/>
  </r>
  <r>
    <n v="9203"/>
    <x v="4597"/>
    <x v="0"/>
    <x v="859"/>
    <d v="2013-11-04T00:00:00"/>
    <s v="Standard Class"/>
    <s v="EH-13765"/>
    <s v="Edward Hooks"/>
    <x v="1"/>
    <s v="United States"/>
    <x v="20"/>
    <x v="15"/>
    <n v="10011"/>
    <x v="3"/>
    <s v="OFF-BI-10004817"/>
    <x v="1"/>
    <x v="8"/>
    <s v="GBC Personal VeloBind Strips"/>
    <x v="1528"/>
    <n v="3"/>
    <n v="0.2"/>
    <n v="10.0632"/>
  </r>
  <r>
    <n v="9204"/>
    <x v="4597"/>
    <x v="0"/>
    <x v="859"/>
    <d v="2013-11-04T00:00:00"/>
    <s v="Standard Class"/>
    <s v="EH-13765"/>
    <s v="Edward Hooks"/>
    <x v="1"/>
    <s v="United States"/>
    <x v="20"/>
    <x v="15"/>
    <n v="10011"/>
    <x v="3"/>
    <s v="OFF-AR-10004602"/>
    <x v="1"/>
    <x v="6"/>
    <s v="Boston KS Multi-Size Manual Pencil Sharpener"/>
    <x v="1164"/>
    <n v="5"/>
    <n v="0"/>
    <n v="32.186000000000007"/>
  </r>
  <r>
    <n v="9205"/>
    <x v="4598"/>
    <x v="0"/>
    <x v="49"/>
    <d v="2013-12-06T00:00:00"/>
    <s v="Standard Class"/>
    <s v="FH-14365"/>
    <s v="Fred Hopkins"/>
    <x v="1"/>
    <s v="United States"/>
    <x v="1"/>
    <x v="1"/>
    <n v="90004"/>
    <x v="1"/>
    <s v="OFF-AR-10001149"/>
    <x v="1"/>
    <x v="6"/>
    <s v="Sanford Colorific Colored Pencils, 12/Box"/>
    <x v="4173"/>
    <n v="8"/>
    <n v="0"/>
    <n v="6.911999999999999"/>
  </r>
  <r>
    <n v="9206"/>
    <x v="4599"/>
    <x v="0"/>
    <x v="438"/>
    <d v="2013-04-22T00:00:00"/>
    <s v="Same Day"/>
    <s v="BT-11680"/>
    <s v="Brian Thompson"/>
    <x v="0"/>
    <s v="United States"/>
    <x v="451"/>
    <x v="29"/>
    <n v="6460"/>
    <x v="3"/>
    <s v="OFF-AR-10004817"/>
    <x v="1"/>
    <x v="6"/>
    <s v="Colorific Watercolor Pencils"/>
    <x v="1154"/>
    <n v="3"/>
    <n v="0"/>
    <n v="4.4891999999999985"/>
  </r>
  <r>
    <n v="9207"/>
    <x v="4599"/>
    <x v="0"/>
    <x v="438"/>
    <d v="2013-04-22T00:00:00"/>
    <s v="Same Day"/>
    <s v="BT-11680"/>
    <s v="Brian Thompson"/>
    <x v="0"/>
    <s v="United States"/>
    <x v="451"/>
    <x v="29"/>
    <n v="6460"/>
    <x v="3"/>
    <s v="OFF-PA-10003797"/>
    <x v="1"/>
    <x v="10"/>
    <s v="Xerox 209"/>
    <x v="187"/>
    <n v="8"/>
    <n v="0"/>
    <n v="24.883200000000002"/>
  </r>
  <r>
    <n v="9208"/>
    <x v="4600"/>
    <x v="3"/>
    <x v="646"/>
    <d v="2014-08-08T00:00:00"/>
    <s v="Standard Class"/>
    <s v="AB-10105"/>
    <s v="Adrian Barton"/>
    <x v="0"/>
    <s v="United States"/>
    <x v="41"/>
    <x v="10"/>
    <n v="61701"/>
    <x v="2"/>
    <s v="TEC-AC-10000682"/>
    <x v="2"/>
    <x v="11"/>
    <s v="Kensington K72356US Mouse-in-a-Box USB Desktop Mouse"/>
    <x v="5812"/>
    <n v="3"/>
    <n v="0.2"/>
    <n v="7.4654999999999987"/>
  </r>
  <r>
    <n v="9209"/>
    <x v="4601"/>
    <x v="3"/>
    <x v="646"/>
    <d v="2014-08-09T00:00:00"/>
    <s v="Second Class"/>
    <s v="SC-20230"/>
    <s v="Scot Coram"/>
    <x v="1"/>
    <s v="United States"/>
    <x v="4"/>
    <x v="4"/>
    <n v="98105"/>
    <x v="1"/>
    <s v="OFF-ST-10003996"/>
    <x v="1"/>
    <x v="4"/>
    <s v="Letter/Legal File Tote with Clear Snap-On Lid, Black Granite"/>
    <x v="5813"/>
    <n v="1"/>
    <n v="0"/>
    <n v="4.1755999999999993"/>
  </r>
  <r>
    <n v="9210"/>
    <x v="4602"/>
    <x v="3"/>
    <x v="157"/>
    <d v="2014-12-15T00:00:00"/>
    <s v="Second Class"/>
    <s v="RS-19870"/>
    <s v="Roy Skaria"/>
    <x v="2"/>
    <s v="United States"/>
    <x v="140"/>
    <x v="23"/>
    <n v="52601"/>
    <x v="2"/>
    <s v="OFF-EN-10003160"/>
    <x v="1"/>
    <x v="12"/>
    <s v="Pastel Pink Envelopes"/>
    <x v="6"/>
    <n v="1"/>
    <n v="0"/>
    <n v="3.4944000000000002"/>
  </r>
  <r>
    <n v="9211"/>
    <x v="4602"/>
    <x v="3"/>
    <x v="157"/>
    <d v="2014-12-15T00:00:00"/>
    <s v="Second Class"/>
    <s v="RS-19870"/>
    <s v="Roy Skaria"/>
    <x v="2"/>
    <s v="United States"/>
    <x v="140"/>
    <x v="23"/>
    <n v="52601"/>
    <x v="2"/>
    <s v="OFF-BI-10002012"/>
    <x v="1"/>
    <x v="8"/>
    <s v="Wilson Jones Easy Flow II Sheet Lifters"/>
    <x v="5592"/>
    <n v="3"/>
    <n v="0"/>
    <n v="2.5920000000000001"/>
  </r>
  <r>
    <n v="9212"/>
    <x v="4603"/>
    <x v="1"/>
    <x v="948"/>
    <d v="2012-03-19T00:00:00"/>
    <s v="Standard Class"/>
    <s v="AI-10855"/>
    <s v="Arianne Irving"/>
    <x v="0"/>
    <s v="United States"/>
    <x v="43"/>
    <x v="1"/>
    <n v="95661"/>
    <x v="1"/>
    <s v="OFF-PA-10002105"/>
    <x v="1"/>
    <x v="10"/>
    <s v="Xerox 223"/>
    <x v="541"/>
    <n v="3"/>
    <n v="0"/>
    <n v="9.3312000000000008"/>
  </r>
  <r>
    <n v="9213"/>
    <x v="4604"/>
    <x v="2"/>
    <x v="589"/>
    <d v="2011-12-15T00:00:00"/>
    <s v="Standard Class"/>
    <s v="DJ-13420"/>
    <s v="Denny Joy"/>
    <x v="1"/>
    <s v="United States"/>
    <x v="8"/>
    <x v="1"/>
    <n v="94110"/>
    <x v="1"/>
    <s v="FUR-FU-10000397"/>
    <x v="0"/>
    <x v="5"/>
    <s v="Luxo Economy Swing Arm Lamp"/>
    <x v="1155"/>
    <n v="2"/>
    <n v="0"/>
    <n v="11.166400000000003"/>
  </r>
  <r>
    <n v="9214"/>
    <x v="4604"/>
    <x v="2"/>
    <x v="589"/>
    <d v="2011-12-15T00:00:00"/>
    <s v="Standard Class"/>
    <s v="DJ-13420"/>
    <s v="Denny Joy"/>
    <x v="1"/>
    <s v="United States"/>
    <x v="8"/>
    <x v="1"/>
    <n v="94110"/>
    <x v="1"/>
    <s v="FUR-FU-10000758"/>
    <x v="0"/>
    <x v="5"/>
    <s v="DAX Natural Wood-Tone Poster Frame"/>
    <x v="4092"/>
    <n v="3"/>
    <n v="0"/>
    <n v="28.598399999999994"/>
  </r>
  <r>
    <n v="9215"/>
    <x v="4605"/>
    <x v="3"/>
    <x v="1033"/>
    <d v="2014-10-03T00:00:00"/>
    <s v="First Class"/>
    <s v="BF-10975"/>
    <s v="Barbara Fisher"/>
    <x v="1"/>
    <s v="United States"/>
    <x v="10"/>
    <x v="9"/>
    <n v="19120"/>
    <x v="3"/>
    <s v="OFF-LA-10004677"/>
    <x v="1"/>
    <x v="2"/>
    <s v="Self-Adhesive Address Labels for Typewriters with Dispenser Box"/>
    <x v="5814"/>
    <n v="7"/>
    <n v="0.2"/>
    <n v="6.9741"/>
  </r>
  <r>
    <n v="9216"/>
    <x v="4606"/>
    <x v="0"/>
    <x v="831"/>
    <d v="2013-11-27T00:00:00"/>
    <s v="Standard Class"/>
    <s v="TH-21235"/>
    <s v="Tiffany House"/>
    <x v="1"/>
    <s v="United States"/>
    <x v="1"/>
    <x v="1"/>
    <n v="90049"/>
    <x v="1"/>
    <s v="OFF-PA-10004451"/>
    <x v="1"/>
    <x v="10"/>
    <s v="Xerox 222"/>
    <x v="56"/>
    <n v="5"/>
    <n v="0"/>
    <n v="15.552000000000001"/>
  </r>
  <r>
    <n v="9217"/>
    <x v="4607"/>
    <x v="3"/>
    <x v="221"/>
    <d v="2014-12-01T00:00:00"/>
    <s v="Standard Class"/>
    <s v="JG-15310"/>
    <s v="Jason Gross"/>
    <x v="1"/>
    <s v="United States"/>
    <x v="372"/>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x v="31"/>
    <x v="11"/>
    <n v="55407"/>
    <x v="2"/>
    <s v="OFF-EN-10004459"/>
    <x v="1"/>
    <x v="12"/>
    <s v="Security-Tint Envelopes"/>
    <x v="770"/>
    <n v="2"/>
    <n v="0"/>
    <n v="7.4871999999999996"/>
  </r>
  <r>
    <n v="9219"/>
    <x v="4609"/>
    <x v="1"/>
    <x v="748"/>
    <d v="2012-08-20T00:00:00"/>
    <s v="Standard Class"/>
    <s v="JW-15955"/>
    <s v="Joni Wasserman"/>
    <x v="0"/>
    <s v="United States"/>
    <x v="10"/>
    <x v="9"/>
    <n v="19120"/>
    <x v="3"/>
    <s v="OFF-ST-10002352"/>
    <x v="1"/>
    <x v="4"/>
    <s v="Iris Project Case"/>
    <x v="5219"/>
    <n v="7"/>
    <n v="0.2"/>
    <n v="3.3515999999999977"/>
  </r>
  <r>
    <n v="9220"/>
    <x v="4609"/>
    <x v="1"/>
    <x v="748"/>
    <d v="2012-08-20T00:00:00"/>
    <s v="Standard Class"/>
    <s v="JW-15955"/>
    <s v="Joni Wasserman"/>
    <x v="0"/>
    <s v="United States"/>
    <x v="10"/>
    <x v="9"/>
    <n v="19120"/>
    <x v="3"/>
    <s v="FUR-BO-10000780"/>
    <x v="0"/>
    <x v="0"/>
    <s v="O'Sullivan Plantations 2-Door Library in Landvery Oak"/>
    <x v="5771"/>
    <n v="3"/>
    <n v="0.5"/>
    <n v="-204.99959999999996"/>
  </r>
  <r>
    <n v="9221"/>
    <x v="4610"/>
    <x v="3"/>
    <x v="119"/>
    <d v="2014-10-15T00:00:00"/>
    <s v="First Class"/>
    <s v="MH-18025"/>
    <s v="Michelle Huthwaite"/>
    <x v="0"/>
    <s v="United States"/>
    <x v="240"/>
    <x v="28"/>
    <n v="70506"/>
    <x v="0"/>
    <s v="OFF-LA-10000248"/>
    <x v="1"/>
    <x v="2"/>
    <s v="Avery 52"/>
    <x v="469"/>
    <n v="3"/>
    <n v="0"/>
    <n v="5.2028999999999996"/>
  </r>
  <r>
    <n v="9222"/>
    <x v="4610"/>
    <x v="3"/>
    <x v="119"/>
    <d v="2014-10-15T00:00:00"/>
    <s v="First Class"/>
    <s v="MH-18025"/>
    <s v="Michelle Huthwaite"/>
    <x v="0"/>
    <s v="United States"/>
    <x v="240"/>
    <x v="28"/>
    <n v="70506"/>
    <x v="0"/>
    <s v="FUR-TA-10003473"/>
    <x v="0"/>
    <x v="3"/>
    <s v="Bretford Rectangular Conference Table Tops"/>
    <x v="5816"/>
    <n v="4"/>
    <n v="0"/>
    <n v="346.03960000000006"/>
  </r>
  <r>
    <n v="9223"/>
    <x v="4610"/>
    <x v="3"/>
    <x v="119"/>
    <d v="2014-10-15T00:00:00"/>
    <s v="First Class"/>
    <s v="MH-18025"/>
    <s v="Michelle Huthwaite"/>
    <x v="0"/>
    <s v="United States"/>
    <x v="240"/>
    <x v="28"/>
    <n v="70506"/>
    <x v="0"/>
    <s v="OFF-PA-10004355"/>
    <x v="1"/>
    <x v="10"/>
    <s v="Xerox 231"/>
    <x v="243"/>
    <n v="4"/>
    <n v="0"/>
    <n v="12.441600000000001"/>
  </r>
  <r>
    <n v="9224"/>
    <x v="4611"/>
    <x v="3"/>
    <x v="259"/>
    <d v="2014-11-05T00:00:00"/>
    <s v="Same Day"/>
    <s v="FM-14290"/>
    <s v="Frank Merwin"/>
    <x v="2"/>
    <s v="United States"/>
    <x v="518"/>
    <x v="5"/>
    <n v="77803"/>
    <x v="2"/>
    <s v="OFF-BI-10001308"/>
    <x v="1"/>
    <x v="8"/>
    <s v="GBC Standard Plastic Binding Systems' Combs"/>
    <x v="5817"/>
    <n v="6"/>
    <n v="0.8"/>
    <n v="-13.188000000000009"/>
  </r>
  <r>
    <n v="9225"/>
    <x v="4611"/>
    <x v="3"/>
    <x v="259"/>
    <d v="2014-11-05T00:00:00"/>
    <s v="Same Day"/>
    <s v="FM-14290"/>
    <s v="Frank Merwin"/>
    <x v="2"/>
    <s v="United States"/>
    <x v="518"/>
    <x v="5"/>
    <n v="77803"/>
    <x v="2"/>
    <s v="OFF-BI-10003094"/>
    <x v="1"/>
    <x v="8"/>
    <s v="Self-Adhesive Ring Binder Labels"/>
    <x v="5818"/>
    <n v="2"/>
    <n v="0.8"/>
    <n v="-2.3232000000000008"/>
  </r>
  <r>
    <n v="9226"/>
    <x v="4611"/>
    <x v="3"/>
    <x v="259"/>
    <d v="2014-11-05T00:00:00"/>
    <s v="Same Day"/>
    <s v="FM-14290"/>
    <s v="Frank Merwin"/>
    <x v="2"/>
    <s v="United States"/>
    <x v="518"/>
    <x v="5"/>
    <n v="77803"/>
    <x v="2"/>
    <s v="OFF-BI-10004040"/>
    <x v="1"/>
    <x v="8"/>
    <s v="Wilson Jones Impact Binders"/>
    <x v="5819"/>
    <n v="4"/>
    <n v="0.8"/>
    <n v="-6.4232000000000014"/>
  </r>
  <r>
    <n v="9227"/>
    <x v="4611"/>
    <x v="3"/>
    <x v="259"/>
    <d v="2014-11-05T00:00:00"/>
    <s v="Same Day"/>
    <s v="FM-14290"/>
    <s v="Frank Merwin"/>
    <x v="2"/>
    <s v="United States"/>
    <x v="518"/>
    <x v="5"/>
    <n v="77803"/>
    <x v="2"/>
    <s v="OFF-ST-10002485"/>
    <x v="1"/>
    <x v="4"/>
    <s v="Rogers Deluxe File Chest"/>
    <x v="5820"/>
    <n v="3"/>
    <n v="0.2"/>
    <n v="-12.528600000000001"/>
  </r>
  <r>
    <n v="9228"/>
    <x v="4612"/>
    <x v="3"/>
    <x v="498"/>
    <d v="2014-03-25T00:00:00"/>
    <s v="Standard Class"/>
    <s v="GZ-14545"/>
    <s v="George Zrebassa"/>
    <x v="1"/>
    <s v="United States"/>
    <x v="1"/>
    <x v="1"/>
    <n v="90008"/>
    <x v="1"/>
    <s v="OFF-AP-10001205"/>
    <x v="1"/>
    <x v="9"/>
    <s v="Belkin 5 Outlet SurgeMaster Power Centers"/>
    <x v="5821"/>
    <n v="7"/>
    <n v="0"/>
    <n v="106.78080000000003"/>
  </r>
  <r>
    <n v="9229"/>
    <x v="4613"/>
    <x v="2"/>
    <x v="935"/>
    <d v="2011-11-03T00:00:00"/>
    <s v="Same Day"/>
    <s v="TC-21535"/>
    <s v="Tracy Collins"/>
    <x v="2"/>
    <s v="United States"/>
    <x v="1"/>
    <x v="1"/>
    <n v="90049"/>
    <x v="1"/>
    <s v="OFF-AR-10001868"/>
    <x v="1"/>
    <x v="6"/>
    <s v="Prang Dustless Chalk Sticks"/>
    <x v="1336"/>
    <n v="4"/>
    <n v="0"/>
    <n v="3.36"/>
  </r>
  <r>
    <n v="9230"/>
    <x v="4614"/>
    <x v="3"/>
    <x v="283"/>
    <d v="2014-07-27T00:00:00"/>
    <s v="First Class"/>
    <s v="TB-21520"/>
    <s v="Tracy Blumstein"/>
    <x v="0"/>
    <s v="United States"/>
    <x v="1"/>
    <x v="1"/>
    <n v="90045"/>
    <x v="1"/>
    <s v="OFF-BI-10003429"/>
    <x v="1"/>
    <x v="8"/>
    <s v="Cardinal HOLDit! Binder Insert Strips,Extra Strips"/>
    <x v="5822"/>
    <n v="3"/>
    <n v="0.2"/>
    <n v="5.5070999999999994"/>
  </r>
  <r>
    <n v="9231"/>
    <x v="4614"/>
    <x v="3"/>
    <x v="283"/>
    <d v="2014-07-27T00:00:00"/>
    <s v="First Class"/>
    <s v="TB-21520"/>
    <s v="Tracy Blumstein"/>
    <x v="0"/>
    <s v="United States"/>
    <x v="1"/>
    <x v="1"/>
    <n v="90045"/>
    <x v="1"/>
    <s v="OFF-PA-10002689"/>
    <x v="1"/>
    <x v="10"/>
    <s v="Weyerhaeuser First Choice Laser/Copy Paper (20Lb. and 88 Bright)"/>
    <x v="713"/>
    <n v="9"/>
    <n v="0"/>
    <n v="27.993600000000001"/>
  </r>
  <r>
    <n v="9232"/>
    <x v="4615"/>
    <x v="2"/>
    <x v="422"/>
    <d v="2011-12-31T00:00:00"/>
    <s v="Standard Class"/>
    <s v="RP-19390"/>
    <s v="Resi Pölking"/>
    <x v="0"/>
    <s v="United States"/>
    <x v="42"/>
    <x v="16"/>
    <n v="85023"/>
    <x v="1"/>
    <s v="OFF-BI-10003650"/>
    <x v="1"/>
    <x v="8"/>
    <s v="GBC DocuBind 300 Electric Binding Machine"/>
    <x v="5823"/>
    <n v="6"/>
    <n v="0.7"/>
    <n v="-694.29359999999997"/>
  </r>
  <r>
    <n v="9233"/>
    <x v="4616"/>
    <x v="0"/>
    <x v="476"/>
    <d v="2013-09-07T00:00:00"/>
    <s v="Standard Class"/>
    <s v="LR-16915"/>
    <s v="Lena Radford"/>
    <x v="0"/>
    <s v="United States"/>
    <x v="1"/>
    <x v="1"/>
    <n v="90036"/>
    <x v="1"/>
    <s v="FUR-FU-10001889"/>
    <x v="0"/>
    <x v="5"/>
    <s v="Ultra Door Pull Handle"/>
    <x v="5824"/>
    <n v="9"/>
    <n v="0"/>
    <n v="31.244399999999995"/>
  </r>
  <r>
    <n v="9234"/>
    <x v="4616"/>
    <x v="0"/>
    <x v="476"/>
    <d v="2013-09-07T00:00:00"/>
    <s v="Standard Class"/>
    <s v="LR-16915"/>
    <s v="Lena Radford"/>
    <x v="0"/>
    <s v="United States"/>
    <x v="1"/>
    <x v="1"/>
    <n v="90036"/>
    <x v="1"/>
    <s v="OFF-ST-10000321"/>
    <x v="1"/>
    <x v="4"/>
    <s v="Akro Stacking Bins"/>
    <x v="5825"/>
    <n v="3"/>
    <n v="0"/>
    <n v="0.94679999999999698"/>
  </r>
  <r>
    <n v="9235"/>
    <x v="4616"/>
    <x v="0"/>
    <x v="476"/>
    <d v="2013-09-07T00:00:00"/>
    <s v="Standard Class"/>
    <s v="LR-16915"/>
    <s v="Lena Radford"/>
    <x v="0"/>
    <s v="United States"/>
    <x v="1"/>
    <x v="1"/>
    <n v="90036"/>
    <x v="1"/>
    <s v="TEC-PH-10001530"/>
    <x v="2"/>
    <x v="7"/>
    <s v="Cisco Unified IP Phone 7945G VoIP phone"/>
    <x v="2707"/>
    <n v="4"/>
    <n v="0.2"/>
    <n v="68.197999999999979"/>
  </r>
  <r>
    <n v="9236"/>
    <x v="4616"/>
    <x v="0"/>
    <x v="476"/>
    <d v="2013-09-07T00:00:00"/>
    <s v="Standard Class"/>
    <s v="LR-16915"/>
    <s v="Lena Radford"/>
    <x v="0"/>
    <s v="United States"/>
    <x v="1"/>
    <x v="1"/>
    <n v="90036"/>
    <x v="1"/>
    <s v="OFF-AR-10004752"/>
    <x v="1"/>
    <x v="6"/>
    <s v="Blackstonian Pencils"/>
    <x v="5476"/>
    <n v="7"/>
    <n v="0"/>
    <n v="5.2332000000000001"/>
  </r>
  <r>
    <n v="9237"/>
    <x v="4616"/>
    <x v="0"/>
    <x v="476"/>
    <d v="2013-09-07T00:00:00"/>
    <s v="Standard Class"/>
    <s v="LR-16915"/>
    <s v="Lena Radford"/>
    <x v="0"/>
    <s v="United States"/>
    <x v="1"/>
    <x v="1"/>
    <n v="90036"/>
    <x v="1"/>
    <s v="FUR-TA-10001539"/>
    <x v="0"/>
    <x v="3"/>
    <s v="Chromcraft Rectangular Conference Tables"/>
    <x v="2675"/>
    <n v="3"/>
    <n v="0.2"/>
    <n v="28.436399999999935"/>
  </r>
  <r>
    <n v="9238"/>
    <x v="4616"/>
    <x v="0"/>
    <x v="476"/>
    <d v="2013-09-07T00:00:00"/>
    <s v="Standard Class"/>
    <s v="LR-16915"/>
    <s v="Lena Radford"/>
    <x v="0"/>
    <s v="United States"/>
    <x v="1"/>
    <x v="1"/>
    <n v="90036"/>
    <x v="1"/>
    <s v="OFF-BI-10001553"/>
    <x v="1"/>
    <x v="8"/>
    <s v="SpineVue Locking Slant-D Ring Binders by Cardinal"/>
    <x v="1775"/>
    <n v="1"/>
    <n v="0.2"/>
    <n v="2.5591999999999997"/>
  </r>
  <r>
    <n v="9239"/>
    <x v="4617"/>
    <x v="3"/>
    <x v="512"/>
    <d v="2014-02-15T00:00:00"/>
    <s v="First Class"/>
    <s v="MM-17260"/>
    <s v="Magdelene Morse"/>
    <x v="0"/>
    <s v="United States"/>
    <x v="38"/>
    <x v="24"/>
    <n v="43229"/>
    <x v="3"/>
    <s v="FUR-FU-10003601"/>
    <x v="0"/>
    <x v="5"/>
    <s v="Deflect-o RollaMat Studded, Beveled Mat for Medium Pile Carpeting"/>
    <x v="5826"/>
    <n v="2"/>
    <n v="0.2"/>
    <n v="-3.6892000000000067"/>
  </r>
  <r>
    <n v="9240"/>
    <x v="4618"/>
    <x v="3"/>
    <x v="855"/>
    <d v="2014-11-03T00:00:00"/>
    <s v="Standard Class"/>
    <s v="NB-18655"/>
    <s v="Nona Balk"/>
    <x v="1"/>
    <s v="United States"/>
    <x v="315"/>
    <x v="2"/>
    <n v="32303"/>
    <x v="0"/>
    <s v="OFF-PA-10001685"/>
    <x v="1"/>
    <x v="10"/>
    <s v="Staples"/>
    <x v="5827"/>
    <n v="7"/>
    <n v="0.2"/>
    <n v="20.584200000000003"/>
  </r>
  <r>
    <n v="9241"/>
    <x v="4618"/>
    <x v="3"/>
    <x v="855"/>
    <d v="2014-11-03T00:00:00"/>
    <s v="Standard Class"/>
    <s v="NB-18655"/>
    <s v="Nona Balk"/>
    <x v="1"/>
    <s v="United States"/>
    <x v="315"/>
    <x v="2"/>
    <n v="32303"/>
    <x v="0"/>
    <s v="OFF-BI-10001097"/>
    <x v="1"/>
    <x v="8"/>
    <s v="Avery Hole Reinforcements"/>
    <x v="1564"/>
    <n v="3"/>
    <n v="0.7"/>
    <n v="-3.9248999999999974"/>
  </r>
  <r>
    <n v="9242"/>
    <x v="4618"/>
    <x v="3"/>
    <x v="855"/>
    <d v="2014-11-03T00:00:00"/>
    <s v="Standard Class"/>
    <s v="NB-18655"/>
    <s v="Nona Balk"/>
    <x v="1"/>
    <s v="United States"/>
    <x v="315"/>
    <x v="2"/>
    <n v="32303"/>
    <x v="0"/>
    <s v="OFF-AR-10001662"/>
    <x v="1"/>
    <x v="6"/>
    <s v="Rogers Handheld Barrel Pencil Sharpener"/>
    <x v="5828"/>
    <n v="3"/>
    <n v="0.2"/>
    <n v="0.57540000000000058"/>
  </r>
  <r>
    <n v="9243"/>
    <x v="4619"/>
    <x v="2"/>
    <x v="868"/>
    <d v="2011-07-14T00:00:00"/>
    <s v="Standard Class"/>
    <s v="DS-13030"/>
    <s v="Darrin Sayre"/>
    <x v="2"/>
    <s v="United States"/>
    <x v="8"/>
    <x v="1"/>
    <n v="94122"/>
    <x v="1"/>
    <s v="OFF-BI-10002609"/>
    <x v="1"/>
    <x v="8"/>
    <s v="Avery Hidden Tab Dividers for Binding Systems"/>
    <x v="1494"/>
    <n v="6"/>
    <n v="0.2"/>
    <n v="4.6487999999999987"/>
  </r>
  <r>
    <n v="9244"/>
    <x v="4619"/>
    <x v="2"/>
    <x v="868"/>
    <d v="2011-07-14T00:00:00"/>
    <s v="Standard Class"/>
    <s v="DS-13030"/>
    <s v="Darrin Sayre"/>
    <x v="2"/>
    <s v="United States"/>
    <x v="8"/>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x v="8"/>
    <x v="1"/>
    <n v="94122"/>
    <x v="1"/>
    <s v="OFF-AR-10003251"/>
    <x v="1"/>
    <x v="6"/>
    <s v="Prang Drawing Pencil Set"/>
    <x v="348"/>
    <n v="2"/>
    <n v="0"/>
    <n v="2.2239999999999998"/>
  </r>
  <r>
    <n v="9246"/>
    <x v="4619"/>
    <x v="2"/>
    <x v="868"/>
    <d v="2011-07-14T00:00:00"/>
    <s v="Standard Class"/>
    <s v="DS-13030"/>
    <s v="Darrin Sayre"/>
    <x v="2"/>
    <s v="United States"/>
    <x v="8"/>
    <x v="1"/>
    <n v="94122"/>
    <x v="1"/>
    <s v="OFF-PA-10002365"/>
    <x v="1"/>
    <x v="10"/>
    <s v="Xerox 1967"/>
    <x v="56"/>
    <n v="5"/>
    <n v="0"/>
    <n v="15.552000000000001"/>
  </r>
  <r>
    <n v="9247"/>
    <x v="4620"/>
    <x v="3"/>
    <x v="1053"/>
    <d v="2014-05-27T00:00:00"/>
    <s v="Standard Class"/>
    <s v="VF-21715"/>
    <s v="Vicky Freymann"/>
    <x v="2"/>
    <s v="United States"/>
    <x v="8"/>
    <x v="1"/>
    <n v="94109"/>
    <x v="1"/>
    <s v="OFF-AR-10003651"/>
    <x v="1"/>
    <x v="6"/>
    <s v="Newell 350"/>
    <x v="296"/>
    <n v="3"/>
    <n v="0"/>
    <n v="2.8535999999999988"/>
  </r>
  <r>
    <n v="9248"/>
    <x v="4620"/>
    <x v="3"/>
    <x v="1053"/>
    <d v="2014-05-27T00:00:00"/>
    <s v="Standard Class"/>
    <s v="VF-21715"/>
    <s v="Vicky Freymann"/>
    <x v="2"/>
    <s v="United States"/>
    <x v="8"/>
    <x v="1"/>
    <n v="94109"/>
    <x v="1"/>
    <s v="OFF-AR-10003732"/>
    <x v="1"/>
    <x v="6"/>
    <s v="Newell 333"/>
    <x v="1104"/>
    <n v="1"/>
    <n v="0"/>
    <n v="0.72279999999999989"/>
  </r>
  <r>
    <n v="9249"/>
    <x v="4621"/>
    <x v="0"/>
    <x v="338"/>
    <d v="2013-11-15T00:00:00"/>
    <s v="Standard Class"/>
    <s v="SW-20275"/>
    <s v="Scott Williamson"/>
    <x v="0"/>
    <s v="United States"/>
    <x v="20"/>
    <x v="15"/>
    <n v="10009"/>
    <x v="3"/>
    <s v="OFF-BI-10002557"/>
    <x v="1"/>
    <x v="8"/>
    <s v="Presstex Flexible Ring Binders"/>
    <x v="1034"/>
    <n v="1"/>
    <n v="0.2"/>
    <n v="1.3649999999999998"/>
  </r>
  <r>
    <n v="9250"/>
    <x v="4621"/>
    <x v="0"/>
    <x v="338"/>
    <d v="2013-11-15T00:00:00"/>
    <s v="Standard Class"/>
    <s v="SW-20275"/>
    <s v="Scott Williamson"/>
    <x v="0"/>
    <s v="United States"/>
    <x v="20"/>
    <x v="15"/>
    <n v="10009"/>
    <x v="3"/>
    <s v="TEC-PH-10003691"/>
    <x v="2"/>
    <x v="7"/>
    <s v="BlackBerry Q10"/>
    <x v="1867"/>
    <n v="7"/>
    <n v="0"/>
    <n v="220.48250000000002"/>
  </r>
  <r>
    <n v="9251"/>
    <x v="4622"/>
    <x v="0"/>
    <x v="499"/>
    <d v="2013-12-07T00:00:00"/>
    <s v="Standard Class"/>
    <s v="PW-19030"/>
    <s v="Pauline Webber"/>
    <x v="1"/>
    <s v="United States"/>
    <x v="292"/>
    <x v="23"/>
    <n v="52302"/>
    <x v="2"/>
    <s v="OFF-BI-10001107"/>
    <x v="1"/>
    <x v="8"/>
    <s v="GBC White Gloss Covers, Plain Front"/>
    <x v="5829"/>
    <n v="8"/>
    <n v="0"/>
    <n v="54.444800000000001"/>
  </r>
  <r>
    <n v="9252"/>
    <x v="4623"/>
    <x v="3"/>
    <x v="580"/>
    <d v="2014-03-09T00:00:00"/>
    <s v="Standard Class"/>
    <s v="KD-16615"/>
    <s v="Ken Dana"/>
    <x v="1"/>
    <s v="United States"/>
    <x v="1"/>
    <x v="1"/>
    <n v="90008"/>
    <x v="1"/>
    <s v="OFF-BI-10004224"/>
    <x v="1"/>
    <x v="8"/>
    <s v="Catalog Binders with Expanding Posts"/>
    <x v="3850"/>
    <n v="2"/>
    <n v="0.2"/>
    <n v="33.639999999999986"/>
  </r>
  <r>
    <n v="9253"/>
    <x v="4624"/>
    <x v="3"/>
    <x v="397"/>
    <d v="2014-09-26T00:00:00"/>
    <s v="Second Class"/>
    <s v="DO-13645"/>
    <s v="Doug O'Connell"/>
    <x v="0"/>
    <s v="United States"/>
    <x v="519"/>
    <x v="36"/>
    <n v="71603"/>
    <x v="0"/>
    <s v="TEC-AC-10001114"/>
    <x v="2"/>
    <x v="11"/>
    <s v="Microsoft Wireless Mobile Mouse 4000"/>
    <x v="1723"/>
    <n v="5"/>
    <n v="0"/>
    <n v="63.983999999999988"/>
  </r>
  <r>
    <n v="9254"/>
    <x v="4624"/>
    <x v="3"/>
    <x v="397"/>
    <d v="2014-09-26T00:00:00"/>
    <s v="Second Class"/>
    <s v="DO-13645"/>
    <s v="Doug O'Connell"/>
    <x v="0"/>
    <s v="United States"/>
    <x v="519"/>
    <x v="36"/>
    <n v="71603"/>
    <x v="0"/>
    <s v="OFF-PA-10002005"/>
    <x v="1"/>
    <x v="10"/>
    <s v="Xerox 225"/>
    <x v="91"/>
    <n v="2"/>
    <n v="0"/>
    <n v="6.2208000000000006"/>
  </r>
  <r>
    <n v="9255"/>
    <x v="4625"/>
    <x v="2"/>
    <x v="1058"/>
    <d v="2011-02-16T00:00:00"/>
    <s v="Second Class"/>
    <s v="GA-14725"/>
    <s v="Guy Armstrong"/>
    <x v="0"/>
    <s v="United States"/>
    <x v="29"/>
    <x v="25"/>
    <n v="65203"/>
    <x v="2"/>
    <s v="FUR-CH-10001146"/>
    <x v="0"/>
    <x v="1"/>
    <s v="Global Value Mid-Back Manager's Chair, Gray"/>
    <x v="5830"/>
    <n v="1"/>
    <n v="0"/>
    <n v="15.222499999999997"/>
  </r>
  <r>
    <n v="9256"/>
    <x v="4625"/>
    <x v="2"/>
    <x v="1058"/>
    <d v="2011-02-16T00:00:00"/>
    <s v="Second Class"/>
    <s v="GA-14725"/>
    <s v="Guy Armstrong"/>
    <x v="0"/>
    <s v="United States"/>
    <x v="29"/>
    <x v="25"/>
    <n v="65203"/>
    <x v="2"/>
    <s v="OFF-LA-10004853"/>
    <x v="1"/>
    <x v="2"/>
    <s v="Avery 483"/>
    <x v="1830"/>
    <n v="3"/>
    <n v="0"/>
    <n v="6.8723999999999998"/>
  </r>
  <r>
    <n v="9257"/>
    <x v="4625"/>
    <x v="2"/>
    <x v="1058"/>
    <d v="2011-02-16T00:00:00"/>
    <s v="Second Class"/>
    <s v="GA-14725"/>
    <s v="Guy Armstrong"/>
    <x v="0"/>
    <s v="United States"/>
    <x v="29"/>
    <x v="25"/>
    <n v="65203"/>
    <x v="2"/>
    <s v="OFF-BI-10004728"/>
    <x v="1"/>
    <x v="8"/>
    <s v="Wilson Jones Turn Tabs Binder Tool for Ring Binders"/>
    <x v="1328"/>
    <n v="2"/>
    <n v="0"/>
    <n v="4.4344000000000001"/>
  </r>
  <r>
    <n v="9258"/>
    <x v="4625"/>
    <x v="2"/>
    <x v="1058"/>
    <d v="2011-02-16T00:00:00"/>
    <s v="Second Class"/>
    <s v="GA-14725"/>
    <s v="Guy Armstrong"/>
    <x v="0"/>
    <s v="United States"/>
    <x v="29"/>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x v="29"/>
    <x v="25"/>
    <n v="65203"/>
    <x v="2"/>
    <s v="OFF-BI-10004654"/>
    <x v="1"/>
    <x v="8"/>
    <s v="VariCap6 Expandable Binder"/>
    <x v="5831"/>
    <n v="3"/>
    <n v="0"/>
    <n v="24.393000000000001"/>
  </r>
  <r>
    <n v="9260"/>
    <x v="4625"/>
    <x v="2"/>
    <x v="1058"/>
    <d v="2011-02-16T00:00:00"/>
    <s v="Second Class"/>
    <s v="GA-14725"/>
    <s v="Guy Armstrong"/>
    <x v="0"/>
    <s v="United States"/>
    <x v="29"/>
    <x v="25"/>
    <n v="65203"/>
    <x v="2"/>
    <s v="OFF-ST-10002583"/>
    <x v="1"/>
    <x v="4"/>
    <s v="Fellowes Neat Ideas Storage Cubes"/>
    <x v="647"/>
    <n v="2"/>
    <n v="0"/>
    <n v="2.598399999999998"/>
  </r>
  <r>
    <n v="9261"/>
    <x v="4626"/>
    <x v="3"/>
    <x v="343"/>
    <d v="2014-11-15T00:00:00"/>
    <s v="Second Class"/>
    <s v="JL-15505"/>
    <s v="Jeremy Lonsdale"/>
    <x v="0"/>
    <s v="United States"/>
    <x v="520"/>
    <x v="44"/>
    <n v="57401"/>
    <x v="2"/>
    <s v="OFF-SU-10004661"/>
    <x v="1"/>
    <x v="14"/>
    <s v="Acme Titanium Bonded Scissors"/>
    <x v="4198"/>
    <n v="3"/>
    <n v="0"/>
    <n v="6.63"/>
  </r>
  <r>
    <n v="9262"/>
    <x v="4627"/>
    <x v="3"/>
    <x v="264"/>
    <d v="2014-09-03T00:00:00"/>
    <s v="Same Day"/>
    <s v="SU-20665"/>
    <s v="Stephanie Ulpright"/>
    <x v="2"/>
    <s v="United States"/>
    <x v="4"/>
    <x v="4"/>
    <n v="98103"/>
    <x v="1"/>
    <s v="FUR-CH-10003061"/>
    <x v="0"/>
    <x v="1"/>
    <s v="Global Leather Task Chair, Black"/>
    <x v="1804"/>
    <n v="3"/>
    <n v="0.2"/>
    <n v="-2.6997000000000355"/>
  </r>
  <r>
    <n v="9263"/>
    <x v="4628"/>
    <x v="1"/>
    <x v="330"/>
    <d v="2012-10-13T00:00:00"/>
    <s v="Standard Class"/>
    <s v="FM-14380"/>
    <s v="Fred McMath"/>
    <x v="0"/>
    <s v="United States"/>
    <x v="66"/>
    <x v="12"/>
    <n v="48227"/>
    <x v="2"/>
    <s v="FUR-CH-10000513"/>
    <x v="0"/>
    <x v="1"/>
    <s v="High-Back Leather Manager's Chair"/>
    <x v="1948"/>
    <n v="3"/>
    <n v="0"/>
    <n v="35.097300000000004"/>
  </r>
  <r>
    <n v="9264"/>
    <x v="4628"/>
    <x v="1"/>
    <x v="330"/>
    <d v="2012-10-13T00:00:00"/>
    <s v="Standard Class"/>
    <s v="FM-14380"/>
    <s v="Fred McMath"/>
    <x v="0"/>
    <s v="United States"/>
    <x v="66"/>
    <x v="12"/>
    <n v="48227"/>
    <x v="2"/>
    <s v="OFF-AP-10002191"/>
    <x v="1"/>
    <x v="9"/>
    <s v="Belkin 8 Outlet SurgeMaster II Gold Surge Protector"/>
    <x v="5832"/>
    <n v="5"/>
    <n v="0.1"/>
    <n v="53.982000000000006"/>
  </r>
  <r>
    <n v="9265"/>
    <x v="4629"/>
    <x v="3"/>
    <x v="221"/>
    <d v="2014-12-02T00:00:00"/>
    <s v="Standard Class"/>
    <s v="MY-17380"/>
    <s v="Maribeth Yedwab"/>
    <x v="1"/>
    <s v="United States"/>
    <x v="26"/>
    <x v="18"/>
    <n v="38109"/>
    <x v="0"/>
    <s v="OFF-BI-10000216"/>
    <x v="1"/>
    <x v="8"/>
    <s v="Mead 1st Gear 2&quot; Zipper Binder, Asst. Colors"/>
    <x v="3266"/>
    <n v="3"/>
    <n v="0.7"/>
    <n v="-7.782"/>
  </r>
  <r>
    <n v="9266"/>
    <x v="4629"/>
    <x v="3"/>
    <x v="221"/>
    <d v="2014-12-02T00:00:00"/>
    <s v="Standard Class"/>
    <s v="MY-17380"/>
    <s v="Maribeth Yedwab"/>
    <x v="1"/>
    <s v="United States"/>
    <x v="26"/>
    <x v="18"/>
    <n v="38109"/>
    <x v="0"/>
    <s v="OFF-EN-10003448"/>
    <x v="1"/>
    <x v="12"/>
    <s v="Peel &amp; Seel Recycled Catalog Envelopes, Brown"/>
    <x v="5833"/>
    <n v="7"/>
    <n v="0.2"/>
    <n v="24.317999999999998"/>
  </r>
  <r>
    <n v="9267"/>
    <x v="4630"/>
    <x v="2"/>
    <x v="1215"/>
    <d v="2011-02-10T00:00:00"/>
    <s v="First Class"/>
    <s v="NM-18445"/>
    <s v="Nathan Mautz"/>
    <x v="2"/>
    <s v="United States"/>
    <x v="226"/>
    <x v="33"/>
    <n v="89031"/>
    <x v="1"/>
    <s v="FUR-FU-10002111"/>
    <x v="0"/>
    <x v="5"/>
    <s v="Master Caster Door Stop, Large Brown"/>
    <x v="58"/>
    <n v="2"/>
    <n v="0"/>
    <n v="5.5327999999999999"/>
  </r>
  <r>
    <n v="9268"/>
    <x v="4631"/>
    <x v="1"/>
    <x v="12"/>
    <d v="2012-09-25T00:00:00"/>
    <s v="Same Day"/>
    <s v="CS-11950"/>
    <s v="Carlos Soltero"/>
    <x v="0"/>
    <s v="United States"/>
    <x v="210"/>
    <x v="15"/>
    <n v="11520"/>
    <x v="3"/>
    <s v="FUR-CH-10001545"/>
    <x v="0"/>
    <x v="1"/>
    <s v="Hon Comfortask Task/Swivel Chairs"/>
    <x v="5834"/>
    <n v="1"/>
    <n v="0.1"/>
    <n v="6.8388000000000009"/>
  </r>
  <r>
    <n v="9269"/>
    <x v="4631"/>
    <x v="1"/>
    <x v="12"/>
    <d v="2012-09-25T00:00:00"/>
    <s v="Same Day"/>
    <s v="CS-11950"/>
    <s v="Carlos Soltero"/>
    <x v="0"/>
    <s v="United States"/>
    <x v="210"/>
    <x v="15"/>
    <n v="11520"/>
    <x v="3"/>
    <s v="OFF-PA-10002947"/>
    <x v="1"/>
    <x v="10"/>
    <s v="Xerox 1923"/>
    <x v="130"/>
    <n v="3"/>
    <n v="0"/>
    <n v="9.6191999999999993"/>
  </r>
  <r>
    <n v="9270"/>
    <x v="4632"/>
    <x v="3"/>
    <x v="170"/>
    <d v="2014-08-29T00:00:00"/>
    <s v="Standard Class"/>
    <s v="PK-19075"/>
    <s v="Pete Kriz"/>
    <x v="0"/>
    <s v="United States"/>
    <x v="20"/>
    <x v="15"/>
    <n v="10035"/>
    <x v="3"/>
    <s v="OFF-BI-10003476"/>
    <x v="1"/>
    <x v="8"/>
    <s v="Avery Metallic Poly Binders"/>
    <x v="5835"/>
    <n v="7"/>
    <n v="0.2"/>
    <n v="11.2308"/>
  </r>
  <r>
    <n v="9271"/>
    <x v="4632"/>
    <x v="3"/>
    <x v="170"/>
    <d v="2014-08-29T00:00:00"/>
    <s v="Standard Class"/>
    <s v="PK-19075"/>
    <s v="Pete Kriz"/>
    <x v="0"/>
    <s v="United States"/>
    <x v="20"/>
    <x v="15"/>
    <n v="10035"/>
    <x v="3"/>
    <s v="OFF-BI-10001359"/>
    <x v="1"/>
    <x v="8"/>
    <s v="GBC DocuBind TL300 Electric Binding System"/>
    <x v="5836"/>
    <n v="6"/>
    <n v="0.2"/>
    <n v="1453.1237999999996"/>
  </r>
  <r>
    <n v="9272"/>
    <x v="4633"/>
    <x v="0"/>
    <x v="536"/>
    <d v="2013-05-18T00:00:00"/>
    <s v="Standard Class"/>
    <s v="HM-14860"/>
    <s v="Harry Marie"/>
    <x v="1"/>
    <s v="United States"/>
    <x v="20"/>
    <x v="15"/>
    <n v="10024"/>
    <x v="3"/>
    <s v="FUR-FU-10000320"/>
    <x v="0"/>
    <x v="5"/>
    <s v="OIC Stacking Trays"/>
    <x v="4807"/>
    <n v="3"/>
    <n v="0"/>
    <n v="4.4088000000000012"/>
  </r>
  <r>
    <n v="9273"/>
    <x v="4633"/>
    <x v="0"/>
    <x v="536"/>
    <d v="2013-05-18T00:00:00"/>
    <s v="Standard Class"/>
    <s v="HM-14860"/>
    <s v="Harry Marie"/>
    <x v="1"/>
    <s v="United States"/>
    <x v="20"/>
    <x v="15"/>
    <n v="10024"/>
    <x v="3"/>
    <s v="TEC-PH-10001835"/>
    <x v="2"/>
    <x v="7"/>
    <s v="Jawbone JAMBOX Wireless Bluetooth Speaker"/>
    <x v="2087"/>
    <n v="4"/>
    <n v="0"/>
    <n v="303.3408"/>
  </r>
  <r>
    <n v="9274"/>
    <x v="4634"/>
    <x v="3"/>
    <x v="264"/>
    <d v="2014-09-07T00:00:00"/>
    <s v="Standard Class"/>
    <s v="AH-10210"/>
    <s v="Alan Hwang"/>
    <x v="0"/>
    <s v="United States"/>
    <x v="0"/>
    <x v="0"/>
    <n v="42420"/>
    <x v="0"/>
    <s v="OFF-BI-10003650"/>
    <x v="1"/>
    <x v="8"/>
    <s v="GBC DocuBind 300 Electric Binding Machine"/>
    <x v="2829"/>
    <n v="3"/>
    <n v="0"/>
    <n v="757.41120000000001"/>
  </r>
  <r>
    <n v="9275"/>
    <x v="4635"/>
    <x v="2"/>
    <x v="982"/>
    <d v="2011-10-10T00:00:00"/>
    <s v="Same Day"/>
    <s v="FC-14335"/>
    <s v="Fred Chung"/>
    <x v="1"/>
    <s v="United States"/>
    <x v="305"/>
    <x v="27"/>
    <n v="87105"/>
    <x v="1"/>
    <s v="OFF-AR-10000937"/>
    <x v="1"/>
    <x v="6"/>
    <s v="Dixon Ticonderoga Core-Lock Colored Pencils, 48-Color Set"/>
    <x v="5837"/>
    <n v="7"/>
    <n v="0"/>
    <n v="112.57400000000001"/>
  </r>
  <r>
    <n v="9276"/>
    <x v="4636"/>
    <x v="0"/>
    <x v="439"/>
    <d v="2013-05-30T00:00:00"/>
    <s v="Second Class"/>
    <s v="CP-12085"/>
    <s v="Cathy Prescott"/>
    <x v="1"/>
    <s v="United States"/>
    <x v="478"/>
    <x v="2"/>
    <n v="33445"/>
    <x v="0"/>
    <s v="OFF-ST-10000532"/>
    <x v="1"/>
    <x v="4"/>
    <s v="Advantus Rolling Drawer Organizers"/>
    <x v="5838"/>
    <n v="6"/>
    <n v="0.2"/>
    <n v="13.852799999999995"/>
  </r>
  <r>
    <n v="9277"/>
    <x v="4636"/>
    <x v="0"/>
    <x v="439"/>
    <d v="2013-05-30T00:00:00"/>
    <s v="Second Class"/>
    <s v="CP-12085"/>
    <s v="Cathy Prescott"/>
    <x v="1"/>
    <s v="United States"/>
    <x v="478"/>
    <x v="2"/>
    <n v="33445"/>
    <x v="0"/>
    <s v="TEC-AC-10001267"/>
    <x v="2"/>
    <x v="11"/>
    <s v="Imation 32GB Pocket Pro USB 3.0 Flash Drive - 32 GB - Black - 1 P ..."/>
    <x v="5839"/>
    <n v="2"/>
    <n v="0.2"/>
    <n v="11.98"/>
  </r>
  <r>
    <n v="9278"/>
    <x v="4637"/>
    <x v="3"/>
    <x v="96"/>
    <d v="2014-12-06T00:00:00"/>
    <s v="Standard Class"/>
    <s v="SC-20305"/>
    <s v="Sean Christensen"/>
    <x v="0"/>
    <s v="United States"/>
    <x v="10"/>
    <x v="9"/>
    <n v="19140"/>
    <x v="3"/>
    <s v="OFF-LA-10004853"/>
    <x v="1"/>
    <x v="2"/>
    <s v="Avery 483"/>
    <x v="801"/>
    <n v="4"/>
    <n v="0.2"/>
    <n v="5.1791999999999998"/>
  </r>
  <r>
    <n v="9279"/>
    <x v="4637"/>
    <x v="3"/>
    <x v="96"/>
    <d v="2014-12-06T00:00:00"/>
    <s v="Standard Class"/>
    <s v="SC-20305"/>
    <s v="Sean Christensen"/>
    <x v="0"/>
    <s v="United States"/>
    <x v="10"/>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x v="10"/>
    <x v="9"/>
    <n v="19140"/>
    <x v="3"/>
    <s v="FUR-CH-10003379"/>
    <x v="0"/>
    <x v="1"/>
    <s v="Global Commerce Series High-Back Swivel/Tilt Chairs"/>
    <x v="5841"/>
    <n v="2"/>
    <n v="0.3"/>
    <n v="-28.49799999999999"/>
  </r>
  <r>
    <n v="9281"/>
    <x v="4638"/>
    <x v="0"/>
    <x v="873"/>
    <d v="2013-09-25T00:00:00"/>
    <s v="Standard Class"/>
    <s v="HJ-14875"/>
    <s v="Heather Jas"/>
    <x v="2"/>
    <s v="United States"/>
    <x v="4"/>
    <x v="4"/>
    <n v="98105"/>
    <x v="1"/>
    <s v="FUR-BO-10002853"/>
    <x v="0"/>
    <x v="0"/>
    <s v="O'Sullivan 5-Shelf Heavy-Duty Bookcases"/>
    <x v="3514"/>
    <n v="2"/>
    <n v="0"/>
    <n v="40.97"/>
  </r>
  <r>
    <n v="9282"/>
    <x v="4639"/>
    <x v="3"/>
    <x v="220"/>
    <d v="2014-09-16T00:00:00"/>
    <s v="Standard Class"/>
    <s v="CB-12025"/>
    <s v="Cassandra Brandow"/>
    <x v="0"/>
    <s v="United States"/>
    <x v="102"/>
    <x v="17"/>
    <n v="23223"/>
    <x v="0"/>
    <s v="OFF-AP-10000027"/>
    <x v="1"/>
    <x v="9"/>
    <s v="Hoover Commercial SteamVac"/>
    <x v="4672"/>
    <n v="5"/>
    <n v="0"/>
    <n v="20.369999999999997"/>
  </r>
  <r>
    <n v="9283"/>
    <x v="4640"/>
    <x v="0"/>
    <x v="945"/>
    <d v="2014-01-05T00:00:00"/>
    <s v="Standard Class"/>
    <s v="EH-14185"/>
    <s v="Evan Henry"/>
    <x v="0"/>
    <s v="United States"/>
    <x v="487"/>
    <x v="2"/>
    <n v="33407"/>
    <x v="0"/>
    <s v="OFF-PA-10002421"/>
    <x v="1"/>
    <x v="10"/>
    <s v="Embossed Ink Jet Note Cards"/>
    <x v="5842"/>
    <n v="4"/>
    <n v="0.2"/>
    <n v="25.278400000000001"/>
  </r>
  <r>
    <n v="9284"/>
    <x v="4641"/>
    <x v="3"/>
    <x v="264"/>
    <d v="2014-09-05T00:00:00"/>
    <s v="Second Class"/>
    <s v="LW-17215"/>
    <s v="Luke Weiss"/>
    <x v="0"/>
    <s v="United States"/>
    <x v="299"/>
    <x v="22"/>
    <n v="80525"/>
    <x v="1"/>
    <s v="OFF-LA-10002475"/>
    <x v="1"/>
    <x v="2"/>
    <s v="Avery 519"/>
    <x v="3280"/>
    <n v="2"/>
    <n v="0.2"/>
    <n v="3.9473999999999996"/>
  </r>
  <r>
    <n v="9285"/>
    <x v="4642"/>
    <x v="2"/>
    <x v="728"/>
    <d v="2011-11-23T00:00:00"/>
    <s v="Standard Class"/>
    <s v="MK-17905"/>
    <s v="Michael Kennedy"/>
    <x v="1"/>
    <s v="United States"/>
    <x v="47"/>
    <x v="6"/>
    <n v="53132"/>
    <x v="2"/>
    <s v="FUR-CH-10001482"/>
    <x v="0"/>
    <x v="1"/>
    <s v="Office Star - Mesh Screen back chair with Vinyl seat"/>
    <x v="604"/>
    <n v="3"/>
    <n v="0"/>
    <n v="43.223399999999984"/>
  </r>
  <r>
    <n v="9286"/>
    <x v="4643"/>
    <x v="1"/>
    <x v="82"/>
    <d v="2012-11-24T00:00:00"/>
    <s v="First Class"/>
    <s v="JH-15820"/>
    <s v="John Huston"/>
    <x v="0"/>
    <s v="United States"/>
    <x v="53"/>
    <x v="3"/>
    <n v="28110"/>
    <x v="0"/>
    <s v="FUR-FU-10000087"/>
    <x v="0"/>
    <x v="5"/>
    <s v="Executive Impressions 14&quot; Two-Color Numerals Wall Clock"/>
    <x v="269"/>
    <n v="1"/>
    <n v="0.2"/>
    <n v="4.7712000000000012"/>
  </r>
  <r>
    <n v="9287"/>
    <x v="4644"/>
    <x v="3"/>
    <x v="249"/>
    <d v="2014-06-27T00:00:00"/>
    <s v="Standard Class"/>
    <s v="DB-13270"/>
    <s v="Deborah Brumfield"/>
    <x v="2"/>
    <s v="United States"/>
    <x v="61"/>
    <x v="5"/>
    <n v="75081"/>
    <x v="2"/>
    <s v="OFF-BI-10003166"/>
    <x v="1"/>
    <x v="8"/>
    <s v="GBC Plasticlear Binding Covers"/>
    <x v="5843"/>
    <n v="3"/>
    <n v="0.8"/>
    <n v="-11.020800000000005"/>
  </r>
  <r>
    <n v="9288"/>
    <x v="4644"/>
    <x v="3"/>
    <x v="249"/>
    <d v="2014-06-27T00:00:00"/>
    <s v="Standard Class"/>
    <s v="DB-13270"/>
    <s v="Deborah Brumfield"/>
    <x v="2"/>
    <s v="United States"/>
    <x v="61"/>
    <x v="5"/>
    <n v="75081"/>
    <x v="2"/>
    <s v="FUR-TA-10000688"/>
    <x v="0"/>
    <x v="3"/>
    <s v="Chromcraft Bull-Nose Wood Round Conference Table Top, Wood Base"/>
    <x v="5844"/>
    <n v="3"/>
    <n v="0.3"/>
    <n v="-84.961500000000029"/>
  </r>
  <r>
    <n v="9289"/>
    <x v="4645"/>
    <x v="3"/>
    <x v="329"/>
    <d v="2014-12-04T00:00:00"/>
    <s v="First Class"/>
    <s v="TB-21625"/>
    <s v="Trudy Brown"/>
    <x v="0"/>
    <s v="United States"/>
    <x v="10"/>
    <x v="9"/>
    <n v="19134"/>
    <x v="3"/>
    <s v="FUR-CH-10003981"/>
    <x v="0"/>
    <x v="1"/>
    <s v="Global Commerce Series Low-Back Swivel/Tilt Chairs"/>
    <x v="5845"/>
    <n v="6"/>
    <n v="0.3"/>
    <n v="-15.418800000000203"/>
  </r>
  <r>
    <n v="9290"/>
    <x v="4646"/>
    <x v="2"/>
    <x v="488"/>
    <d v="2011-04-26T00:00:00"/>
    <s v="Second Class"/>
    <s v="NM-18445"/>
    <s v="Nathan Mautz"/>
    <x v="2"/>
    <s v="United States"/>
    <x v="8"/>
    <x v="1"/>
    <n v="94109"/>
    <x v="1"/>
    <s v="OFF-PA-10001878"/>
    <x v="1"/>
    <x v="10"/>
    <s v="Xerox 1891"/>
    <x v="5846"/>
    <n v="1"/>
    <n v="0"/>
    <n v="22.987699999999997"/>
  </r>
  <r>
    <n v="9291"/>
    <x v="4647"/>
    <x v="2"/>
    <x v="865"/>
    <d v="2011-09-25T00:00:00"/>
    <s v="First Class"/>
    <s v="TT-21220"/>
    <s v="Thomas Thornton"/>
    <x v="0"/>
    <s v="United States"/>
    <x v="18"/>
    <x v="13"/>
    <n v="19901"/>
    <x v="3"/>
    <s v="OFF-AR-10002375"/>
    <x v="1"/>
    <x v="6"/>
    <s v="Newell 351"/>
    <x v="296"/>
    <n v="3"/>
    <n v="0"/>
    <n v="2.8535999999999988"/>
  </r>
  <r>
    <n v="9292"/>
    <x v="4647"/>
    <x v="2"/>
    <x v="865"/>
    <d v="2011-09-25T00:00:00"/>
    <s v="First Class"/>
    <s v="TT-21220"/>
    <s v="Thomas Thornton"/>
    <x v="0"/>
    <s v="United States"/>
    <x v="18"/>
    <x v="13"/>
    <n v="19901"/>
    <x v="3"/>
    <s v="OFF-BI-10004965"/>
    <x v="1"/>
    <x v="8"/>
    <s v="Ibico Covers for Plastic or Wire Binding Elements"/>
    <x v="1339"/>
    <n v="3"/>
    <n v="0"/>
    <n v="15.524999999999999"/>
  </r>
  <r>
    <n v="9293"/>
    <x v="4648"/>
    <x v="3"/>
    <x v="580"/>
    <d v="2014-03-03T00:00:00"/>
    <s v="Same Day"/>
    <s v="RS-19765"/>
    <s v="Roland Schwarz"/>
    <x v="1"/>
    <s v="United States"/>
    <x v="435"/>
    <x v="5"/>
    <n v="76706"/>
    <x v="2"/>
    <s v="OFF-BI-10004022"/>
    <x v="1"/>
    <x v="8"/>
    <s v="Acco Suede Grain Vinyl Round Ring Binder"/>
    <x v="5847"/>
    <n v="1"/>
    <n v="0.8"/>
    <n v="-0.94520000000000004"/>
  </r>
  <r>
    <n v="9294"/>
    <x v="4649"/>
    <x v="3"/>
    <x v="701"/>
    <d v="2014-11-22T00:00:00"/>
    <s v="Second Class"/>
    <s v="TB-21625"/>
    <s v="Trudy Brown"/>
    <x v="0"/>
    <s v="United States"/>
    <x v="521"/>
    <x v="39"/>
    <n v="21740"/>
    <x v="3"/>
    <s v="OFF-BI-10000050"/>
    <x v="1"/>
    <x v="8"/>
    <s v="Angle-D Binders with Locking Rings, Label Holders"/>
    <x v="1875"/>
    <n v="6"/>
    <n v="0"/>
    <n v="20.585999999999999"/>
  </r>
  <r>
    <n v="9295"/>
    <x v="4650"/>
    <x v="3"/>
    <x v="39"/>
    <d v="2014-06-02T00:00:00"/>
    <s v="Standard Class"/>
    <s v="AM-10360"/>
    <s v="Alice McCarthy"/>
    <x v="1"/>
    <s v="United States"/>
    <x v="138"/>
    <x v="24"/>
    <n v="44105"/>
    <x v="3"/>
    <s v="OFF-PA-10002464"/>
    <x v="1"/>
    <x v="10"/>
    <s v="HP Office Recycled Paper (20Lb. and 87 Bright)"/>
    <x v="853"/>
    <n v="3"/>
    <n v="0.2"/>
    <n v="5.0286000000000008"/>
  </r>
  <r>
    <n v="9296"/>
    <x v="4650"/>
    <x v="3"/>
    <x v="39"/>
    <d v="2014-06-02T00:00:00"/>
    <s v="Standard Class"/>
    <s v="AM-10360"/>
    <s v="Alice McCarthy"/>
    <x v="1"/>
    <s v="United States"/>
    <x v="138"/>
    <x v="24"/>
    <n v="44105"/>
    <x v="3"/>
    <s v="FUR-BO-10004709"/>
    <x v="0"/>
    <x v="0"/>
    <s v="Bush Westfield Collection Bookcases, Medium Cherry Finish"/>
    <x v="4701"/>
    <n v="4"/>
    <n v="0.5"/>
    <n v="-64.937599999999989"/>
  </r>
  <r>
    <n v="9297"/>
    <x v="4651"/>
    <x v="1"/>
    <x v="24"/>
    <d v="2012-04-22T00:00:00"/>
    <s v="Second Class"/>
    <s v="MP-17965"/>
    <s v="Michael Paige"/>
    <x v="1"/>
    <s v="United States"/>
    <x v="392"/>
    <x v="5"/>
    <n v="78501"/>
    <x v="2"/>
    <s v="TEC-AC-10003590"/>
    <x v="2"/>
    <x v="11"/>
    <s v="TRENDnet 56K USB 2.0 Phone, Internet and Fax Modem"/>
    <x v="2967"/>
    <n v="2"/>
    <n v="0.2"/>
    <n v="8.2847999999999971"/>
  </r>
  <r>
    <n v="9298"/>
    <x v="4651"/>
    <x v="1"/>
    <x v="24"/>
    <d v="2012-04-22T00:00:00"/>
    <s v="Second Class"/>
    <s v="MP-17965"/>
    <s v="Michael Paige"/>
    <x v="1"/>
    <s v="United States"/>
    <x v="392"/>
    <x v="5"/>
    <n v="78501"/>
    <x v="2"/>
    <s v="TEC-PH-10003357"/>
    <x v="2"/>
    <x v="7"/>
    <s v="Grandstream GXP2100 Mainstream Business Phone"/>
    <x v="4494"/>
    <n v="4"/>
    <n v="0.2"/>
    <n v="24.476800000000004"/>
  </r>
  <r>
    <n v="9299"/>
    <x v="4651"/>
    <x v="1"/>
    <x v="24"/>
    <d v="2012-04-22T00:00:00"/>
    <s v="Second Class"/>
    <s v="MP-17965"/>
    <s v="Michael Paige"/>
    <x v="1"/>
    <s v="United States"/>
    <x v="392"/>
    <x v="5"/>
    <n v="78501"/>
    <x v="2"/>
    <s v="OFF-AR-10003373"/>
    <x v="1"/>
    <x v="6"/>
    <s v="Boston School Pro Electric Pencil Sharpener, 1670"/>
    <x v="1355"/>
    <n v="3"/>
    <n v="0.2"/>
    <n v="6.5057999999999971"/>
  </r>
  <r>
    <n v="9300"/>
    <x v="4651"/>
    <x v="1"/>
    <x v="24"/>
    <d v="2012-04-22T00:00:00"/>
    <s v="Second Class"/>
    <s v="MP-17965"/>
    <s v="Michael Paige"/>
    <x v="1"/>
    <s v="United States"/>
    <x v="392"/>
    <x v="5"/>
    <n v="78501"/>
    <x v="2"/>
    <s v="OFF-BI-10003676"/>
    <x v="1"/>
    <x v="8"/>
    <s v="GBC Standard Recycled Report Covers, Clear Plastic Sheets"/>
    <x v="3176"/>
    <n v="2"/>
    <n v="0.8"/>
    <n v="-6.8992000000000022"/>
  </r>
  <r>
    <n v="9301"/>
    <x v="4651"/>
    <x v="1"/>
    <x v="24"/>
    <d v="2012-04-22T00:00:00"/>
    <s v="Second Class"/>
    <s v="MP-17965"/>
    <s v="Michael Paige"/>
    <x v="1"/>
    <s v="United States"/>
    <x v="392"/>
    <x v="5"/>
    <n v="78501"/>
    <x v="2"/>
    <s v="FUR-CH-10000225"/>
    <x v="0"/>
    <x v="1"/>
    <s v="Global Geo Office Task Chair, Gray"/>
    <x v="4350"/>
    <n v="1"/>
    <n v="0.3"/>
    <n v="-20.245000000000008"/>
  </r>
  <r>
    <n v="9302"/>
    <x v="4651"/>
    <x v="1"/>
    <x v="24"/>
    <d v="2012-04-22T00:00:00"/>
    <s v="Second Class"/>
    <s v="MP-17965"/>
    <s v="Michael Paige"/>
    <x v="1"/>
    <s v="United States"/>
    <x v="392"/>
    <x v="5"/>
    <n v="78501"/>
    <x v="2"/>
    <s v="TEC-PH-10001870"/>
    <x v="2"/>
    <x v="7"/>
    <s v="Lunatik TT5L-002 Taktik Strike Impact Protection System for iPhone 5"/>
    <x v="5848"/>
    <n v="2"/>
    <n v="0.2"/>
    <n v="6.122999999999994"/>
  </r>
  <r>
    <n v="9303"/>
    <x v="4651"/>
    <x v="1"/>
    <x v="24"/>
    <d v="2012-04-22T00:00:00"/>
    <s v="Second Class"/>
    <s v="MP-17965"/>
    <s v="Michael Paige"/>
    <x v="1"/>
    <s v="United States"/>
    <x v="392"/>
    <x v="5"/>
    <n v="78501"/>
    <x v="2"/>
    <s v="OFF-AR-10003481"/>
    <x v="1"/>
    <x v="6"/>
    <s v="Newell 348"/>
    <x v="964"/>
    <n v="3"/>
    <n v="0.2"/>
    <n v="0.88559999999999883"/>
  </r>
  <r>
    <n v="9304"/>
    <x v="4651"/>
    <x v="1"/>
    <x v="24"/>
    <d v="2012-04-22T00:00:00"/>
    <s v="Second Class"/>
    <s v="MP-17965"/>
    <s v="Michael Paige"/>
    <x v="1"/>
    <s v="United States"/>
    <x v="392"/>
    <x v="5"/>
    <n v="78501"/>
    <x v="2"/>
    <s v="OFF-PA-10003936"/>
    <x v="1"/>
    <x v="10"/>
    <s v="Xerox 1994"/>
    <x v="12"/>
    <n v="3"/>
    <n v="0.2"/>
    <n v="5.4432"/>
  </r>
  <r>
    <n v="9305"/>
    <x v="4651"/>
    <x v="1"/>
    <x v="24"/>
    <d v="2012-04-22T00:00:00"/>
    <s v="Second Class"/>
    <s v="MP-17965"/>
    <s v="Michael Paige"/>
    <x v="1"/>
    <s v="United States"/>
    <x v="392"/>
    <x v="5"/>
    <n v="78501"/>
    <x v="2"/>
    <s v="OFF-BI-10000320"/>
    <x v="1"/>
    <x v="8"/>
    <s v="GBC Plastic Binding Combs"/>
    <x v="5849"/>
    <n v="1"/>
    <n v="0.8"/>
    <n v="-2.2877999999999998"/>
  </r>
  <r>
    <n v="9306"/>
    <x v="4652"/>
    <x v="1"/>
    <x v="444"/>
    <d v="2012-09-24T00:00:00"/>
    <s v="Standard Class"/>
    <s v="MH-17290"/>
    <s v="Marc Harrigan"/>
    <x v="2"/>
    <s v="United States"/>
    <x v="364"/>
    <x v="27"/>
    <n v="87505"/>
    <x v="1"/>
    <s v="OFF-AR-10001972"/>
    <x v="1"/>
    <x v="6"/>
    <s v="Newell 323"/>
    <x v="3681"/>
    <n v="5"/>
    <n v="0"/>
    <n v="2.1840000000000002"/>
  </r>
  <r>
    <n v="9307"/>
    <x v="4653"/>
    <x v="2"/>
    <x v="727"/>
    <d v="2011-03-30T00:00:00"/>
    <s v="Standard Class"/>
    <s v="CA-12265"/>
    <s v="Christina Anderson"/>
    <x v="0"/>
    <s v="United States"/>
    <x v="8"/>
    <x v="1"/>
    <n v="94110"/>
    <x v="1"/>
    <s v="OFF-AR-10003829"/>
    <x v="1"/>
    <x v="6"/>
    <s v="Newell 35"/>
    <x v="2637"/>
    <n v="2"/>
    <n v="0"/>
    <n v="1.9023999999999992"/>
  </r>
  <r>
    <n v="9308"/>
    <x v="4653"/>
    <x v="2"/>
    <x v="727"/>
    <d v="2011-03-30T00:00:00"/>
    <s v="Standard Class"/>
    <s v="CA-12265"/>
    <s v="Christina Anderson"/>
    <x v="0"/>
    <s v="United States"/>
    <x v="8"/>
    <x v="1"/>
    <n v="94110"/>
    <x v="1"/>
    <s v="OFF-AR-10003338"/>
    <x v="1"/>
    <x v="6"/>
    <s v="Eberhard Faber 3 1/2&quot; Golf Pencils"/>
    <x v="3659"/>
    <n v="2"/>
    <n v="0"/>
    <n v="3.7200000000000006"/>
  </r>
  <r>
    <n v="9309"/>
    <x v="4653"/>
    <x v="2"/>
    <x v="727"/>
    <d v="2011-03-30T00:00:00"/>
    <s v="Standard Class"/>
    <s v="CA-12265"/>
    <s v="Christina Anderson"/>
    <x v="0"/>
    <s v="United States"/>
    <x v="8"/>
    <x v="1"/>
    <n v="94110"/>
    <x v="1"/>
    <s v="TEC-AC-10002558"/>
    <x v="2"/>
    <x v="11"/>
    <s v="Imation Swivel Flash Drive USB flash drive - 8 GB"/>
    <x v="5850"/>
    <n v="4"/>
    <n v="0"/>
    <n v="15.917999999999999"/>
  </r>
  <r>
    <n v="9310"/>
    <x v="4653"/>
    <x v="2"/>
    <x v="727"/>
    <d v="2011-03-30T00:00:00"/>
    <s v="Standard Class"/>
    <s v="CA-12265"/>
    <s v="Christina Anderson"/>
    <x v="0"/>
    <s v="United States"/>
    <x v="8"/>
    <x v="1"/>
    <n v="94110"/>
    <x v="1"/>
    <s v="OFF-AR-10000034"/>
    <x v="1"/>
    <x v="6"/>
    <s v="BIC Brite Liner Grip Highlighters, Assorted, 5/Pack"/>
    <x v="2370"/>
    <n v="6"/>
    <n v="0"/>
    <n v="9.9215999999999998"/>
  </r>
  <r>
    <n v="9311"/>
    <x v="4654"/>
    <x v="0"/>
    <x v="370"/>
    <d v="2013-09-01T00:00:00"/>
    <s v="Standard Class"/>
    <s v="KD-16615"/>
    <s v="Ken Dana"/>
    <x v="1"/>
    <s v="United States"/>
    <x v="20"/>
    <x v="15"/>
    <n v="10024"/>
    <x v="3"/>
    <s v="OFF-BI-10001510"/>
    <x v="1"/>
    <x v="8"/>
    <s v="Deluxe Heavy-Duty Vinyl Round Ring Binder"/>
    <x v="5851"/>
    <n v="8"/>
    <n v="0.2"/>
    <n v="45.839999999999996"/>
  </r>
  <r>
    <n v="9312"/>
    <x v="4655"/>
    <x v="3"/>
    <x v="904"/>
    <d v="2014-03-13T00:00:00"/>
    <s v="Standard Class"/>
    <s v="DW-13540"/>
    <s v="Don Weiss"/>
    <x v="0"/>
    <s v="United States"/>
    <x v="61"/>
    <x v="5"/>
    <n v="75220"/>
    <x v="2"/>
    <s v="OFF-LA-10000134"/>
    <x v="1"/>
    <x v="2"/>
    <s v="Avery 511"/>
    <x v="1268"/>
    <n v="2"/>
    <n v="0.2"/>
    <n v="1.7247999999999997"/>
  </r>
  <r>
    <n v="9313"/>
    <x v="4655"/>
    <x v="3"/>
    <x v="904"/>
    <d v="2014-03-13T00:00:00"/>
    <s v="Standard Class"/>
    <s v="DW-13540"/>
    <s v="Don Weiss"/>
    <x v="0"/>
    <s v="United States"/>
    <x v="61"/>
    <x v="5"/>
    <n v="75220"/>
    <x v="2"/>
    <s v="OFF-AR-10000588"/>
    <x v="1"/>
    <x v="6"/>
    <s v="Newell 345"/>
    <x v="5852"/>
    <n v="4"/>
    <n v="0.2"/>
    <n v="4.7616000000000014"/>
  </r>
  <r>
    <n v="9314"/>
    <x v="4656"/>
    <x v="1"/>
    <x v="1216"/>
    <d v="2012-11-11T00:00:00"/>
    <s v="Same Day"/>
    <s v="AG-10495"/>
    <s v="Andrew Gjertsen"/>
    <x v="1"/>
    <s v="United States"/>
    <x v="66"/>
    <x v="12"/>
    <n v="48234"/>
    <x v="2"/>
    <s v="OFF-ST-10003282"/>
    <x v="1"/>
    <x v="4"/>
    <s v="Advantus 10-Drawer Portable Organizer, Chrome Metal Frame, Smoke Drawers"/>
    <x v="5853"/>
    <n v="7"/>
    <n v="0"/>
    <n v="117.12960000000004"/>
  </r>
  <r>
    <n v="9315"/>
    <x v="4656"/>
    <x v="1"/>
    <x v="1216"/>
    <d v="2012-11-11T00:00:00"/>
    <s v="Same Day"/>
    <s v="AG-10495"/>
    <s v="Andrew Gjertsen"/>
    <x v="1"/>
    <s v="United States"/>
    <x v="66"/>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x v="10"/>
    <x v="9"/>
    <n v="19140"/>
    <x v="3"/>
    <s v="TEC-PH-10000141"/>
    <x v="2"/>
    <x v="7"/>
    <s v="Clearsounds A400"/>
    <x v="965"/>
    <n v="3"/>
    <n v="0.4"/>
    <n v="-27.715799999999994"/>
  </r>
  <r>
    <n v="9317"/>
    <x v="4657"/>
    <x v="0"/>
    <x v="41"/>
    <d v="2013-04-10T00:00:00"/>
    <s v="Standard Class"/>
    <s v="JH-16180"/>
    <s v="Justin Hirsh"/>
    <x v="0"/>
    <s v="United States"/>
    <x v="10"/>
    <x v="9"/>
    <n v="19140"/>
    <x v="3"/>
    <s v="OFF-SU-10000646"/>
    <x v="1"/>
    <x v="14"/>
    <s v="Premier Automatic Letter Opener"/>
    <x v="5855"/>
    <n v="4"/>
    <n v="0.2"/>
    <n v="-163.45159999999996"/>
  </r>
  <r>
    <n v="9318"/>
    <x v="4658"/>
    <x v="3"/>
    <x v="1217"/>
    <d v="2014-02-27T00:00:00"/>
    <s v="Standard Class"/>
    <s v="DK-13090"/>
    <s v="Dave Kipp"/>
    <x v="0"/>
    <s v="United States"/>
    <x v="238"/>
    <x v="5"/>
    <n v="75007"/>
    <x v="2"/>
    <s v="TEC-AC-10002076"/>
    <x v="2"/>
    <x v="11"/>
    <s v="Microsoft Natural Keyboard Elite"/>
    <x v="5856"/>
    <n v="1"/>
    <n v="0.2"/>
    <n v="-2.9940000000000015"/>
  </r>
  <r>
    <n v="9319"/>
    <x v="4659"/>
    <x v="3"/>
    <x v="228"/>
    <d v="2014-07-26T00:00:00"/>
    <s v="Standard Class"/>
    <s v="AR-10825"/>
    <s v="Anthony Rawles"/>
    <x v="1"/>
    <s v="United States"/>
    <x v="20"/>
    <x v="15"/>
    <n v="10009"/>
    <x v="3"/>
    <s v="OFF-PA-10000743"/>
    <x v="1"/>
    <x v="10"/>
    <s v="Xerox 1977"/>
    <x v="522"/>
    <n v="2"/>
    <n v="0"/>
    <n v="6.4127999999999998"/>
  </r>
  <r>
    <n v="9320"/>
    <x v="4659"/>
    <x v="3"/>
    <x v="228"/>
    <d v="2014-07-26T00:00:00"/>
    <s v="Standard Class"/>
    <s v="AR-10825"/>
    <s v="Anthony Rawles"/>
    <x v="1"/>
    <s v="United States"/>
    <x v="20"/>
    <x v="15"/>
    <n v="10009"/>
    <x v="3"/>
    <s v="FUR-CH-10002780"/>
    <x v="0"/>
    <x v="1"/>
    <s v="Office Star - Task Chair with Contemporary Loop Arms"/>
    <x v="5857"/>
    <n v="2"/>
    <n v="0.1"/>
    <n v="25.474399999999999"/>
  </r>
  <r>
    <n v="9321"/>
    <x v="4659"/>
    <x v="3"/>
    <x v="228"/>
    <d v="2014-07-26T00:00:00"/>
    <s v="Standard Class"/>
    <s v="AR-10825"/>
    <s v="Anthony Rawles"/>
    <x v="1"/>
    <s v="United States"/>
    <x v="20"/>
    <x v="15"/>
    <n v="10009"/>
    <x v="3"/>
    <s v="FUR-FU-10000747"/>
    <x v="0"/>
    <x v="5"/>
    <s v="Tenex B1-RE Series Chair Mats for Low Pile Carpets"/>
    <x v="5858"/>
    <n v="4"/>
    <n v="0"/>
    <n v="31.266399999999976"/>
  </r>
  <r>
    <n v="9322"/>
    <x v="4660"/>
    <x v="0"/>
    <x v="254"/>
    <d v="2013-11-09T00:00:00"/>
    <s v="Standard Class"/>
    <s v="SM-20005"/>
    <s v="Sally Matthias"/>
    <x v="0"/>
    <s v="United States"/>
    <x v="12"/>
    <x v="5"/>
    <n v="77041"/>
    <x v="2"/>
    <s v="FUR-FU-10002445"/>
    <x v="0"/>
    <x v="5"/>
    <s v="DAX Two-Tone Rosewood/Black Document Frame, Desktop, 5 x 7"/>
    <x v="5859"/>
    <n v="3"/>
    <n v="0.6"/>
    <n v="-5.6879999999999988"/>
  </r>
  <r>
    <n v="9323"/>
    <x v="4660"/>
    <x v="0"/>
    <x v="254"/>
    <d v="2013-11-09T00:00:00"/>
    <s v="Standard Class"/>
    <s v="SM-20005"/>
    <s v="Sally Matthias"/>
    <x v="0"/>
    <s v="United States"/>
    <x v="12"/>
    <x v="5"/>
    <n v="77041"/>
    <x v="2"/>
    <s v="FUR-FU-10000723"/>
    <x v="0"/>
    <x v="5"/>
    <s v="Deflect-o EconoMat Studded, No Bevel Mat for Low Pile Carpeting"/>
    <x v="520"/>
    <n v="4"/>
    <n v="0.6"/>
    <n v="-84.292799999999986"/>
  </r>
  <r>
    <n v="9324"/>
    <x v="4661"/>
    <x v="3"/>
    <x v="397"/>
    <d v="2014-09-30T00:00:00"/>
    <s v="Standard Class"/>
    <s v="DB-13660"/>
    <s v="Duane Benoit"/>
    <x v="0"/>
    <s v="United States"/>
    <x v="1"/>
    <x v="1"/>
    <n v="90036"/>
    <x v="1"/>
    <s v="OFF-PA-10003641"/>
    <x v="1"/>
    <x v="10"/>
    <s v="Xerox 1909"/>
    <x v="5860"/>
    <n v="8"/>
    <n v="0"/>
    <n v="97.078399999999988"/>
  </r>
  <r>
    <n v="9325"/>
    <x v="4661"/>
    <x v="3"/>
    <x v="397"/>
    <d v="2014-09-30T00:00:00"/>
    <s v="Standard Class"/>
    <s v="DB-13660"/>
    <s v="Duane Benoit"/>
    <x v="0"/>
    <s v="United States"/>
    <x v="1"/>
    <x v="1"/>
    <n v="90036"/>
    <x v="1"/>
    <s v="FUR-CH-10003973"/>
    <x v="0"/>
    <x v="1"/>
    <s v="GuestStacker Chair with Chrome Finish Legs"/>
    <x v="5861"/>
    <n v="2"/>
    <n v="0.2"/>
    <n v="59.481600000000014"/>
  </r>
  <r>
    <n v="9326"/>
    <x v="4661"/>
    <x v="3"/>
    <x v="397"/>
    <d v="2014-09-30T00:00:00"/>
    <s v="Standard Class"/>
    <s v="DB-13660"/>
    <s v="Duane Benoit"/>
    <x v="0"/>
    <s v="United States"/>
    <x v="1"/>
    <x v="1"/>
    <n v="90036"/>
    <x v="1"/>
    <s v="OFF-BI-10000977"/>
    <x v="1"/>
    <x v="8"/>
    <s v="Ibico Plastic Spiral Binding Combs"/>
    <x v="5862"/>
    <n v="3"/>
    <n v="0.2"/>
    <n v="23.711999999999996"/>
  </r>
  <r>
    <n v="9327"/>
    <x v="4662"/>
    <x v="3"/>
    <x v="210"/>
    <d v="2014-09-11T00:00:00"/>
    <s v="First Class"/>
    <s v="PF-19225"/>
    <s v="Phillip Flathmann"/>
    <x v="0"/>
    <s v="United States"/>
    <x v="156"/>
    <x v="4"/>
    <n v="98026"/>
    <x v="1"/>
    <s v="FUR-FU-10004053"/>
    <x v="0"/>
    <x v="5"/>
    <s v="DAX Two-Tone Silver Metal Document Frame"/>
    <x v="4165"/>
    <n v="4"/>
    <n v="0"/>
    <n v="34.812800000000003"/>
  </r>
  <r>
    <n v="9328"/>
    <x v="4662"/>
    <x v="3"/>
    <x v="210"/>
    <d v="2014-09-11T00:00:00"/>
    <s v="First Class"/>
    <s v="PF-19225"/>
    <s v="Phillip Flathmann"/>
    <x v="0"/>
    <s v="United States"/>
    <x v="156"/>
    <x v="4"/>
    <n v="98026"/>
    <x v="1"/>
    <s v="TEC-PH-10002033"/>
    <x v="2"/>
    <x v="7"/>
    <s v="Konftel 250 Conference phone - Charcoal black"/>
    <x v="5863"/>
    <n v="2"/>
    <n v="0.2"/>
    <n v="34.178400000000011"/>
  </r>
  <r>
    <n v="9329"/>
    <x v="4662"/>
    <x v="3"/>
    <x v="210"/>
    <d v="2014-09-11T00:00:00"/>
    <s v="First Class"/>
    <s v="PF-19225"/>
    <s v="Phillip Flathmann"/>
    <x v="0"/>
    <s v="United States"/>
    <x v="156"/>
    <x v="4"/>
    <n v="98026"/>
    <x v="1"/>
    <s v="OFF-AR-10004260"/>
    <x v="1"/>
    <x v="6"/>
    <s v="Boston 1799 Powerhouse Electric Pencil Sharpener"/>
    <x v="2275"/>
    <n v="1"/>
    <n v="0"/>
    <n v="7.2744"/>
  </r>
  <r>
    <n v="9330"/>
    <x v="4663"/>
    <x v="1"/>
    <x v="109"/>
    <d v="2012-11-30T00:00:00"/>
    <s v="First Class"/>
    <s v="AJ-10945"/>
    <s v="Ashley Jarboe"/>
    <x v="0"/>
    <s v="United States"/>
    <x v="8"/>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x v="20"/>
    <x v="15"/>
    <n v="10035"/>
    <x v="3"/>
    <s v="OFF-EN-10001539"/>
    <x v="1"/>
    <x v="12"/>
    <s v="Staples"/>
    <x v="2560"/>
    <n v="2"/>
    <n v="0"/>
    <n v="7.3132000000000001"/>
  </r>
  <r>
    <n v="9332"/>
    <x v="4665"/>
    <x v="0"/>
    <x v="321"/>
    <d v="2013-10-04T00:00:00"/>
    <s v="Standard Class"/>
    <s v="ES-14080"/>
    <s v="Erin Smith"/>
    <x v="1"/>
    <s v="United States"/>
    <x v="24"/>
    <x v="21"/>
    <n v="97477"/>
    <x v="1"/>
    <s v="TEC-PH-10001817"/>
    <x v="2"/>
    <x v="7"/>
    <s v="Wilson Electronics DB Pro Signal Booster"/>
    <x v="4253"/>
    <n v="3"/>
    <n v="0.2"/>
    <n v="75.180000000000064"/>
  </r>
  <r>
    <n v="9333"/>
    <x v="4666"/>
    <x v="3"/>
    <x v="220"/>
    <d v="2014-09-14T00:00:00"/>
    <s v="Second Class"/>
    <s v="SS-20410"/>
    <s v="Shahid Shariari"/>
    <x v="0"/>
    <s v="United States"/>
    <x v="430"/>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x v="430"/>
    <x v="0"/>
    <n v="40324"/>
    <x v="0"/>
    <s v="OFF-FA-10000992"/>
    <x v="1"/>
    <x v="13"/>
    <s v="Acco Clips to Go Binder Clips, 24 Clips in Two Sizes"/>
    <x v="3210"/>
    <n v="4"/>
    <n v="0"/>
    <n v="6.6739999999999995"/>
  </r>
  <r>
    <n v="9335"/>
    <x v="4667"/>
    <x v="3"/>
    <x v="927"/>
    <d v="2014-05-03T00:00:00"/>
    <s v="First Class"/>
    <s v="AG-10900"/>
    <s v="Arthur Gainer"/>
    <x v="0"/>
    <s v="United States"/>
    <x v="197"/>
    <x v="2"/>
    <n v="33065"/>
    <x v="0"/>
    <s v="FUR-BO-10001798"/>
    <x v="0"/>
    <x v="0"/>
    <s v="Bush Somerset Collection Bookcase"/>
    <x v="2361"/>
    <n v="3"/>
    <n v="0.2"/>
    <n v="-15.71759999999999"/>
  </r>
  <r>
    <n v="9336"/>
    <x v="4667"/>
    <x v="3"/>
    <x v="927"/>
    <d v="2014-05-03T00:00:00"/>
    <s v="First Class"/>
    <s v="AG-10900"/>
    <s v="Arthur Gainer"/>
    <x v="0"/>
    <s v="United States"/>
    <x v="197"/>
    <x v="2"/>
    <n v="33065"/>
    <x v="0"/>
    <s v="OFF-LA-10004409"/>
    <x v="1"/>
    <x v="2"/>
    <s v="Avery 492"/>
    <x v="877"/>
    <n v="2"/>
    <n v="0.2"/>
    <n v="1.4975999999999996"/>
  </r>
  <r>
    <n v="9337"/>
    <x v="4668"/>
    <x v="3"/>
    <x v="118"/>
    <d v="2014-09-21T00:00:00"/>
    <s v="Standard Class"/>
    <s v="CY-12745"/>
    <s v="Craig Yedwab"/>
    <x v="1"/>
    <s v="United States"/>
    <x v="8"/>
    <x v="1"/>
    <n v="94110"/>
    <x v="1"/>
    <s v="OFF-FA-10000621"/>
    <x v="1"/>
    <x v="13"/>
    <s v="OIC Colored Binder Clips, Assorted Sizes"/>
    <x v="1511"/>
    <n v="5"/>
    <n v="0"/>
    <n v="8.7710000000000008"/>
  </r>
  <r>
    <n v="9338"/>
    <x v="4669"/>
    <x v="2"/>
    <x v="538"/>
    <d v="2011-10-22T00:00:00"/>
    <s v="Second Class"/>
    <s v="RP-19270"/>
    <s v="Rachel Payne"/>
    <x v="1"/>
    <s v="United States"/>
    <x v="8"/>
    <x v="1"/>
    <n v="94110"/>
    <x v="1"/>
    <s v="OFF-BI-10003196"/>
    <x v="1"/>
    <x v="8"/>
    <s v="Accohide Poly Flexible Ring Binders"/>
    <x v="5866"/>
    <n v="1"/>
    <n v="0.2"/>
    <n v="1.1219999999999999"/>
  </r>
  <r>
    <n v="9339"/>
    <x v="4669"/>
    <x v="2"/>
    <x v="538"/>
    <d v="2011-10-22T00:00:00"/>
    <s v="Second Class"/>
    <s v="RP-19270"/>
    <s v="Rachel Payne"/>
    <x v="1"/>
    <s v="United States"/>
    <x v="8"/>
    <x v="1"/>
    <n v="94110"/>
    <x v="1"/>
    <s v="OFF-BI-10003727"/>
    <x v="1"/>
    <x v="8"/>
    <s v="Avery Durable Slant Ring Binders With Label Holder"/>
    <x v="5867"/>
    <n v="6"/>
    <n v="0.2"/>
    <n v="7.0223999999999993"/>
  </r>
  <r>
    <n v="9340"/>
    <x v="4669"/>
    <x v="2"/>
    <x v="538"/>
    <d v="2011-10-22T00:00:00"/>
    <s v="Second Class"/>
    <s v="RP-19270"/>
    <s v="Rachel Payne"/>
    <x v="1"/>
    <s v="United States"/>
    <x v="8"/>
    <x v="1"/>
    <n v="94110"/>
    <x v="1"/>
    <s v="OFF-PA-10003228"/>
    <x v="1"/>
    <x v="10"/>
    <s v="Xerox 1917"/>
    <x v="64"/>
    <n v="3"/>
    <n v="0"/>
    <n v="68.963099999999997"/>
  </r>
  <r>
    <n v="9341"/>
    <x v="4669"/>
    <x v="2"/>
    <x v="538"/>
    <d v="2011-10-22T00:00:00"/>
    <s v="Second Class"/>
    <s v="RP-19270"/>
    <s v="Rachel Payne"/>
    <x v="1"/>
    <s v="United States"/>
    <x v="8"/>
    <x v="1"/>
    <n v="94110"/>
    <x v="1"/>
    <s v="OFF-LA-10002787"/>
    <x v="1"/>
    <x v="2"/>
    <s v="Avery 480"/>
    <x v="2057"/>
    <n v="5"/>
    <n v="0"/>
    <n v="9"/>
  </r>
  <r>
    <n v="9342"/>
    <x v="4669"/>
    <x v="2"/>
    <x v="538"/>
    <d v="2011-10-22T00:00:00"/>
    <s v="Second Class"/>
    <s v="RP-19270"/>
    <s v="Rachel Payne"/>
    <x v="1"/>
    <s v="United States"/>
    <x v="8"/>
    <x v="1"/>
    <n v="94110"/>
    <x v="1"/>
    <s v="TEC-PH-10001305"/>
    <x v="2"/>
    <x v="7"/>
    <s v="Panasonic KX TS208W Corded phone"/>
    <x v="5868"/>
    <n v="3"/>
    <n v="0.2"/>
    <n v="11.757600000000011"/>
  </r>
  <r>
    <n v="9343"/>
    <x v="4670"/>
    <x v="0"/>
    <x v="69"/>
    <d v="2013-03-19T00:00:00"/>
    <s v="Standard Class"/>
    <s v="DB-13360"/>
    <s v="Dennis Bolton"/>
    <x v="2"/>
    <s v="United States"/>
    <x v="169"/>
    <x v="1"/>
    <n v="92503"/>
    <x v="1"/>
    <s v="OFF-BI-10001036"/>
    <x v="1"/>
    <x v="8"/>
    <s v="Cardinal EasyOpen D-Ring Binders"/>
    <x v="5869"/>
    <n v="7"/>
    <n v="0.2"/>
    <n v="19.193999999999999"/>
  </r>
  <r>
    <n v="9344"/>
    <x v="4671"/>
    <x v="3"/>
    <x v="922"/>
    <d v="2014-02-21T00:00:00"/>
    <s v="First Class"/>
    <s v="CK-12325"/>
    <s v="Christine Kargatis"/>
    <x v="2"/>
    <s v="United States"/>
    <x v="21"/>
    <x v="24"/>
    <n v="45373"/>
    <x v="3"/>
    <s v="FUR-TA-10001086"/>
    <x v="0"/>
    <x v="3"/>
    <s v="SAFCO PlanMaster Boards, 60w x 37-1/2d, White Melamine"/>
    <x v="4003"/>
    <n v="5"/>
    <n v="0.4"/>
    <n v="-106.39299999999997"/>
  </r>
  <r>
    <n v="9345"/>
    <x v="4671"/>
    <x v="3"/>
    <x v="922"/>
    <d v="2014-02-21T00:00:00"/>
    <s v="First Class"/>
    <s v="CK-12325"/>
    <s v="Christine Kargatis"/>
    <x v="2"/>
    <s v="United States"/>
    <x v="21"/>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x v="21"/>
    <x v="24"/>
    <n v="45373"/>
    <x v="3"/>
    <s v="TEC-PH-10000526"/>
    <x v="2"/>
    <x v="7"/>
    <s v="Vtech CS6719"/>
    <x v="5870"/>
    <n v="1"/>
    <n v="0.4"/>
    <n v="-11.518799999999999"/>
  </r>
  <r>
    <n v="9347"/>
    <x v="4671"/>
    <x v="3"/>
    <x v="922"/>
    <d v="2014-02-21T00:00:00"/>
    <s v="First Class"/>
    <s v="CK-12325"/>
    <s v="Christine Kargatis"/>
    <x v="2"/>
    <s v="United States"/>
    <x v="21"/>
    <x v="24"/>
    <n v="45373"/>
    <x v="3"/>
    <s v="FUR-FU-10004973"/>
    <x v="0"/>
    <x v="5"/>
    <s v="Flat Face Poster Frame"/>
    <x v="615"/>
    <n v="2"/>
    <n v="0.2"/>
    <n v="8.2896000000000001"/>
  </r>
  <r>
    <n v="9348"/>
    <x v="4671"/>
    <x v="3"/>
    <x v="922"/>
    <d v="2014-02-21T00:00:00"/>
    <s v="First Class"/>
    <s v="CK-12325"/>
    <s v="Christine Kargatis"/>
    <x v="2"/>
    <s v="United States"/>
    <x v="21"/>
    <x v="24"/>
    <n v="45373"/>
    <x v="3"/>
    <s v="FUR-CH-10003981"/>
    <x v="0"/>
    <x v="1"/>
    <s v="Global Commerce Series Low-Back Swivel/Tilt Chairs"/>
    <x v="4448"/>
    <n v="5"/>
    <n v="0.3"/>
    <n v="-12.84900000000016"/>
  </r>
  <r>
    <n v="9349"/>
    <x v="4672"/>
    <x v="0"/>
    <x v="596"/>
    <d v="2013-12-29T00:00:00"/>
    <s v="Standard Class"/>
    <s v="DN-13690"/>
    <s v="Duane Noonan"/>
    <x v="0"/>
    <s v="United States"/>
    <x v="429"/>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x v="429"/>
    <x v="1"/>
    <n v="92553"/>
    <x v="1"/>
    <s v="FUR-FU-10001934"/>
    <x v="0"/>
    <x v="5"/>
    <s v="Magnifier Swing Arm Lamp"/>
    <x v="108"/>
    <n v="2"/>
    <n v="0"/>
    <n v="10.909600000000001"/>
  </r>
  <r>
    <n v="9351"/>
    <x v="4673"/>
    <x v="0"/>
    <x v="713"/>
    <d v="2013-09-28T00:00:00"/>
    <s v="Standard Class"/>
    <s v="DP-13105"/>
    <s v="Dave Poirier"/>
    <x v="1"/>
    <s v="United States"/>
    <x v="4"/>
    <x v="4"/>
    <n v="98115"/>
    <x v="1"/>
    <s v="OFF-BI-10004970"/>
    <x v="1"/>
    <x v="8"/>
    <s v="ACCOHIDE 3-Ring Binder, Blue, 1&quot;"/>
    <x v="1157"/>
    <n v="4"/>
    <n v="0.2"/>
    <n v="4.4603999999999999"/>
  </r>
  <r>
    <n v="9352"/>
    <x v="4673"/>
    <x v="0"/>
    <x v="713"/>
    <d v="2013-09-28T00:00:00"/>
    <s v="Standard Class"/>
    <s v="DP-13105"/>
    <s v="Dave Poirier"/>
    <x v="1"/>
    <s v="United States"/>
    <x v="4"/>
    <x v="4"/>
    <n v="98115"/>
    <x v="1"/>
    <s v="FUR-CH-10003396"/>
    <x v="0"/>
    <x v="1"/>
    <s v="Global Deluxe Steno Chair"/>
    <x v="4236"/>
    <n v="3"/>
    <n v="0.2"/>
    <n v="-20.784600000000012"/>
  </r>
  <r>
    <n v="9353"/>
    <x v="4674"/>
    <x v="3"/>
    <x v="241"/>
    <d v="2014-09-27T00:00:00"/>
    <s v="First Class"/>
    <s v="RO-19780"/>
    <s v="Rose O'Brian"/>
    <x v="0"/>
    <s v="United States"/>
    <x v="22"/>
    <x v="10"/>
    <n v="60623"/>
    <x v="2"/>
    <s v="FUR-CH-10003973"/>
    <x v="0"/>
    <x v="1"/>
    <s v="GuestStacker Chair with Chrome Finish Legs"/>
    <x v="3324"/>
    <n v="2"/>
    <n v="0.3"/>
    <n v="-14.870399999999961"/>
  </r>
  <r>
    <n v="9354"/>
    <x v="4674"/>
    <x v="3"/>
    <x v="241"/>
    <d v="2014-09-27T00:00:00"/>
    <s v="First Class"/>
    <s v="RO-19780"/>
    <s v="Rose O'Brian"/>
    <x v="0"/>
    <s v="United States"/>
    <x v="22"/>
    <x v="10"/>
    <n v="60623"/>
    <x v="2"/>
    <s v="OFF-PA-10002109"/>
    <x v="1"/>
    <x v="10"/>
    <s v="Wirebound Voice Message Log Book"/>
    <x v="5872"/>
    <n v="3"/>
    <n v="0.2"/>
    <n v="3.7127999999999988"/>
  </r>
  <r>
    <n v="9355"/>
    <x v="4675"/>
    <x v="1"/>
    <x v="494"/>
    <d v="2012-12-05T00:00:00"/>
    <s v="Standard Class"/>
    <s v="MA-17560"/>
    <s v="Matt Abelman"/>
    <x v="2"/>
    <s v="United States"/>
    <x v="25"/>
    <x v="12"/>
    <n v="49201"/>
    <x v="2"/>
    <s v="OFF-PA-10001826"/>
    <x v="1"/>
    <x v="10"/>
    <s v="Xerox 207"/>
    <x v="541"/>
    <n v="3"/>
    <n v="0"/>
    <n v="9.3312000000000008"/>
  </r>
  <r>
    <n v="9356"/>
    <x v="4675"/>
    <x v="1"/>
    <x v="494"/>
    <d v="2012-12-05T00:00:00"/>
    <s v="Standard Class"/>
    <s v="MA-17560"/>
    <s v="Matt Abelman"/>
    <x v="2"/>
    <s v="United States"/>
    <x v="25"/>
    <x v="12"/>
    <n v="49201"/>
    <x v="2"/>
    <s v="OFF-AR-10000823"/>
    <x v="1"/>
    <x v="6"/>
    <s v="Newell 307"/>
    <x v="1034"/>
    <n v="2"/>
    <n v="0"/>
    <n v="1.0192000000000001"/>
  </r>
  <r>
    <n v="9357"/>
    <x v="4675"/>
    <x v="1"/>
    <x v="494"/>
    <d v="2012-12-05T00:00:00"/>
    <s v="Standard Class"/>
    <s v="MA-17560"/>
    <s v="Matt Abelman"/>
    <x v="2"/>
    <s v="United States"/>
    <x v="25"/>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x v="20"/>
    <x v="15"/>
    <n v="10024"/>
    <x v="3"/>
    <s v="OFF-BI-10003676"/>
    <x v="1"/>
    <x v="8"/>
    <s v="GBC Standard Recycled Report Covers, Clear Plastic Sheets"/>
    <x v="136"/>
    <n v="5"/>
    <n v="0.2"/>
    <n v="15.091999999999995"/>
  </r>
  <r>
    <n v="9359"/>
    <x v="4676"/>
    <x v="0"/>
    <x v="967"/>
    <d v="2013-01-28T00:00:00"/>
    <s v="Second Class"/>
    <s v="JD-15895"/>
    <s v="Jonathan Doherty"/>
    <x v="1"/>
    <s v="United States"/>
    <x v="20"/>
    <x v="15"/>
    <n v="10024"/>
    <x v="3"/>
    <s v="FUR-TA-10001095"/>
    <x v="0"/>
    <x v="3"/>
    <s v="Chromcraft Round Conference Tables"/>
    <x v="5873"/>
    <n v="3"/>
    <n v="0.4"/>
    <n v="-99.34529999999998"/>
  </r>
  <r>
    <n v="9360"/>
    <x v="4676"/>
    <x v="0"/>
    <x v="967"/>
    <d v="2013-01-28T00:00:00"/>
    <s v="Second Class"/>
    <s v="JD-15895"/>
    <s v="Jonathan Doherty"/>
    <x v="1"/>
    <s v="United States"/>
    <x v="20"/>
    <x v="15"/>
    <n v="10024"/>
    <x v="3"/>
    <s v="FUR-FU-10000747"/>
    <x v="0"/>
    <x v="5"/>
    <s v="Tenex B1-RE Series Chair Mats for Low Pile Carpets"/>
    <x v="44"/>
    <n v="1"/>
    <n v="0"/>
    <n v="7.816599999999994"/>
  </r>
  <r>
    <n v="9361"/>
    <x v="4676"/>
    <x v="0"/>
    <x v="967"/>
    <d v="2013-01-28T00:00:00"/>
    <s v="Second Class"/>
    <s v="JD-15895"/>
    <s v="Jonathan Doherty"/>
    <x v="1"/>
    <s v="United States"/>
    <x v="20"/>
    <x v="15"/>
    <n v="10024"/>
    <x v="3"/>
    <s v="OFF-ST-10004337"/>
    <x v="1"/>
    <x v="4"/>
    <s v="SAFCO Commercial Wire Shelving, 72h"/>
    <x v="5874"/>
    <n v="7"/>
    <n v="0"/>
    <n v="0"/>
  </r>
  <r>
    <n v="9362"/>
    <x v="4677"/>
    <x v="3"/>
    <x v="708"/>
    <d v="2014-03-26T00:00:00"/>
    <s v="Standard Class"/>
    <s v="PS-18970"/>
    <s v="Paul Stevenson"/>
    <x v="2"/>
    <s v="United States"/>
    <x v="4"/>
    <x v="4"/>
    <n v="98105"/>
    <x v="1"/>
    <s v="OFF-BI-10004410"/>
    <x v="1"/>
    <x v="8"/>
    <s v="C-Line Peel &amp; Stick Add-On Filing Pockets, 8-3/4 x 5-1/8, 10/Pack"/>
    <x v="5875"/>
    <n v="6"/>
    <n v="0.2"/>
    <n v="10.3194"/>
  </r>
  <r>
    <n v="9363"/>
    <x v="4677"/>
    <x v="3"/>
    <x v="708"/>
    <d v="2014-03-26T00:00:00"/>
    <s v="Standard Class"/>
    <s v="PS-18970"/>
    <s v="Paul Stevenson"/>
    <x v="2"/>
    <s v="United States"/>
    <x v="4"/>
    <x v="4"/>
    <n v="98105"/>
    <x v="1"/>
    <s v="OFF-FA-10004838"/>
    <x v="1"/>
    <x v="13"/>
    <s v="Super Bands, 12/Pack"/>
    <x v="5876"/>
    <n v="7"/>
    <n v="0"/>
    <n v="0.3906000000000005"/>
  </r>
  <r>
    <n v="9364"/>
    <x v="4677"/>
    <x v="3"/>
    <x v="708"/>
    <d v="2014-03-26T00:00:00"/>
    <s v="Standard Class"/>
    <s v="PS-18970"/>
    <s v="Paul Stevenson"/>
    <x v="2"/>
    <s v="United States"/>
    <x v="4"/>
    <x v="4"/>
    <n v="98105"/>
    <x v="1"/>
    <s v="FUR-FU-10002364"/>
    <x v="0"/>
    <x v="5"/>
    <s v="Eldon Expressions Wood Desk Accessories, Oak"/>
    <x v="3077"/>
    <n v="3"/>
    <n v="0"/>
    <n v="6.4205999999999976"/>
  </r>
  <r>
    <n v="9365"/>
    <x v="4677"/>
    <x v="3"/>
    <x v="708"/>
    <d v="2014-03-26T00:00:00"/>
    <s v="Standard Class"/>
    <s v="PS-18970"/>
    <s v="Paul Stevenson"/>
    <x v="2"/>
    <s v="United States"/>
    <x v="4"/>
    <x v="4"/>
    <n v="98105"/>
    <x v="1"/>
    <s v="OFF-ST-10001809"/>
    <x v="1"/>
    <x v="4"/>
    <s v="Fellowes Officeware Wire Shelving"/>
    <x v="704"/>
    <n v="4"/>
    <n v="0"/>
    <n v="7.1863999999999919"/>
  </r>
  <r>
    <n v="9366"/>
    <x v="4678"/>
    <x v="2"/>
    <x v="963"/>
    <d v="2011-08-25T00:00:00"/>
    <s v="First Class"/>
    <s v="JF-15415"/>
    <s v="Jennifer Ferguson"/>
    <x v="0"/>
    <s v="United States"/>
    <x v="490"/>
    <x v="25"/>
    <n v="63301"/>
    <x v="2"/>
    <s v="OFF-PA-10001846"/>
    <x v="1"/>
    <x v="10"/>
    <s v="Xerox 1899"/>
    <x v="1057"/>
    <n v="2"/>
    <n v="0"/>
    <n v="5.6644000000000005"/>
  </r>
  <r>
    <n v="9367"/>
    <x v="4679"/>
    <x v="2"/>
    <x v="785"/>
    <d v="2011-06-13T00:00:00"/>
    <s v="Standard Class"/>
    <s v="RD-19480"/>
    <s v="Rick Duston"/>
    <x v="0"/>
    <s v="United States"/>
    <x v="85"/>
    <x v="15"/>
    <n v="11561"/>
    <x v="3"/>
    <s v="OFF-BI-10003876"/>
    <x v="1"/>
    <x v="8"/>
    <s v="Green Canvas Binder for 8-1/2&quot; x 14&quot; Sheets"/>
    <x v="5877"/>
    <n v="2"/>
    <n v="0.2"/>
    <n v="25.679999999999996"/>
  </r>
  <r>
    <n v="9368"/>
    <x v="4679"/>
    <x v="2"/>
    <x v="785"/>
    <d v="2011-06-13T00:00:00"/>
    <s v="Standard Class"/>
    <s v="RD-19480"/>
    <s v="Rick Duston"/>
    <x v="0"/>
    <s v="United States"/>
    <x v="85"/>
    <x v="15"/>
    <n v="11561"/>
    <x v="3"/>
    <s v="OFF-ST-10003470"/>
    <x v="1"/>
    <x v="4"/>
    <s v="Tennsco Snap-Together Open Shelving Units, Starter Sets and Add-On Units"/>
    <x v="5878"/>
    <n v="6"/>
    <n v="0"/>
    <n v="83.843999999999937"/>
  </r>
  <r>
    <n v="9369"/>
    <x v="4680"/>
    <x v="0"/>
    <x v="281"/>
    <d v="2013-04-10T00:00:00"/>
    <s v="First Class"/>
    <s v="ES-14080"/>
    <s v="Erin Smith"/>
    <x v="1"/>
    <s v="United States"/>
    <x v="80"/>
    <x v="30"/>
    <n v="8701"/>
    <x v="3"/>
    <s v="OFF-PA-10004243"/>
    <x v="1"/>
    <x v="10"/>
    <s v="Xerox 1939"/>
    <x v="2479"/>
    <n v="2"/>
    <n v="0"/>
    <n v="18.211199999999998"/>
  </r>
  <r>
    <n v="9370"/>
    <x v="4681"/>
    <x v="3"/>
    <x v="659"/>
    <d v="2014-11-10T00:00:00"/>
    <s v="Second Class"/>
    <s v="KN-16390"/>
    <s v="Katherine Nockton"/>
    <x v="1"/>
    <s v="United States"/>
    <x v="183"/>
    <x v="39"/>
    <n v="20735"/>
    <x v="3"/>
    <s v="FUR-CH-10000422"/>
    <x v="0"/>
    <x v="1"/>
    <s v="Global Highback Leather Tilter in Burgundy"/>
    <x v="5879"/>
    <n v="3"/>
    <n v="0"/>
    <n v="43.675200000000018"/>
  </r>
  <r>
    <n v="9371"/>
    <x v="4682"/>
    <x v="1"/>
    <x v="352"/>
    <d v="2012-05-31T00:00:00"/>
    <s v="First Class"/>
    <s v="VP-21760"/>
    <s v="Victoria Pisteka"/>
    <x v="1"/>
    <s v="United States"/>
    <x v="38"/>
    <x v="24"/>
    <n v="43229"/>
    <x v="3"/>
    <s v="FUR-FU-10002506"/>
    <x v="0"/>
    <x v="5"/>
    <s v="Tensor &quot;Hersey Kiss&quot; Styled Floor Lamp"/>
    <x v="2185"/>
    <n v="4"/>
    <n v="0.2"/>
    <n v="-4.1568000000000023"/>
  </r>
  <r>
    <n v="9372"/>
    <x v="4682"/>
    <x v="1"/>
    <x v="352"/>
    <d v="2012-05-31T00:00:00"/>
    <s v="First Class"/>
    <s v="VP-21760"/>
    <s v="Victoria Pisteka"/>
    <x v="1"/>
    <s v="United States"/>
    <x v="38"/>
    <x v="24"/>
    <n v="43229"/>
    <x v="3"/>
    <s v="FUR-CH-10000863"/>
    <x v="0"/>
    <x v="1"/>
    <s v="Novimex Swivel Fabric Task Chair"/>
    <x v="2613"/>
    <n v="3"/>
    <n v="0.3"/>
    <n v="-86.058600000000013"/>
  </r>
  <r>
    <n v="9373"/>
    <x v="4682"/>
    <x v="1"/>
    <x v="352"/>
    <d v="2012-05-31T00:00:00"/>
    <s v="First Class"/>
    <s v="VP-21760"/>
    <s v="Victoria Pisteka"/>
    <x v="1"/>
    <s v="United States"/>
    <x v="38"/>
    <x v="24"/>
    <n v="43229"/>
    <x v="3"/>
    <s v="OFF-FA-10002988"/>
    <x v="1"/>
    <x v="13"/>
    <s v="Ideal Clamps"/>
    <x v="1400"/>
    <n v="5"/>
    <n v="0.2"/>
    <n v="2.9144999999999994"/>
  </r>
  <r>
    <n v="9374"/>
    <x v="4683"/>
    <x v="3"/>
    <x v="917"/>
    <d v="2014-05-12T00:00:00"/>
    <s v="Standard Class"/>
    <s v="CS-11950"/>
    <s v="Carlos Soltero"/>
    <x v="0"/>
    <s v="United States"/>
    <x v="45"/>
    <x v="1"/>
    <n v="91104"/>
    <x v="1"/>
    <s v="TEC-PH-10003437"/>
    <x v="2"/>
    <x v="7"/>
    <s v="Blue Parrot B250XT Professional Grade Wireless Bluetooth Headset with"/>
    <x v="1171"/>
    <n v="7"/>
    <n v="0.2"/>
    <n v="52.492999999999967"/>
  </r>
  <r>
    <n v="9375"/>
    <x v="4684"/>
    <x v="0"/>
    <x v="410"/>
    <d v="2013-06-10T00:00:00"/>
    <s v="Standard Class"/>
    <s v="KB-16600"/>
    <s v="Ken Brennan"/>
    <x v="1"/>
    <s v="United States"/>
    <x v="4"/>
    <x v="4"/>
    <n v="98105"/>
    <x v="1"/>
    <s v="OFF-SU-10002537"/>
    <x v="1"/>
    <x v="14"/>
    <s v="Acme Box Cutter Scissors"/>
    <x v="5880"/>
    <n v="6"/>
    <n v="0"/>
    <n v="15.958800000000004"/>
  </r>
  <r>
    <n v="9376"/>
    <x v="4685"/>
    <x v="1"/>
    <x v="639"/>
    <d v="2012-12-19T00:00:00"/>
    <s v="Second Class"/>
    <s v="AJ-10945"/>
    <s v="Ashley Jarboe"/>
    <x v="0"/>
    <s v="United States"/>
    <x v="1"/>
    <x v="1"/>
    <n v="90045"/>
    <x v="1"/>
    <s v="TEC-AC-10003063"/>
    <x v="2"/>
    <x v="11"/>
    <s v="Micro Innovations USB RF Wireless Keyboard with Mouse"/>
    <x v="1424"/>
    <n v="2"/>
    <n v="0"/>
    <n v="10.5"/>
  </r>
  <r>
    <n v="9377"/>
    <x v="4686"/>
    <x v="3"/>
    <x v="53"/>
    <d v="2014-12-30T00:00:00"/>
    <s v="Standard Class"/>
    <s v="PO-18865"/>
    <s v="Patrick O'Donnell"/>
    <x v="0"/>
    <s v="United States"/>
    <x v="522"/>
    <x v="30"/>
    <n v="7017"/>
    <x v="3"/>
    <s v="TEC-AC-10003237"/>
    <x v="2"/>
    <x v="11"/>
    <s v="Memorex Micro Travel Drive 4 GB"/>
    <x v="5881"/>
    <n v="3"/>
    <n v="0"/>
    <n v="13.674000000000003"/>
  </r>
  <r>
    <n v="9378"/>
    <x v="4687"/>
    <x v="3"/>
    <x v="94"/>
    <d v="2014-12-22T00:00:00"/>
    <s v="Standard Class"/>
    <s v="DP-13105"/>
    <s v="Dave Poirier"/>
    <x v="1"/>
    <s v="United States"/>
    <x v="342"/>
    <x v="6"/>
    <n v="54703"/>
    <x v="2"/>
    <s v="OFF-ST-10001031"/>
    <x v="1"/>
    <x v="4"/>
    <s v="Adjustable Personal File Tote"/>
    <x v="5882"/>
    <n v="2"/>
    <n v="0"/>
    <n v="8.465600000000002"/>
  </r>
  <r>
    <n v="9379"/>
    <x v="4688"/>
    <x v="0"/>
    <x v="1120"/>
    <d v="2013-05-16T00:00:00"/>
    <s v="Standard Class"/>
    <s v="GM-14500"/>
    <s v="Gene McClure"/>
    <x v="0"/>
    <s v="United States"/>
    <x v="22"/>
    <x v="10"/>
    <n v="60610"/>
    <x v="2"/>
    <s v="OFF-EN-10001535"/>
    <x v="1"/>
    <x v="12"/>
    <s v="Grip Seal Envelopes"/>
    <x v="5883"/>
    <n v="2"/>
    <n v="0.2"/>
    <n v="2.3868"/>
  </r>
  <r>
    <n v="9380"/>
    <x v="4689"/>
    <x v="2"/>
    <x v="851"/>
    <d v="2011-12-27T00:00:00"/>
    <s v="Second Class"/>
    <s v="CC-12670"/>
    <s v="Craig Carreira"/>
    <x v="0"/>
    <s v="United States"/>
    <x v="67"/>
    <x v="2"/>
    <n v="33614"/>
    <x v="0"/>
    <s v="OFF-PA-10001295"/>
    <x v="1"/>
    <x v="10"/>
    <s v="Computer Printout Paper with Letter-Trim Perforations"/>
    <x v="2817"/>
    <n v="3"/>
    <n v="0.2"/>
    <n v="15.934799999999997"/>
  </r>
  <r>
    <n v="9381"/>
    <x v="4689"/>
    <x v="2"/>
    <x v="851"/>
    <d v="2011-12-27T00:00:00"/>
    <s v="Second Class"/>
    <s v="CC-12670"/>
    <s v="Craig Carreira"/>
    <x v="0"/>
    <s v="United States"/>
    <x v="67"/>
    <x v="2"/>
    <n v="33614"/>
    <x v="0"/>
    <s v="FUR-CH-10004698"/>
    <x v="0"/>
    <x v="1"/>
    <s v="Padded Folding Chairs, Black, 4/Carton"/>
    <x v="1466"/>
    <n v="1"/>
    <n v="0.2"/>
    <n v="6.4784000000000042"/>
  </r>
  <r>
    <n v="9382"/>
    <x v="4689"/>
    <x v="2"/>
    <x v="851"/>
    <d v="2011-12-27T00:00:00"/>
    <s v="Second Class"/>
    <s v="CC-12670"/>
    <s v="Craig Carreira"/>
    <x v="0"/>
    <s v="United States"/>
    <x v="67"/>
    <x v="2"/>
    <n v="33614"/>
    <x v="0"/>
    <s v="OFF-ST-10000078"/>
    <x v="1"/>
    <x v="4"/>
    <s v="Tennsco 6- and 18-Compartment Lockers"/>
    <x v="5884"/>
    <n v="2"/>
    <n v="0.2"/>
    <n v="-10.60680000000005"/>
  </r>
  <r>
    <n v="9383"/>
    <x v="4689"/>
    <x v="2"/>
    <x v="851"/>
    <d v="2011-12-27T00:00:00"/>
    <s v="Second Class"/>
    <s v="CC-12670"/>
    <s v="Craig Carreira"/>
    <x v="0"/>
    <s v="United States"/>
    <x v="67"/>
    <x v="2"/>
    <n v="33614"/>
    <x v="0"/>
    <s v="OFF-AR-10001868"/>
    <x v="1"/>
    <x v="6"/>
    <s v="Prang Dustless Chalk Sticks"/>
    <x v="2956"/>
    <n v="1"/>
    <n v="0.2"/>
    <n v="0.504"/>
  </r>
  <r>
    <n v="9384"/>
    <x v="4689"/>
    <x v="2"/>
    <x v="851"/>
    <d v="2011-12-27T00:00:00"/>
    <s v="Second Class"/>
    <s v="CC-12670"/>
    <s v="Craig Carreira"/>
    <x v="0"/>
    <s v="United States"/>
    <x v="67"/>
    <x v="2"/>
    <n v="33614"/>
    <x v="0"/>
    <s v="OFF-ST-10004950"/>
    <x v="1"/>
    <x v="4"/>
    <s v="Acco Perma 3000 Stacking Storage Drawers"/>
    <x v="2067"/>
    <n v="5"/>
    <n v="0.2"/>
    <n v="-1.049000000000003"/>
  </r>
  <r>
    <n v="9385"/>
    <x v="4690"/>
    <x v="3"/>
    <x v="938"/>
    <d v="2014-08-17T00:00:00"/>
    <s v="Standard Class"/>
    <s v="SJ-20125"/>
    <s v="Sanjit Jacobs"/>
    <x v="2"/>
    <s v="United States"/>
    <x v="20"/>
    <x v="15"/>
    <n v="10009"/>
    <x v="3"/>
    <s v="OFF-PA-10003441"/>
    <x v="1"/>
    <x v="10"/>
    <s v="Xerox 226"/>
    <x v="243"/>
    <n v="4"/>
    <n v="0"/>
    <n v="12.441600000000001"/>
  </r>
  <r>
    <n v="9386"/>
    <x v="4691"/>
    <x v="3"/>
    <x v="151"/>
    <d v="2014-09-01T00:00:00"/>
    <s v="Standard Class"/>
    <s v="SF-20200"/>
    <s v="Sarah Foster"/>
    <x v="0"/>
    <s v="United States"/>
    <x v="123"/>
    <x v="16"/>
    <n v="85204"/>
    <x v="1"/>
    <s v="FUR-FU-10004973"/>
    <x v="0"/>
    <x v="5"/>
    <s v="Flat Face Poster Frame"/>
    <x v="5885"/>
    <n v="8"/>
    <n v="0.2"/>
    <n v="33.1584"/>
  </r>
  <r>
    <n v="9387"/>
    <x v="4692"/>
    <x v="3"/>
    <x v="617"/>
    <d v="2014-01-24T00:00:00"/>
    <s v="Standard Class"/>
    <s v="RM-19375"/>
    <s v="Raymond Messe"/>
    <x v="0"/>
    <s v="United States"/>
    <x v="140"/>
    <x v="42"/>
    <s v="05408"/>
    <x v="3"/>
    <s v="OFF-PA-10000157"/>
    <x v="1"/>
    <x v="10"/>
    <s v="Xerox 191"/>
    <x v="710"/>
    <n v="4"/>
    <n v="0"/>
    <n v="37.562399999999997"/>
  </r>
  <r>
    <n v="9388"/>
    <x v="4692"/>
    <x v="3"/>
    <x v="617"/>
    <d v="2014-01-24T00:00:00"/>
    <s v="Standard Class"/>
    <s v="RM-19375"/>
    <s v="Raymond Messe"/>
    <x v="0"/>
    <s v="United States"/>
    <x v="140"/>
    <x v="42"/>
    <s v="05408"/>
    <x v="3"/>
    <s v="OFF-PA-10001970"/>
    <x v="1"/>
    <x v="10"/>
    <s v="Xerox 1881"/>
    <x v="5886"/>
    <n v="1"/>
    <n v="0"/>
    <n v="5.7715999999999994"/>
  </r>
  <r>
    <n v="9389"/>
    <x v="4692"/>
    <x v="3"/>
    <x v="617"/>
    <d v="2014-01-24T00:00:00"/>
    <s v="Standard Class"/>
    <s v="RM-19375"/>
    <s v="Raymond Messe"/>
    <x v="0"/>
    <s v="United States"/>
    <x v="140"/>
    <x v="42"/>
    <s v="05408"/>
    <x v="3"/>
    <s v="OFF-AP-10000828"/>
    <x v="1"/>
    <x v="9"/>
    <s v="Avanti 4.4 Cu. Ft. Refrigerator"/>
    <x v="3116"/>
    <n v="3"/>
    <n v="0"/>
    <n v="152.02319999999997"/>
  </r>
  <r>
    <n v="9390"/>
    <x v="4692"/>
    <x v="3"/>
    <x v="617"/>
    <d v="2014-01-24T00:00:00"/>
    <s v="Standard Class"/>
    <s v="RM-19375"/>
    <s v="Raymond Messe"/>
    <x v="0"/>
    <s v="United States"/>
    <x v="140"/>
    <x v="42"/>
    <s v="05408"/>
    <x v="3"/>
    <s v="OFF-EN-10001509"/>
    <x v="1"/>
    <x v="12"/>
    <s v="Poly String Tie Envelopes"/>
    <x v="5887"/>
    <n v="1"/>
    <n v="0"/>
    <n v="0.95879999999999987"/>
  </r>
  <r>
    <n v="9391"/>
    <x v="4693"/>
    <x v="1"/>
    <x v="974"/>
    <d v="2012-06-24T00:00:00"/>
    <s v="Standard Class"/>
    <s v="KM-16375"/>
    <s v="Katherine Murray"/>
    <x v="2"/>
    <s v="United States"/>
    <x v="12"/>
    <x v="5"/>
    <n v="77070"/>
    <x v="2"/>
    <s v="OFF-ST-10003692"/>
    <x v="1"/>
    <x v="4"/>
    <s v="Recycled Steel Personal File for Hanging File Folders"/>
    <x v="1894"/>
    <n v="5"/>
    <n v="0.2"/>
    <n v="14.307499999999997"/>
  </r>
  <r>
    <n v="9392"/>
    <x v="4694"/>
    <x v="3"/>
    <x v="677"/>
    <d v="2014-03-17T00:00:00"/>
    <s v="First Class"/>
    <s v="FH-14275"/>
    <s v="Frank Hawley"/>
    <x v="1"/>
    <s v="United States"/>
    <x v="34"/>
    <x v="10"/>
    <n v="60505"/>
    <x v="2"/>
    <s v="TEC-PH-10004700"/>
    <x v="2"/>
    <x v="7"/>
    <s v="PowerGen Dual USB Car Charger"/>
    <x v="465"/>
    <n v="1"/>
    <n v="0.2"/>
    <n v="2.5973999999999995"/>
  </r>
  <r>
    <n v="9393"/>
    <x v="4695"/>
    <x v="1"/>
    <x v="969"/>
    <d v="2012-10-25T00:00:00"/>
    <s v="Same Day"/>
    <s v="DG-13300"/>
    <s v="Deirdre Greer"/>
    <x v="1"/>
    <s v="United States"/>
    <x v="60"/>
    <x v="22"/>
    <n v="80219"/>
    <x v="1"/>
    <s v="FUR-CH-10000422"/>
    <x v="0"/>
    <x v="1"/>
    <s v="Global Highback Leather Tilter in Burgundy"/>
    <x v="5888"/>
    <n v="8"/>
    <n v="0.2"/>
    <n v="-29.116799999999955"/>
  </r>
  <r>
    <n v="9394"/>
    <x v="4696"/>
    <x v="2"/>
    <x v="59"/>
    <d v="2011-09-23T00:00:00"/>
    <s v="First Class"/>
    <s v="MW-18220"/>
    <s v="Mitch Webber"/>
    <x v="0"/>
    <s v="United States"/>
    <x v="20"/>
    <x v="15"/>
    <n v="10011"/>
    <x v="3"/>
    <s v="TEC-PH-10003484"/>
    <x v="2"/>
    <x v="7"/>
    <s v="Ooma Telo VoIP Home Phone System"/>
    <x v="3211"/>
    <n v="5"/>
    <n v="0"/>
    <n v="157.48750000000001"/>
  </r>
  <r>
    <n v="9395"/>
    <x v="4696"/>
    <x v="2"/>
    <x v="59"/>
    <d v="2011-09-23T00:00:00"/>
    <s v="First Class"/>
    <s v="MW-18220"/>
    <s v="Mitch Webber"/>
    <x v="0"/>
    <s v="United States"/>
    <x v="20"/>
    <x v="15"/>
    <n v="10011"/>
    <x v="3"/>
    <s v="FUR-CH-10001394"/>
    <x v="0"/>
    <x v="1"/>
    <s v="Global Leather Executive Chair"/>
    <x v="3317"/>
    <n v="2"/>
    <n v="0.1"/>
    <n v="140.39599999999993"/>
  </r>
  <r>
    <n v="9396"/>
    <x v="4696"/>
    <x v="2"/>
    <x v="59"/>
    <d v="2011-09-23T00:00:00"/>
    <s v="First Class"/>
    <s v="MW-18220"/>
    <s v="Mitch Webber"/>
    <x v="0"/>
    <s v="United States"/>
    <x v="20"/>
    <x v="15"/>
    <n v="10011"/>
    <x v="3"/>
    <s v="FUR-BO-10002213"/>
    <x v="0"/>
    <x v="0"/>
    <s v="DMI Eclipse Executive Suite Bookcases"/>
    <x v="479"/>
    <n v="2"/>
    <n v="0.2"/>
    <n v="-10.019600000000054"/>
  </r>
  <r>
    <n v="9397"/>
    <x v="4696"/>
    <x v="2"/>
    <x v="59"/>
    <d v="2011-09-23T00:00:00"/>
    <s v="First Class"/>
    <s v="MW-18220"/>
    <s v="Mitch Webber"/>
    <x v="0"/>
    <s v="United States"/>
    <x v="20"/>
    <x v="15"/>
    <n v="10011"/>
    <x v="3"/>
    <s v="OFF-LA-10002762"/>
    <x v="1"/>
    <x v="2"/>
    <s v="Avery 485"/>
    <x v="50"/>
    <n v="6"/>
    <n v="0"/>
    <n v="35.334599999999995"/>
  </r>
  <r>
    <n v="9398"/>
    <x v="4696"/>
    <x v="2"/>
    <x v="59"/>
    <d v="2011-09-23T00:00:00"/>
    <s v="First Class"/>
    <s v="MW-18220"/>
    <s v="Mitch Webber"/>
    <x v="0"/>
    <s v="United States"/>
    <x v="20"/>
    <x v="15"/>
    <n v="10011"/>
    <x v="3"/>
    <s v="OFF-AP-10003842"/>
    <x v="1"/>
    <x v="9"/>
    <s v="Euro-Pro Shark Turbo Vacuum"/>
    <x v="4771"/>
    <n v="1"/>
    <n v="0"/>
    <n v="8.0548000000000002"/>
  </r>
  <r>
    <n v="9399"/>
    <x v="4696"/>
    <x v="2"/>
    <x v="59"/>
    <d v="2011-09-23T00:00:00"/>
    <s v="First Class"/>
    <s v="MW-18220"/>
    <s v="Mitch Webber"/>
    <x v="0"/>
    <s v="United States"/>
    <x v="20"/>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x v="523"/>
    <x v="10"/>
    <n v="60004"/>
    <x v="2"/>
    <s v="OFF-AR-10003394"/>
    <x v="1"/>
    <x v="6"/>
    <s v="Newell 332"/>
    <x v="5890"/>
    <n v="6"/>
    <n v="0.2"/>
    <n v="1.2348000000000008"/>
  </r>
  <r>
    <n v="9401"/>
    <x v="4698"/>
    <x v="1"/>
    <x v="1218"/>
    <d v="2012-09-21T00:00:00"/>
    <s v="Standard Class"/>
    <s v="BD-11500"/>
    <s v="Bradley Drucker"/>
    <x v="0"/>
    <s v="United States"/>
    <x v="311"/>
    <x v="17"/>
    <n v="23602"/>
    <x v="0"/>
    <s v="OFF-EN-10001539"/>
    <x v="1"/>
    <x v="12"/>
    <s v="Staples"/>
    <x v="4995"/>
    <n v="4"/>
    <n v="0"/>
    <n v="14.6264"/>
  </r>
  <r>
    <n v="9402"/>
    <x v="4699"/>
    <x v="2"/>
    <x v="1219"/>
    <d v="2011-06-28T00:00:00"/>
    <s v="Standard Class"/>
    <s v="LP-17080"/>
    <s v="Liz Pelletier"/>
    <x v="0"/>
    <s v="United States"/>
    <x v="93"/>
    <x v="16"/>
    <n v="85705"/>
    <x v="1"/>
    <s v="FUR-FU-10001731"/>
    <x v="0"/>
    <x v="5"/>
    <s v="Acrylic Self-Standing Desk Frames"/>
    <x v="5891"/>
    <n v="2"/>
    <n v="0.2"/>
    <n v="0.96119999999999983"/>
  </r>
  <r>
    <n v="9403"/>
    <x v="4700"/>
    <x v="0"/>
    <x v="399"/>
    <d v="2013-08-18T00:00:00"/>
    <s v="Second Class"/>
    <s v="NP-18700"/>
    <s v="Nora Preis"/>
    <x v="0"/>
    <s v="United States"/>
    <x v="20"/>
    <x v="15"/>
    <n v="10024"/>
    <x v="3"/>
    <s v="FUR-TA-10001095"/>
    <x v="0"/>
    <x v="3"/>
    <s v="Chromcraft Round Conference Tables"/>
    <x v="5892"/>
    <n v="2"/>
    <n v="0.4"/>
    <n v="-66.230199999999996"/>
  </r>
  <r>
    <n v="9404"/>
    <x v="4700"/>
    <x v="0"/>
    <x v="399"/>
    <d v="2013-08-18T00:00:00"/>
    <s v="Second Class"/>
    <s v="NP-18700"/>
    <s v="Nora Preis"/>
    <x v="0"/>
    <s v="United States"/>
    <x v="20"/>
    <x v="15"/>
    <n v="10024"/>
    <x v="3"/>
    <s v="OFF-ST-10000078"/>
    <x v="1"/>
    <x v="4"/>
    <s v="Tennsco 6- and 18-Compartment Lockers"/>
    <x v="5893"/>
    <n v="6"/>
    <n v="0"/>
    <n v="286.38359999999989"/>
  </r>
  <r>
    <n v="9405"/>
    <x v="4701"/>
    <x v="3"/>
    <x v="669"/>
    <d v="2014-04-18T00:00:00"/>
    <s v="Standard Class"/>
    <s v="DP-13105"/>
    <s v="Dave Poirier"/>
    <x v="1"/>
    <s v="United States"/>
    <x v="10"/>
    <x v="9"/>
    <n v="19134"/>
    <x v="3"/>
    <s v="OFF-FA-10004076"/>
    <x v="1"/>
    <x v="13"/>
    <s v="Translucent Push Pins by OIC"/>
    <x v="1063"/>
    <n v="5"/>
    <n v="0.2"/>
    <n v="1.6829999999999994"/>
  </r>
  <r>
    <n v="9406"/>
    <x v="4702"/>
    <x v="2"/>
    <x v="619"/>
    <d v="2011-03-17T00:00:00"/>
    <s v="First Class"/>
    <s v="RB-19465"/>
    <s v="Rick Bensley"/>
    <x v="2"/>
    <s v="United States"/>
    <x v="22"/>
    <x v="10"/>
    <n v="60653"/>
    <x v="2"/>
    <s v="TEC-MA-10003626"/>
    <x v="2"/>
    <x v="15"/>
    <s v="Hewlett-Packard Deskjet 6540 Color Inkjet Printer"/>
    <x v="5894"/>
    <n v="2"/>
    <n v="0.3"/>
    <n v="156.04699999999997"/>
  </r>
  <r>
    <n v="9407"/>
    <x v="4702"/>
    <x v="2"/>
    <x v="619"/>
    <d v="2011-03-17T00:00:00"/>
    <s v="First Class"/>
    <s v="RB-19465"/>
    <s v="Rick Bensley"/>
    <x v="2"/>
    <s v="United States"/>
    <x v="22"/>
    <x v="10"/>
    <n v="60653"/>
    <x v="2"/>
    <s v="OFF-PA-10001215"/>
    <x v="1"/>
    <x v="10"/>
    <s v="Xerox 1963"/>
    <x v="582"/>
    <n v="2"/>
    <n v="0.2"/>
    <n v="2.6399999999999997"/>
  </r>
  <r>
    <n v="9408"/>
    <x v="4703"/>
    <x v="3"/>
    <x v="585"/>
    <d v="2014-09-25T00:00:00"/>
    <s v="Second Class"/>
    <s v="LC-17140"/>
    <s v="Logan Currie"/>
    <x v="0"/>
    <s v="United States"/>
    <x v="20"/>
    <x v="15"/>
    <n v="10035"/>
    <x v="3"/>
    <s v="TEC-AC-10002842"/>
    <x v="2"/>
    <x v="11"/>
    <s v="WD My Passport Ultra 2TB Portable External Hard Drive"/>
    <x v="5895"/>
    <n v="9"/>
    <n v="0"/>
    <n v="171.36000000000007"/>
  </r>
  <r>
    <n v="9409"/>
    <x v="4703"/>
    <x v="3"/>
    <x v="585"/>
    <d v="2014-09-25T00:00:00"/>
    <s v="Second Class"/>
    <s v="LC-17140"/>
    <s v="Logan Currie"/>
    <x v="0"/>
    <s v="United States"/>
    <x v="20"/>
    <x v="15"/>
    <n v="10035"/>
    <x v="3"/>
    <s v="FUR-FU-10004864"/>
    <x v="0"/>
    <x v="5"/>
    <s v="Eldon 500 Class Desk Accessories"/>
    <x v="5896"/>
    <n v="1"/>
    <n v="0"/>
    <n v="3.9831000000000003"/>
  </r>
  <r>
    <n v="9410"/>
    <x v="4704"/>
    <x v="3"/>
    <x v="389"/>
    <d v="2014-12-14T00:00:00"/>
    <s v="First Class"/>
    <s v="WB-21850"/>
    <s v="William Brown"/>
    <x v="0"/>
    <s v="United States"/>
    <x v="10"/>
    <x v="9"/>
    <n v="19143"/>
    <x v="3"/>
    <s v="OFF-BI-10000014"/>
    <x v="1"/>
    <x v="8"/>
    <s v="Heavy-Duty E-Z-D Binders"/>
    <x v="5897"/>
    <n v="1"/>
    <n v="0.7"/>
    <n v="-2.5092999999999996"/>
  </r>
  <r>
    <n v="9411"/>
    <x v="4704"/>
    <x v="3"/>
    <x v="389"/>
    <d v="2014-12-14T00:00:00"/>
    <s v="First Class"/>
    <s v="WB-21850"/>
    <s v="William Brown"/>
    <x v="0"/>
    <s v="United States"/>
    <x v="10"/>
    <x v="9"/>
    <n v="19143"/>
    <x v="3"/>
    <s v="FUR-FU-10001475"/>
    <x v="0"/>
    <x v="5"/>
    <s v="Contract Clock, 14&quot;, Brown"/>
    <x v="1190"/>
    <n v="5"/>
    <n v="0.2"/>
    <n v="15.385999999999999"/>
  </r>
  <r>
    <n v="9412"/>
    <x v="4705"/>
    <x v="0"/>
    <x v="612"/>
    <d v="2013-03-15T00:00:00"/>
    <s v="Second Class"/>
    <s v="MH-17785"/>
    <s v="Maya Herman"/>
    <x v="1"/>
    <s v="United States"/>
    <x v="220"/>
    <x v="16"/>
    <n v="85301"/>
    <x v="1"/>
    <s v="OFF-ST-10001272"/>
    <x v="1"/>
    <x v="4"/>
    <s v="Mini 13-1/2 Capacity Data Binder Rack, Pearl"/>
    <x v="5898"/>
    <n v="1"/>
    <n v="0.2"/>
    <n v="6.5434999999999981"/>
  </r>
  <r>
    <n v="9413"/>
    <x v="4706"/>
    <x v="1"/>
    <x v="746"/>
    <d v="2012-01-29T00:00:00"/>
    <s v="First Class"/>
    <s v="SC-20305"/>
    <s v="Sean Christensen"/>
    <x v="0"/>
    <s v="United States"/>
    <x v="1"/>
    <x v="1"/>
    <n v="90036"/>
    <x v="1"/>
    <s v="FUR-CH-10002024"/>
    <x v="0"/>
    <x v="1"/>
    <s v="HON 5400 Series Task Chairs for Big and Tall"/>
    <x v="5355"/>
    <n v="5"/>
    <n v="0.2"/>
    <n v="0"/>
  </r>
  <r>
    <n v="9414"/>
    <x v="4707"/>
    <x v="0"/>
    <x v="182"/>
    <d v="2013-09-28T00:00:00"/>
    <s v="First Class"/>
    <s v="MH-17620"/>
    <s v="Matt Hagelstein"/>
    <x v="1"/>
    <s v="United States"/>
    <x v="12"/>
    <x v="5"/>
    <n v="77041"/>
    <x v="2"/>
    <s v="OFF-BI-10004001"/>
    <x v="1"/>
    <x v="8"/>
    <s v="GBC Recycled VeloBinder Covers"/>
    <x v="5899"/>
    <n v="2"/>
    <n v="0.8"/>
    <n v="-11.587200000000003"/>
  </r>
  <r>
    <n v="9415"/>
    <x v="4708"/>
    <x v="1"/>
    <x v="1090"/>
    <d v="2012-10-22T00:00:00"/>
    <s v="Standard Class"/>
    <s v="JC-15775"/>
    <s v="John Castell"/>
    <x v="0"/>
    <s v="United States"/>
    <x v="4"/>
    <x v="4"/>
    <n v="98115"/>
    <x v="1"/>
    <s v="TEC-PH-10004094"/>
    <x v="2"/>
    <x v="7"/>
    <s v="Motorola L703CM"/>
    <x v="2528"/>
    <n v="2"/>
    <n v="0.2"/>
    <n v="15.598999999999997"/>
  </r>
  <r>
    <n v="9416"/>
    <x v="4708"/>
    <x v="1"/>
    <x v="1090"/>
    <d v="2012-10-22T00:00:00"/>
    <s v="Standard Class"/>
    <s v="JC-15775"/>
    <s v="John Castell"/>
    <x v="0"/>
    <s v="United States"/>
    <x v="4"/>
    <x v="4"/>
    <n v="98115"/>
    <x v="1"/>
    <s v="OFF-PA-10001184"/>
    <x v="1"/>
    <x v="10"/>
    <s v="Xerox 1903"/>
    <x v="1465"/>
    <n v="3"/>
    <n v="0"/>
    <n v="8.7906000000000013"/>
  </r>
  <r>
    <n v="9417"/>
    <x v="4708"/>
    <x v="1"/>
    <x v="1090"/>
    <d v="2012-10-22T00:00:00"/>
    <s v="Standard Class"/>
    <s v="JC-15775"/>
    <s v="John Castell"/>
    <x v="0"/>
    <s v="United States"/>
    <x v="4"/>
    <x v="4"/>
    <n v="98115"/>
    <x v="1"/>
    <s v="FUR-FU-10002505"/>
    <x v="0"/>
    <x v="5"/>
    <s v="Eldon 100 Class Desk Accessories"/>
    <x v="3716"/>
    <n v="3"/>
    <n v="0"/>
    <n v="3.2351999999999994"/>
  </r>
  <r>
    <n v="9418"/>
    <x v="4709"/>
    <x v="2"/>
    <x v="1220"/>
    <d v="2011-11-01T00:00:00"/>
    <s v="Standard Class"/>
    <s v="RD-19810"/>
    <s v="Ross DeVincentis"/>
    <x v="2"/>
    <s v="United States"/>
    <x v="115"/>
    <x v="3"/>
    <n v="28314"/>
    <x v="0"/>
    <s v="OFF-PA-10001166"/>
    <x v="1"/>
    <x v="10"/>
    <s v="Xerox 2"/>
    <x v="563"/>
    <n v="2"/>
    <n v="0.2"/>
    <n v="3.6288"/>
  </r>
  <r>
    <n v="9419"/>
    <x v="4709"/>
    <x v="2"/>
    <x v="1220"/>
    <d v="2011-11-01T00:00:00"/>
    <s v="Standard Class"/>
    <s v="RD-19810"/>
    <s v="Ross DeVincentis"/>
    <x v="2"/>
    <s v="United States"/>
    <x v="115"/>
    <x v="3"/>
    <n v="28314"/>
    <x v="0"/>
    <s v="OFF-PA-10000349"/>
    <x v="1"/>
    <x v="10"/>
    <s v="Staples"/>
    <x v="1655"/>
    <n v="3"/>
    <n v="0.2"/>
    <n v="4.0338000000000003"/>
  </r>
  <r>
    <n v="9420"/>
    <x v="4710"/>
    <x v="3"/>
    <x v="280"/>
    <d v="2014-10-05T00:00:00"/>
    <s v="Second Class"/>
    <s v="SC-20695"/>
    <s v="Steve Chapman"/>
    <x v="1"/>
    <s v="United States"/>
    <x v="12"/>
    <x v="5"/>
    <n v="77041"/>
    <x v="2"/>
    <s v="OFF-AP-10004708"/>
    <x v="1"/>
    <x v="9"/>
    <s v="Fellowes Superior 10 Outlet Split Surge Protector"/>
    <x v="5279"/>
    <n v="2"/>
    <n v="0.8"/>
    <n v="-38.821200000000012"/>
  </r>
  <r>
    <n v="9421"/>
    <x v="4710"/>
    <x v="3"/>
    <x v="280"/>
    <d v="2014-10-05T00:00:00"/>
    <s v="Second Class"/>
    <s v="SC-20695"/>
    <s v="Steve Chapman"/>
    <x v="1"/>
    <s v="United States"/>
    <x v="12"/>
    <x v="5"/>
    <n v="77041"/>
    <x v="2"/>
    <s v="OFF-AP-10001947"/>
    <x v="1"/>
    <x v="9"/>
    <s v="Acco 6 Outlet Guardian Premium Plus Surge Suppressor"/>
    <x v="5900"/>
    <n v="6"/>
    <n v="0.8"/>
    <n v="-56.059200000000011"/>
  </r>
  <r>
    <n v="9422"/>
    <x v="4711"/>
    <x v="2"/>
    <x v="149"/>
    <d v="2011-07-27T00:00:00"/>
    <s v="Standard Class"/>
    <s v="NC-18535"/>
    <s v="Nick Crebassa"/>
    <x v="1"/>
    <s v="United States"/>
    <x v="8"/>
    <x v="1"/>
    <n v="94122"/>
    <x v="1"/>
    <s v="TEC-PH-10000441"/>
    <x v="2"/>
    <x v="7"/>
    <s v="VTech DS6151"/>
    <x v="2821"/>
    <n v="6"/>
    <n v="0.2"/>
    <n v="60.475200000000058"/>
  </r>
  <r>
    <n v="9423"/>
    <x v="4711"/>
    <x v="2"/>
    <x v="149"/>
    <d v="2011-07-27T00:00:00"/>
    <s v="Standard Class"/>
    <s v="NC-18535"/>
    <s v="Nick Crebassa"/>
    <x v="1"/>
    <s v="United States"/>
    <x v="8"/>
    <x v="1"/>
    <n v="94122"/>
    <x v="1"/>
    <s v="OFF-SU-10004664"/>
    <x v="1"/>
    <x v="14"/>
    <s v="Acme Softgrip Scissors"/>
    <x v="5557"/>
    <n v="5"/>
    <n v="0"/>
    <n v="11.802999999999999"/>
  </r>
  <r>
    <n v="9424"/>
    <x v="4711"/>
    <x v="2"/>
    <x v="149"/>
    <d v="2011-07-27T00:00:00"/>
    <s v="Standard Class"/>
    <s v="NC-18535"/>
    <s v="Nick Crebassa"/>
    <x v="1"/>
    <s v="United States"/>
    <x v="8"/>
    <x v="1"/>
    <n v="94122"/>
    <x v="1"/>
    <s v="TEC-PH-10004531"/>
    <x v="2"/>
    <x v="7"/>
    <s v="AT&amp;T CL2909"/>
    <x v="214"/>
    <n v="3"/>
    <n v="0.2"/>
    <n v="37.796999999999997"/>
  </r>
  <r>
    <n v="9425"/>
    <x v="4711"/>
    <x v="2"/>
    <x v="149"/>
    <d v="2011-07-27T00:00:00"/>
    <s v="Standard Class"/>
    <s v="NC-18535"/>
    <s v="Nick Crebassa"/>
    <x v="1"/>
    <s v="United States"/>
    <x v="8"/>
    <x v="1"/>
    <n v="94122"/>
    <x v="1"/>
    <s v="TEC-AC-10002167"/>
    <x v="2"/>
    <x v="11"/>
    <s v="Imation 8gb Micro Traveldrive Usb 2.0 Flash Drive"/>
    <x v="47"/>
    <n v="3"/>
    <n v="0"/>
    <n v="4.9500000000000011"/>
  </r>
  <r>
    <n v="9426"/>
    <x v="4712"/>
    <x v="2"/>
    <x v="171"/>
    <d v="2011-09-17T00:00:00"/>
    <s v="Second Class"/>
    <s v="LW-17215"/>
    <s v="Luke Weiss"/>
    <x v="0"/>
    <s v="United States"/>
    <x v="20"/>
    <x v="15"/>
    <n v="10035"/>
    <x v="3"/>
    <s v="FUR-CH-10002024"/>
    <x v="0"/>
    <x v="1"/>
    <s v="HON 5400 Series Task Chairs for Big and Tall"/>
    <x v="5901"/>
    <n v="6"/>
    <n v="0.1"/>
    <n v="420.58800000000019"/>
  </r>
  <r>
    <n v="9427"/>
    <x v="4713"/>
    <x v="0"/>
    <x v="306"/>
    <d v="2013-09-21T00:00:00"/>
    <s v="Standard Class"/>
    <s v="AH-10585"/>
    <s v="Angele Hood"/>
    <x v="0"/>
    <s v="United States"/>
    <x v="4"/>
    <x v="4"/>
    <n v="98105"/>
    <x v="1"/>
    <s v="OFF-AR-10002445"/>
    <x v="1"/>
    <x v="6"/>
    <s v="SANFORD Major Accent Highlighters"/>
    <x v="3826"/>
    <n v="5"/>
    <n v="0"/>
    <n v="13.452000000000002"/>
  </r>
  <r>
    <n v="9428"/>
    <x v="4714"/>
    <x v="2"/>
    <x v="501"/>
    <d v="2011-12-01T00:00:00"/>
    <s v="Standard Class"/>
    <s v="JO-15145"/>
    <s v="Jack O'Briant"/>
    <x v="1"/>
    <s v="United States"/>
    <x v="198"/>
    <x v="15"/>
    <n v="14215"/>
    <x v="3"/>
    <s v="FUR-FU-10003268"/>
    <x v="0"/>
    <x v="5"/>
    <s v="Eldon Radial Chair Mat for Low to Medium Pile Carpets"/>
    <x v="3351"/>
    <n v="5"/>
    <n v="0"/>
    <n v="39.97999999999999"/>
  </r>
  <r>
    <n v="9429"/>
    <x v="4715"/>
    <x v="2"/>
    <x v="218"/>
    <d v="2011-05-16T00:00:00"/>
    <s v="Standard Class"/>
    <s v="VW-21775"/>
    <s v="Victoria Wilson"/>
    <x v="1"/>
    <s v="United States"/>
    <x v="114"/>
    <x v="5"/>
    <n v="77340"/>
    <x v="2"/>
    <s v="FUR-CH-10000015"/>
    <x v="0"/>
    <x v="1"/>
    <s v="Hon Multipurpose Stacking Arm Chairs"/>
    <x v="5902"/>
    <n v="8"/>
    <n v="0.3"/>
    <n v="-69.311999999999898"/>
  </r>
  <r>
    <n v="9430"/>
    <x v="4716"/>
    <x v="1"/>
    <x v="834"/>
    <d v="2012-09-01T00:00:00"/>
    <s v="Standard Class"/>
    <s v="BP-11185"/>
    <s v="Ben Peterman"/>
    <x v="1"/>
    <s v="United States"/>
    <x v="61"/>
    <x v="5"/>
    <n v="75081"/>
    <x v="2"/>
    <s v="TEC-PH-10004165"/>
    <x v="2"/>
    <x v="7"/>
    <s v="Mitel MiVoice 5330e IP Phone"/>
    <x v="1124"/>
    <n v="5"/>
    <n v="0.2"/>
    <n v="82.496999999999957"/>
  </r>
  <r>
    <n v="9431"/>
    <x v="4716"/>
    <x v="1"/>
    <x v="834"/>
    <d v="2012-09-01T00:00:00"/>
    <s v="Standard Class"/>
    <s v="BP-11185"/>
    <s v="Ben Peterman"/>
    <x v="1"/>
    <s v="United States"/>
    <x v="61"/>
    <x v="5"/>
    <n v="75081"/>
    <x v="2"/>
    <s v="FUR-TA-10004607"/>
    <x v="0"/>
    <x v="3"/>
    <s v="Hon 2111 Invitation Series Straight Table"/>
    <x v="5903"/>
    <n v="1"/>
    <n v="0.3"/>
    <n v="-16.261300000000006"/>
  </r>
  <r>
    <n v="9432"/>
    <x v="4717"/>
    <x v="1"/>
    <x v="974"/>
    <d v="2012-06-19T00:00:00"/>
    <s v="Same Day"/>
    <s v="PP-18955"/>
    <s v="Paul Prost"/>
    <x v="2"/>
    <s v="United States"/>
    <x v="10"/>
    <x v="9"/>
    <n v="19134"/>
    <x v="3"/>
    <s v="OFF-LA-10004677"/>
    <x v="1"/>
    <x v="2"/>
    <s v="Self-Adhesive Address Labels for Typewriters with Dispenser Box"/>
    <x v="2184"/>
    <n v="2"/>
    <n v="0.2"/>
    <n v="1.9925999999999999"/>
  </r>
  <r>
    <n v="9433"/>
    <x v="4718"/>
    <x v="1"/>
    <x v="493"/>
    <d v="2012-08-23T00:00:00"/>
    <s v="Standard Class"/>
    <s v="SC-20725"/>
    <s v="Steven Cartwright"/>
    <x v="0"/>
    <s v="United States"/>
    <x v="97"/>
    <x v="16"/>
    <n v="85345"/>
    <x v="1"/>
    <s v="TEC-AC-10002217"/>
    <x v="2"/>
    <x v="11"/>
    <s v="Imation Clip USB flash drive - 8 GB"/>
    <x v="5520"/>
    <n v="2"/>
    <n v="0.2"/>
    <n v="-5.2640000000000002"/>
  </r>
  <r>
    <n v="9434"/>
    <x v="4718"/>
    <x v="1"/>
    <x v="493"/>
    <d v="2012-08-23T00:00:00"/>
    <s v="Standard Class"/>
    <s v="SC-20725"/>
    <s v="Steven Cartwright"/>
    <x v="0"/>
    <s v="United States"/>
    <x v="97"/>
    <x v="16"/>
    <n v="85345"/>
    <x v="1"/>
    <s v="OFF-PA-10001937"/>
    <x v="1"/>
    <x v="10"/>
    <s v="Xerox 21"/>
    <x v="1590"/>
    <n v="7"/>
    <n v="0.2"/>
    <n v="12.700800000000001"/>
  </r>
  <r>
    <n v="9435"/>
    <x v="4718"/>
    <x v="1"/>
    <x v="493"/>
    <d v="2012-08-23T00:00:00"/>
    <s v="Standard Class"/>
    <s v="SC-20725"/>
    <s v="Steven Cartwright"/>
    <x v="0"/>
    <s v="United States"/>
    <x v="97"/>
    <x v="16"/>
    <n v="85345"/>
    <x v="1"/>
    <s v="OFF-AR-10000203"/>
    <x v="1"/>
    <x v="6"/>
    <s v="Newell 336"/>
    <x v="1518"/>
    <n v="3"/>
    <n v="0.2"/>
    <n v="1.1555999999999984"/>
  </r>
  <r>
    <n v="9436"/>
    <x v="4718"/>
    <x v="1"/>
    <x v="493"/>
    <d v="2012-08-23T00:00:00"/>
    <s v="Standard Class"/>
    <s v="SC-20725"/>
    <s v="Steven Cartwright"/>
    <x v="0"/>
    <s v="United States"/>
    <x v="97"/>
    <x v="16"/>
    <n v="85345"/>
    <x v="1"/>
    <s v="TEC-AC-10001142"/>
    <x v="2"/>
    <x v="11"/>
    <s v="First Data FD10 PIN Pad"/>
    <x v="5904"/>
    <n v="4"/>
    <n v="0.2"/>
    <n v="-31.600000000000037"/>
  </r>
  <r>
    <n v="9437"/>
    <x v="4719"/>
    <x v="1"/>
    <x v="12"/>
    <d v="2012-09-25T00:00:00"/>
    <s v="Same Day"/>
    <s v="BM-11785"/>
    <s v="Bryan Mills"/>
    <x v="0"/>
    <s v="United States"/>
    <x v="10"/>
    <x v="9"/>
    <n v="19143"/>
    <x v="3"/>
    <s v="OFF-BI-10003712"/>
    <x v="1"/>
    <x v="8"/>
    <s v="Acco Pressboard Covers with Storage Hooks, 14 7/8&quot; x 11&quot;, Light Blue"/>
    <x v="194"/>
    <n v="2"/>
    <n v="0.7"/>
    <n v="-2.0621999999999998"/>
  </r>
  <r>
    <n v="9438"/>
    <x v="4720"/>
    <x v="3"/>
    <x v="1143"/>
    <d v="2014-06-01T00:00:00"/>
    <s v="Standard Class"/>
    <s v="CD-11920"/>
    <s v="Carlos Daly"/>
    <x v="0"/>
    <s v="United States"/>
    <x v="147"/>
    <x v="1"/>
    <n v="92054"/>
    <x v="1"/>
    <s v="OFF-PA-10000520"/>
    <x v="1"/>
    <x v="10"/>
    <s v="Xerox 201"/>
    <x v="91"/>
    <n v="2"/>
    <n v="0"/>
    <n v="6.2208000000000006"/>
  </r>
  <r>
    <n v="9439"/>
    <x v="4721"/>
    <x v="3"/>
    <x v="689"/>
    <d v="2014-08-06T00:00:00"/>
    <s v="Standard Class"/>
    <s v="GM-14680"/>
    <s v="Greg Matthias"/>
    <x v="0"/>
    <s v="United States"/>
    <x v="10"/>
    <x v="9"/>
    <n v="19134"/>
    <x v="3"/>
    <s v="TEC-PH-10001079"/>
    <x v="2"/>
    <x v="7"/>
    <s v="Polycom SoundPoint Pro SE-225 Corded phone"/>
    <x v="5905"/>
    <n v="4"/>
    <n v="0.4"/>
    <n v="-57.115200000000016"/>
  </r>
  <r>
    <n v="9440"/>
    <x v="4722"/>
    <x v="2"/>
    <x v="36"/>
    <d v="2011-10-17T00:00:00"/>
    <s v="Standard Class"/>
    <s v="BP-11050"/>
    <s v="Barry Pond"/>
    <x v="1"/>
    <s v="United States"/>
    <x v="22"/>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x v="20"/>
    <x v="15"/>
    <n v="10035"/>
    <x v="3"/>
    <s v="OFF-PA-10001471"/>
    <x v="1"/>
    <x v="10"/>
    <s v="Strathmore Photo Frame Cards"/>
    <x v="2"/>
    <n v="2"/>
    <n v="0"/>
    <n v="6.7251999999999992"/>
  </r>
  <r>
    <n v="9442"/>
    <x v="4724"/>
    <x v="2"/>
    <x v="282"/>
    <d v="2011-12-31T00:00:00"/>
    <s v="Second Class"/>
    <s v="RE-19405"/>
    <s v="Ricardo Emerson"/>
    <x v="0"/>
    <s v="United States"/>
    <x v="239"/>
    <x v="24"/>
    <n v="44240"/>
    <x v="3"/>
    <s v="OFF-AP-10003281"/>
    <x v="1"/>
    <x v="9"/>
    <s v="Acco 6 Outlet Guardian Standard Surge Suppressor"/>
    <x v="5907"/>
    <n v="5"/>
    <n v="0.2"/>
    <n v="6.0449999999999946"/>
  </r>
  <r>
    <n v="9443"/>
    <x v="4725"/>
    <x v="3"/>
    <x v="104"/>
    <d v="2014-04-12T00:00:00"/>
    <s v="Standard Class"/>
    <s v="HR-14770"/>
    <s v="Hallie Redmond"/>
    <x v="2"/>
    <s v="United States"/>
    <x v="108"/>
    <x v="2"/>
    <n v="32216"/>
    <x v="0"/>
    <s v="OFF-AR-10003156"/>
    <x v="1"/>
    <x v="6"/>
    <s v="50 Colored Long Pencils"/>
    <x v="5908"/>
    <n v="2"/>
    <n v="0.2"/>
    <n v="1.2192000000000007"/>
  </r>
  <r>
    <n v="9444"/>
    <x v="4725"/>
    <x v="3"/>
    <x v="104"/>
    <d v="2014-04-12T00:00:00"/>
    <s v="Standard Class"/>
    <s v="HR-14770"/>
    <s v="Hallie Redmond"/>
    <x v="2"/>
    <s v="United States"/>
    <x v="108"/>
    <x v="2"/>
    <n v="32216"/>
    <x v="0"/>
    <s v="TEC-PH-10000576"/>
    <x v="2"/>
    <x v="7"/>
    <s v="AT&amp;T 1080 Corded phone"/>
    <x v="985"/>
    <n v="2"/>
    <n v="0.2"/>
    <n v="19.178600000000003"/>
  </r>
  <r>
    <n v="9445"/>
    <x v="4726"/>
    <x v="1"/>
    <x v="1201"/>
    <d v="2012-03-02T00:00:00"/>
    <s v="First Class"/>
    <s v="TP-21565"/>
    <s v="Tracy Poddar"/>
    <x v="1"/>
    <s v="United States"/>
    <x v="224"/>
    <x v="5"/>
    <n v="75019"/>
    <x v="2"/>
    <s v="TEC-PH-10003215"/>
    <x v="2"/>
    <x v="7"/>
    <s v="Jackery Bar Premium Fast-charging Portable Charger"/>
    <x v="3124"/>
    <n v="4"/>
    <n v="0.2"/>
    <n v="34.741999999999997"/>
  </r>
  <r>
    <n v="9446"/>
    <x v="4727"/>
    <x v="1"/>
    <x v="352"/>
    <d v="2012-06-03T00:00:00"/>
    <s v="Standard Class"/>
    <s v="KB-16315"/>
    <s v="Karl Braun"/>
    <x v="0"/>
    <s v="United States"/>
    <x v="245"/>
    <x v="14"/>
    <n v="46203"/>
    <x v="2"/>
    <s v="OFF-LA-10004484"/>
    <x v="1"/>
    <x v="2"/>
    <s v="Avery 476"/>
    <x v="714"/>
    <n v="3"/>
    <n v="0"/>
    <n v="5.6993999999999998"/>
  </r>
  <r>
    <n v="9447"/>
    <x v="4728"/>
    <x v="0"/>
    <x v="897"/>
    <d v="2013-09-29T00:00:00"/>
    <s v="Standard Class"/>
    <s v="AC-10660"/>
    <s v="Anna Chung"/>
    <x v="0"/>
    <s v="United States"/>
    <x v="104"/>
    <x v="14"/>
    <n v="46226"/>
    <x v="2"/>
    <s v="OFF-PA-10002245"/>
    <x v="1"/>
    <x v="10"/>
    <s v="Xerox 1895"/>
    <x v="1211"/>
    <n v="6"/>
    <n v="0"/>
    <n v="16.146000000000001"/>
  </r>
  <r>
    <n v="9448"/>
    <x v="4729"/>
    <x v="3"/>
    <x v="837"/>
    <d v="2014-06-04T00:00:00"/>
    <s v="Standard Class"/>
    <s v="DN-13690"/>
    <s v="Duane Noonan"/>
    <x v="0"/>
    <s v="United States"/>
    <x v="251"/>
    <x v="26"/>
    <n v="74133"/>
    <x v="2"/>
    <s v="FUR-FU-10003664"/>
    <x v="0"/>
    <x v="5"/>
    <s v="Electrix Architect's Clamp-On Swing Arm Lamp, Black"/>
    <x v="5909"/>
    <n v="5"/>
    <n v="0"/>
    <n v="138.41699999999997"/>
  </r>
  <r>
    <n v="9449"/>
    <x v="4730"/>
    <x v="0"/>
    <x v="42"/>
    <d v="2013-09-24T00:00:00"/>
    <s v="Standard Class"/>
    <s v="CC-12430"/>
    <s v="Chuck Clark"/>
    <x v="2"/>
    <s v="United States"/>
    <x v="252"/>
    <x v="4"/>
    <n v="98052"/>
    <x v="1"/>
    <s v="OFF-LA-10002195"/>
    <x v="1"/>
    <x v="2"/>
    <s v="Avery 481"/>
    <x v="5910"/>
    <n v="4"/>
    <n v="0"/>
    <n v="5.9135999999999997"/>
  </r>
  <r>
    <n v="9450"/>
    <x v="4731"/>
    <x v="2"/>
    <x v="78"/>
    <d v="2011-09-13T00:00:00"/>
    <s v="Standard Class"/>
    <s v="TS-21340"/>
    <s v="Toby Swindell"/>
    <x v="0"/>
    <s v="United States"/>
    <x v="8"/>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x v="258"/>
    <x v="4"/>
    <n v="99207"/>
    <x v="1"/>
    <s v="OFF-ST-10004963"/>
    <x v="1"/>
    <x v="4"/>
    <s v="Eldon Gobal File Keepers"/>
    <x v="5912"/>
    <n v="9"/>
    <n v="0"/>
    <n v="5.4503999999999913"/>
  </r>
  <r>
    <n v="9452"/>
    <x v="4733"/>
    <x v="1"/>
    <x v="694"/>
    <d v="2012-10-05T00:00:00"/>
    <s v="Standard Class"/>
    <s v="RP-19855"/>
    <s v="Roy Phan"/>
    <x v="1"/>
    <s v="United States"/>
    <x v="1"/>
    <x v="1"/>
    <n v="90032"/>
    <x v="1"/>
    <s v="OFF-AP-10002495"/>
    <x v="1"/>
    <x v="9"/>
    <s v="Acco Smartsocket Table Surge Protector, 6 Color-Coded Adapter Outlets"/>
    <x v="5913"/>
    <n v="3"/>
    <n v="0"/>
    <n v="55.844999999999985"/>
  </r>
  <r>
    <n v="9453"/>
    <x v="4733"/>
    <x v="1"/>
    <x v="694"/>
    <d v="2012-10-05T00:00:00"/>
    <s v="Standard Class"/>
    <s v="RP-19855"/>
    <s v="Roy Phan"/>
    <x v="1"/>
    <s v="United States"/>
    <x v="1"/>
    <x v="1"/>
    <n v="90032"/>
    <x v="1"/>
    <s v="OFF-BI-10004001"/>
    <x v="1"/>
    <x v="8"/>
    <s v="GBC Recycled VeloBinder Covers"/>
    <x v="5914"/>
    <n v="6"/>
    <n v="0.2"/>
    <n v="26.582399999999986"/>
  </r>
  <r>
    <n v="9454"/>
    <x v="4733"/>
    <x v="1"/>
    <x v="694"/>
    <d v="2012-10-05T00:00:00"/>
    <s v="Standard Class"/>
    <s v="RP-19855"/>
    <s v="Roy Phan"/>
    <x v="1"/>
    <s v="United States"/>
    <x v="1"/>
    <x v="1"/>
    <n v="90032"/>
    <x v="1"/>
    <s v="OFF-SU-10004884"/>
    <x v="1"/>
    <x v="14"/>
    <s v="Acme Galleria Hot Forged Steel Scissors with Colored Handles"/>
    <x v="5915"/>
    <n v="3"/>
    <n v="0"/>
    <n v="13.685099999999995"/>
  </r>
  <r>
    <n v="9455"/>
    <x v="4733"/>
    <x v="1"/>
    <x v="694"/>
    <d v="2012-10-05T00:00:00"/>
    <s v="Standard Class"/>
    <s v="RP-19855"/>
    <s v="Roy Phan"/>
    <x v="1"/>
    <s v="United States"/>
    <x v="1"/>
    <x v="1"/>
    <n v="90032"/>
    <x v="1"/>
    <s v="TEC-PH-10003555"/>
    <x v="2"/>
    <x v="7"/>
    <s v="Motorola HK250 Universal Bluetooth Headset"/>
    <x v="2862"/>
    <n v="2"/>
    <n v="0.2"/>
    <n v="-8.2763999999999971"/>
  </r>
  <r>
    <n v="9456"/>
    <x v="4734"/>
    <x v="0"/>
    <x v="950"/>
    <d v="2013-06-20T00:00:00"/>
    <s v="Second Class"/>
    <s v="JL-15175"/>
    <s v="James Lanier"/>
    <x v="2"/>
    <s v="United States"/>
    <x v="346"/>
    <x v="18"/>
    <n v="37421"/>
    <x v="0"/>
    <s v="TEC-MA-10003493"/>
    <x v="2"/>
    <x v="15"/>
    <s v="Penpower WorldCard Pro Card Scanner"/>
    <x v="5916"/>
    <n v="1"/>
    <n v="0.5"/>
    <n v="-1.8294999999999959"/>
  </r>
  <r>
    <n v="9457"/>
    <x v="4735"/>
    <x v="3"/>
    <x v="837"/>
    <d v="2014-06-04T00:00:00"/>
    <s v="Standard Class"/>
    <s v="BW-11110"/>
    <s v="Bart Watters"/>
    <x v="1"/>
    <s v="United States"/>
    <x v="247"/>
    <x v="3"/>
    <n v="27405"/>
    <x v="0"/>
    <s v="TEC-AC-10002380"/>
    <x v="2"/>
    <x v="11"/>
    <s v="Sony 8GB Class 10 Micro SDHC R40 Memory Card"/>
    <x v="5917"/>
    <n v="3"/>
    <n v="0.2"/>
    <n v="0.33989999999999654"/>
  </r>
  <r>
    <n v="9458"/>
    <x v="4735"/>
    <x v="3"/>
    <x v="837"/>
    <d v="2014-06-04T00:00:00"/>
    <s v="Standard Class"/>
    <s v="BW-11110"/>
    <s v="Bart Watters"/>
    <x v="1"/>
    <s v="United States"/>
    <x v="247"/>
    <x v="3"/>
    <n v="27405"/>
    <x v="0"/>
    <s v="OFF-BI-10004209"/>
    <x v="1"/>
    <x v="8"/>
    <s v="Fellowes Twister Kit, Gray/Clear, 3/pkg"/>
    <x v="5918"/>
    <n v="5"/>
    <n v="0.7"/>
    <n v="-10.050000000000001"/>
  </r>
  <r>
    <n v="9459"/>
    <x v="4736"/>
    <x v="2"/>
    <x v="1148"/>
    <d v="2011-10-14T00:00:00"/>
    <s v="Standard Class"/>
    <s v="SJ-20500"/>
    <s v="Shirley Jackson"/>
    <x v="0"/>
    <s v="United States"/>
    <x v="8"/>
    <x v="1"/>
    <n v="94122"/>
    <x v="1"/>
    <s v="OFF-AR-10002135"/>
    <x v="1"/>
    <x v="6"/>
    <s v="Boston Heavy-Duty Trimline Electric Pencil Sharpeners"/>
    <x v="5919"/>
    <n v="3"/>
    <n v="0"/>
    <n v="41.933999999999983"/>
  </r>
  <r>
    <n v="9460"/>
    <x v="4736"/>
    <x v="2"/>
    <x v="1148"/>
    <d v="2011-10-14T00:00:00"/>
    <s v="Standard Class"/>
    <s v="SJ-20500"/>
    <s v="Shirley Jackson"/>
    <x v="0"/>
    <s v="United States"/>
    <x v="8"/>
    <x v="1"/>
    <n v="94122"/>
    <x v="1"/>
    <s v="TEC-PH-10002583"/>
    <x v="2"/>
    <x v="7"/>
    <s v="iOttie HLCRIO102 Car Mount"/>
    <x v="314"/>
    <n v="1"/>
    <n v="0.2"/>
    <n v="-2.9985000000000022"/>
  </r>
  <r>
    <n v="9461"/>
    <x v="4737"/>
    <x v="2"/>
    <x v="664"/>
    <d v="2011-11-22T00:00:00"/>
    <s v="Second Class"/>
    <s v="FG-14260"/>
    <s v="Frank Gastineau"/>
    <x v="2"/>
    <s v="United States"/>
    <x v="20"/>
    <x v="15"/>
    <n v="10024"/>
    <x v="3"/>
    <s v="OFF-PA-10003591"/>
    <x v="1"/>
    <x v="10"/>
    <s v="Southworth 100% Cotton The Best Paper"/>
    <x v="805"/>
    <n v="3"/>
    <n v="0"/>
    <n v="17.22"/>
  </r>
  <r>
    <n v="9462"/>
    <x v="4738"/>
    <x v="2"/>
    <x v="538"/>
    <d v="2011-10-24T00:00:00"/>
    <s v="Standard Class"/>
    <s v="EH-14125"/>
    <s v="Eugene Hildebrand"/>
    <x v="2"/>
    <s v="United States"/>
    <x v="80"/>
    <x v="1"/>
    <n v="90712"/>
    <x v="1"/>
    <s v="TEC-PH-10004922"/>
    <x v="2"/>
    <x v="7"/>
    <s v="RCA Visys Integrated PBX 8-Line Router"/>
    <x v="5920"/>
    <n v="6"/>
    <n v="0.2"/>
    <n v="20.097000000000008"/>
  </r>
  <r>
    <n v="9463"/>
    <x v="4739"/>
    <x v="3"/>
    <x v="920"/>
    <d v="2014-12-01T00:00:00"/>
    <s v="Second Class"/>
    <s v="BS-11590"/>
    <s v="Brendan Sweed"/>
    <x v="1"/>
    <s v="United States"/>
    <x v="103"/>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x v="38"/>
    <x v="24"/>
    <n v="43229"/>
    <x v="3"/>
    <s v="OFF-AR-10003560"/>
    <x v="1"/>
    <x v="6"/>
    <s v="Zebra Zazzle Fluorescent Highlighters"/>
    <x v="530"/>
    <n v="4"/>
    <n v="0.2"/>
    <n v="3.4047999999999981"/>
  </r>
  <r>
    <n v="9465"/>
    <x v="4741"/>
    <x v="2"/>
    <x v="1059"/>
    <d v="2011-12-25T00:00:00"/>
    <s v="Standard Class"/>
    <s v="JC-15775"/>
    <s v="John Castell"/>
    <x v="0"/>
    <s v="United States"/>
    <x v="46"/>
    <x v="13"/>
    <n v="19711"/>
    <x v="3"/>
    <s v="OFF-LA-10004409"/>
    <x v="1"/>
    <x v="2"/>
    <s v="Avery 492"/>
    <x v="1315"/>
    <n v="6"/>
    <n v="0"/>
    <n v="7.9487999999999985"/>
  </r>
  <r>
    <n v="9466"/>
    <x v="4742"/>
    <x v="0"/>
    <x v="258"/>
    <d v="2013-11-24T00:00:00"/>
    <s v="Standard Class"/>
    <s v="JM-15265"/>
    <s v="Janet Molinari"/>
    <x v="1"/>
    <s v="United States"/>
    <x v="4"/>
    <x v="4"/>
    <n v="98115"/>
    <x v="1"/>
    <s v="FUR-FU-10000448"/>
    <x v="0"/>
    <x v="5"/>
    <s v="Tenex Chairmats For Use With Carpeted Floors"/>
    <x v="5795"/>
    <n v="2"/>
    <n v="0"/>
    <n v="1.597999999999999"/>
  </r>
  <r>
    <n v="9467"/>
    <x v="4743"/>
    <x v="3"/>
    <x v="60"/>
    <d v="2014-11-11T00:00:00"/>
    <s v="Second Class"/>
    <s v="CD-12280"/>
    <s v="Christina DeMoss"/>
    <x v="0"/>
    <s v="United States"/>
    <x v="20"/>
    <x v="15"/>
    <n v="10024"/>
    <x v="3"/>
    <s v="OFF-BI-10002735"/>
    <x v="1"/>
    <x v="8"/>
    <s v="GBC Prestige Therm-A-Bind Covers"/>
    <x v="5921"/>
    <n v="6"/>
    <n v="0.2"/>
    <n v="55.582200000000007"/>
  </r>
  <r>
    <n v="9468"/>
    <x v="4743"/>
    <x v="3"/>
    <x v="60"/>
    <d v="2014-11-11T00:00:00"/>
    <s v="Second Class"/>
    <s v="CD-12280"/>
    <s v="Christina DeMoss"/>
    <x v="0"/>
    <s v="United States"/>
    <x v="20"/>
    <x v="15"/>
    <n v="10024"/>
    <x v="3"/>
    <s v="FUR-TA-10003469"/>
    <x v="0"/>
    <x v="3"/>
    <s v="Balt Split Level Computer Training Table"/>
    <x v="4365"/>
    <n v="2"/>
    <n v="0.4"/>
    <n v="-66.599999999999994"/>
  </r>
  <r>
    <n v="9469"/>
    <x v="4743"/>
    <x v="3"/>
    <x v="60"/>
    <d v="2014-11-11T00:00:00"/>
    <s v="Second Class"/>
    <s v="CD-12280"/>
    <s v="Christina DeMoss"/>
    <x v="0"/>
    <s v="United States"/>
    <x v="20"/>
    <x v="15"/>
    <n v="10024"/>
    <x v="3"/>
    <s v="OFF-PA-10001870"/>
    <x v="1"/>
    <x v="10"/>
    <s v="Xerox 202"/>
    <x v="91"/>
    <n v="2"/>
    <n v="0"/>
    <n v="6.2208000000000006"/>
  </r>
  <r>
    <n v="9470"/>
    <x v="4743"/>
    <x v="3"/>
    <x v="60"/>
    <d v="2014-11-11T00:00:00"/>
    <s v="Second Class"/>
    <s v="CD-12280"/>
    <s v="Christina DeMoss"/>
    <x v="0"/>
    <s v="United States"/>
    <x v="20"/>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x v="20"/>
    <x v="15"/>
    <n v="10024"/>
    <x v="3"/>
    <s v="TEC-PH-10001448"/>
    <x v="2"/>
    <x v="7"/>
    <s v="Anker Astro 15000mAh USB Portable Charger"/>
    <x v="2622"/>
    <n v="2"/>
    <n v="0"/>
    <n v="3.9991999999999877"/>
  </r>
  <r>
    <n v="9472"/>
    <x v="4743"/>
    <x v="3"/>
    <x v="60"/>
    <d v="2014-11-11T00:00:00"/>
    <s v="Second Class"/>
    <s v="CD-12280"/>
    <s v="Christina DeMoss"/>
    <x v="0"/>
    <s v="United States"/>
    <x v="20"/>
    <x v="15"/>
    <n v="10024"/>
    <x v="3"/>
    <s v="OFF-BI-10002706"/>
    <x v="1"/>
    <x v="8"/>
    <s v="Avery Premier Heavy-Duty Binder with Round Locking Rings"/>
    <x v="5872"/>
    <n v="1"/>
    <n v="0.2"/>
    <n v="3.7127999999999997"/>
  </r>
  <r>
    <n v="9473"/>
    <x v="4743"/>
    <x v="3"/>
    <x v="60"/>
    <d v="2014-11-11T00:00:00"/>
    <s v="Second Class"/>
    <s v="CD-12280"/>
    <s v="Christina DeMoss"/>
    <x v="0"/>
    <s v="United States"/>
    <x v="20"/>
    <x v="15"/>
    <n v="10024"/>
    <x v="3"/>
    <s v="FUR-CH-10004875"/>
    <x v="0"/>
    <x v="1"/>
    <s v="Harbour Creations 67200 Series Stacking Chairs"/>
    <x v="5922"/>
    <n v="2"/>
    <n v="0.1"/>
    <n v="24.2012"/>
  </r>
  <r>
    <n v="9474"/>
    <x v="4743"/>
    <x v="3"/>
    <x v="60"/>
    <d v="2014-11-11T00:00:00"/>
    <s v="Second Class"/>
    <s v="CD-12280"/>
    <s v="Christina DeMoss"/>
    <x v="0"/>
    <s v="United States"/>
    <x v="20"/>
    <x v="15"/>
    <n v="10024"/>
    <x v="3"/>
    <s v="FUR-FU-10004245"/>
    <x v="0"/>
    <x v="5"/>
    <s v="Career Cubicle Clock, 8 1/4&quot;, Black"/>
    <x v="5923"/>
    <n v="5"/>
    <n v="0"/>
    <n v="38.532000000000004"/>
  </r>
  <r>
    <n v="9475"/>
    <x v="4744"/>
    <x v="1"/>
    <x v="70"/>
    <d v="2012-06-05T00:00:00"/>
    <s v="Second Class"/>
    <s v="JM-15265"/>
    <s v="Janet Molinari"/>
    <x v="1"/>
    <s v="United States"/>
    <x v="22"/>
    <x v="10"/>
    <n v="60653"/>
    <x v="2"/>
    <s v="OFF-LA-10000443"/>
    <x v="1"/>
    <x v="2"/>
    <s v="Avery 501"/>
    <x v="2184"/>
    <n v="2"/>
    <n v="0.2"/>
    <n v="1.9925999999999999"/>
  </r>
  <r>
    <n v="9476"/>
    <x v="4744"/>
    <x v="1"/>
    <x v="70"/>
    <d v="2012-06-05T00:00:00"/>
    <s v="Second Class"/>
    <s v="JM-15265"/>
    <s v="Janet Molinari"/>
    <x v="1"/>
    <s v="United States"/>
    <x v="22"/>
    <x v="10"/>
    <n v="60653"/>
    <x v="2"/>
    <s v="OFF-PA-10001125"/>
    <x v="1"/>
    <x v="10"/>
    <s v="Xerox 1988"/>
    <x v="4259"/>
    <n v="7"/>
    <n v="0.2"/>
    <n v="54.214999999999982"/>
  </r>
  <r>
    <n v="9477"/>
    <x v="4744"/>
    <x v="1"/>
    <x v="70"/>
    <d v="2012-06-05T00:00:00"/>
    <s v="Second Class"/>
    <s v="JM-15265"/>
    <s v="Janet Molinari"/>
    <x v="1"/>
    <s v="United States"/>
    <x v="22"/>
    <x v="10"/>
    <n v="60653"/>
    <x v="2"/>
    <s v="FUR-FU-10002703"/>
    <x v="0"/>
    <x v="5"/>
    <s v="Tenex Traditional Chairmats for Hard Floors, Average Lip, 36&quot; x 48&quot;"/>
    <x v="5924"/>
    <n v="2"/>
    <n v="0.6"/>
    <n v="-61.872"/>
  </r>
  <r>
    <n v="9478"/>
    <x v="4744"/>
    <x v="1"/>
    <x v="70"/>
    <d v="2012-06-05T00:00:00"/>
    <s v="Second Class"/>
    <s v="JM-15265"/>
    <s v="Janet Molinari"/>
    <x v="1"/>
    <s v="United States"/>
    <x v="22"/>
    <x v="10"/>
    <n v="60653"/>
    <x v="2"/>
    <s v="OFF-BI-10004364"/>
    <x v="1"/>
    <x v="8"/>
    <s v="Storex Dura Pro Binders"/>
    <x v="3019"/>
    <n v="3"/>
    <n v="0.8"/>
    <n v="-6.2370000000000019"/>
  </r>
  <r>
    <n v="9479"/>
    <x v="4745"/>
    <x v="2"/>
    <x v="557"/>
    <d v="2011-09-14T00:00:00"/>
    <s v="Standard Class"/>
    <s v="SS-20410"/>
    <s v="Shahid Shariari"/>
    <x v="0"/>
    <s v="United States"/>
    <x v="524"/>
    <x v="10"/>
    <n v="60543"/>
    <x v="2"/>
    <s v="OFF-FA-10000936"/>
    <x v="1"/>
    <x v="13"/>
    <s v="Acco Hot Clips Clips to Go"/>
    <x v="5925"/>
    <n v="5"/>
    <n v="0.2"/>
    <n v="4.1124999999999998"/>
  </r>
  <r>
    <n v="9480"/>
    <x v="4745"/>
    <x v="2"/>
    <x v="557"/>
    <d v="2011-09-14T00:00:00"/>
    <s v="Standard Class"/>
    <s v="SS-20410"/>
    <s v="Shahid Shariari"/>
    <x v="0"/>
    <s v="United States"/>
    <x v="524"/>
    <x v="10"/>
    <n v="60543"/>
    <x v="2"/>
    <s v="OFF-BI-10001249"/>
    <x v="1"/>
    <x v="8"/>
    <s v="Avery Heavy-Duty EZD View Binder with Locking Rings"/>
    <x v="5926"/>
    <n v="3"/>
    <n v="0.8"/>
    <n v="-6.5076000000000018"/>
  </r>
  <r>
    <n v="9481"/>
    <x v="4745"/>
    <x v="2"/>
    <x v="557"/>
    <d v="2011-09-14T00:00:00"/>
    <s v="Standard Class"/>
    <s v="SS-20410"/>
    <s v="Shahid Shariari"/>
    <x v="0"/>
    <s v="United States"/>
    <x v="524"/>
    <x v="10"/>
    <n v="60543"/>
    <x v="2"/>
    <s v="OFF-BI-10004632"/>
    <x v="1"/>
    <x v="8"/>
    <s v="Ibico Hi-Tech Manual Binding System"/>
    <x v="5927"/>
    <n v="5"/>
    <n v="0.8"/>
    <n v="-533.73250000000007"/>
  </r>
  <r>
    <n v="9482"/>
    <x v="4746"/>
    <x v="3"/>
    <x v="44"/>
    <d v="2014-11-13T00:00:00"/>
    <s v="Standard Class"/>
    <s v="HG-14845"/>
    <s v="Harry Greene"/>
    <x v="0"/>
    <s v="United States"/>
    <x v="61"/>
    <x v="5"/>
    <n v="75220"/>
    <x v="2"/>
    <s v="OFF-ST-10000615"/>
    <x v="1"/>
    <x v="4"/>
    <s v="SimpliFile Personal File, Black Granite, 15w x 6-15/16d x 11-1/4h"/>
    <x v="1333"/>
    <n v="2"/>
    <n v="0.2"/>
    <n v="1.8160000000000016"/>
  </r>
  <r>
    <n v="9483"/>
    <x v="4747"/>
    <x v="1"/>
    <x v="782"/>
    <d v="2012-06-24T00:00:00"/>
    <s v="Second Class"/>
    <s v="BC-11125"/>
    <s v="Becky Castell"/>
    <x v="2"/>
    <s v="United States"/>
    <x v="10"/>
    <x v="9"/>
    <n v="19134"/>
    <x v="3"/>
    <s v="TEC-AC-10001838"/>
    <x v="2"/>
    <x v="11"/>
    <s v="Razer Tiamat Over Ear 7.1 Surround Sound PC Gaming Headset"/>
    <x v="4570"/>
    <n v="2"/>
    <n v="0.2"/>
    <n v="91.995400000000018"/>
  </r>
  <r>
    <n v="9484"/>
    <x v="4748"/>
    <x v="2"/>
    <x v="192"/>
    <d v="2011-07-28T00:00:00"/>
    <s v="Standard Class"/>
    <s v="AB-10255"/>
    <s v="Alejandro Ballentine"/>
    <x v="2"/>
    <s v="United States"/>
    <x v="1"/>
    <x v="1"/>
    <n v="90008"/>
    <x v="1"/>
    <s v="OFF-AR-10004757"/>
    <x v="1"/>
    <x v="6"/>
    <s v="Crayola Colored Pencils"/>
    <x v="1209"/>
    <n v="6"/>
    <n v="0"/>
    <n v="6.4943999999999988"/>
  </r>
  <r>
    <n v="9485"/>
    <x v="4749"/>
    <x v="0"/>
    <x v="499"/>
    <d v="2013-12-05T00:00:00"/>
    <s v="Second Class"/>
    <s v="MY-18295"/>
    <s v="Muhammed Yedwab"/>
    <x v="1"/>
    <s v="United States"/>
    <x v="12"/>
    <x v="5"/>
    <n v="77036"/>
    <x v="2"/>
    <s v="FUR-BO-10003893"/>
    <x v="0"/>
    <x v="0"/>
    <s v="Sauder Camden County Collection Library"/>
    <x v="5928"/>
    <n v="10"/>
    <n v="0.32"/>
    <n v="-137.97600000000008"/>
  </r>
  <r>
    <n v="9486"/>
    <x v="4749"/>
    <x v="0"/>
    <x v="499"/>
    <d v="2013-12-05T00:00:00"/>
    <s v="Second Class"/>
    <s v="MY-18295"/>
    <s v="Muhammed Yedwab"/>
    <x v="1"/>
    <s v="United States"/>
    <x v="12"/>
    <x v="5"/>
    <n v="77036"/>
    <x v="2"/>
    <s v="OFF-PA-10003893"/>
    <x v="1"/>
    <x v="10"/>
    <s v="Xerox 1962"/>
    <x v="2791"/>
    <n v="9"/>
    <n v="0.2"/>
    <n v="9.6299999999999955"/>
  </r>
  <r>
    <n v="9487"/>
    <x v="4750"/>
    <x v="3"/>
    <x v="386"/>
    <d v="2014-10-13T00:00:00"/>
    <s v="Same Day"/>
    <s v="NF-18385"/>
    <s v="Natalie Fritzler"/>
    <x v="0"/>
    <s v="United States"/>
    <x v="320"/>
    <x v="48"/>
    <n v="26003"/>
    <x v="3"/>
    <s v="FUR-TA-10001932"/>
    <x v="0"/>
    <x v="3"/>
    <s v="Chromcraft 48&quot; x 96&quot; Racetrack Double Pedestal Table"/>
    <x v="5929"/>
    <n v="3"/>
    <n v="0.3"/>
    <n v="-76.953599999999994"/>
  </r>
  <r>
    <n v="9488"/>
    <x v="4751"/>
    <x v="3"/>
    <x v="157"/>
    <d v="2014-12-14T00:00:00"/>
    <s v="First Class"/>
    <s v="NB-18655"/>
    <s v="Nona Balk"/>
    <x v="1"/>
    <s v="United States"/>
    <x v="267"/>
    <x v="30"/>
    <n v="7501"/>
    <x v="3"/>
    <s v="OFF-FA-10001561"/>
    <x v="1"/>
    <x v="13"/>
    <s v="Stockwell Push Pins"/>
    <x v="2630"/>
    <n v="3"/>
    <n v="0"/>
    <n v="2.1581999999999999"/>
  </r>
  <r>
    <n v="9489"/>
    <x v="4752"/>
    <x v="1"/>
    <x v="486"/>
    <d v="2012-10-04T00:00:00"/>
    <s v="First Class"/>
    <s v="EM-13960"/>
    <s v="Eric Murdock"/>
    <x v="0"/>
    <s v="United States"/>
    <x v="32"/>
    <x v="21"/>
    <n v="97206"/>
    <x v="1"/>
    <s v="TEC-PH-10001817"/>
    <x v="2"/>
    <x v="7"/>
    <s v="Wilson Electronics DB Pro Signal Booster"/>
    <x v="5930"/>
    <n v="2"/>
    <n v="0.2"/>
    <n v="50.120000000000033"/>
  </r>
  <r>
    <n v="9490"/>
    <x v="4753"/>
    <x v="0"/>
    <x v="1222"/>
    <d v="2013-08-12T00:00:00"/>
    <s v="Standard Class"/>
    <s v="MF-17665"/>
    <s v="Maureen Fritzler"/>
    <x v="1"/>
    <s v="United States"/>
    <x v="114"/>
    <x v="19"/>
    <n v="35810"/>
    <x v="0"/>
    <s v="OFF-AR-10000538"/>
    <x v="1"/>
    <x v="6"/>
    <s v="Boston Model 1800 Electric Pencil Sharpener, Gray"/>
    <x v="5931"/>
    <n v="7"/>
    <n v="0"/>
    <n v="59.114999999999981"/>
  </r>
  <r>
    <n v="9491"/>
    <x v="4754"/>
    <x v="3"/>
    <x v="1032"/>
    <d v="2014-01-08T00:00:00"/>
    <s v="Standard Class"/>
    <s v="CM-12385"/>
    <s v="Christopher Martinez"/>
    <x v="0"/>
    <s v="United States"/>
    <x v="8"/>
    <x v="1"/>
    <n v="94110"/>
    <x v="1"/>
    <s v="OFF-BI-10004584"/>
    <x v="1"/>
    <x v="8"/>
    <s v="GBC ProClick 150 Presentation Binding System"/>
    <x v="5932"/>
    <n v="8"/>
    <n v="0.2"/>
    <n v="682.5168000000001"/>
  </r>
  <r>
    <n v="9492"/>
    <x v="4754"/>
    <x v="3"/>
    <x v="1032"/>
    <d v="2014-01-08T00:00:00"/>
    <s v="Standard Class"/>
    <s v="CM-12385"/>
    <s v="Christopher Martinez"/>
    <x v="0"/>
    <s v="United States"/>
    <x v="8"/>
    <x v="1"/>
    <n v="94110"/>
    <x v="1"/>
    <s v="OFF-AR-10000817"/>
    <x v="1"/>
    <x v="6"/>
    <s v="Manco Dry-Lighter Erasable Highlighter"/>
    <x v="5933"/>
    <n v="3"/>
    <n v="0"/>
    <n v="3.1007999999999996"/>
  </r>
  <r>
    <n v="9493"/>
    <x v="4755"/>
    <x v="3"/>
    <x v="659"/>
    <d v="2014-11-08T00:00:00"/>
    <s v="Same Day"/>
    <s v="EC-14050"/>
    <s v="Erin Creighton"/>
    <x v="0"/>
    <s v="United States"/>
    <x v="268"/>
    <x v="26"/>
    <n v="73120"/>
    <x v="2"/>
    <s v="OFF-BI-10000756"/>
    <x v="1"/>
    <x v="8"/>
    <s v="Storex DuraTech Recycled Plastic Frosted Binders"/>
    <x v="5934"/>
    <n v="9"/>
    <n v="0"/>
    <n v="19.080000000000002"/>
  </r>
  <r>
    <n v="9494"/>
    <x v="4756"/>
    <x v="0"/>
    <x v="835"/>
    <d v="2013-01-08T00:00:00"/>
    <s v="Standard Class"/>
    <s v="BO-11350"/>
    <s v="Bill Overfelt"/>
    <x v="1"/>
    <s v="United States"/>
    <x v="387"/>
    <x v="26"/>
    <n v="74012"/>
    <x v="2"/>
    <s v="FUR-TA-10000617"/>
    <x v="0"/>
    <x v="3"/>
    <s v="Hon Practical Foundations 30 x 60 Training Table, Light Gray/Charcoal"/>
    <x v="5935"/>
    <n v="7"/>
    <n v="0"/>
    <n v="350.42700000000002"/>
  </r>
  <r>
    <n v="9495"/>
    <x v="4756"/>
    <x v="0"/>
    <x v="835"/>
    <d v="2013-01-08T00:00:00"/>
    <s v="Standard Class"/>
    <s v="BO-11350"/>
    <s v="Bill Overfelt"/>
    <x v="1"/>
    <s v="United States"/>
    <x v="387"/>
    <x v="26"/>
    <n v="74012"/>
    <x v="2"/>
    <s v="OFF-BI-10004364"/>
    <x v="1"/>
    <x v="8"/>
    <s v="Storex Dura Pro Binders"/>
    <x v="5516"/>
    <n v="2"/>
    <n v="0"/>
    <n v="5.3460000000000001"/>
  </r>
  <r>
    <n v="9496"/>
    <x v="4757"/>
    <x v="0"/>
    <x v="536"/>
    <d v="2013-05-17T00:00:00"/>
    <s v="Standard Class"/>
    <s v="VM-21835"/>
    <s v="Vivian Mathis"/>
    <x v="0"/>
    <s v="United States"/>
    <x v="133"/>
    <x v="1"/>
    <n v="92691"/>
    <x v="1"/>
    <s v="TEC-AC-10004518"/>
    <x v="2"/>
    <x v="11"/>
    <s v="Memorex Mini Travel Drive 32 GB USB 2.0 Flash Drive"/>
    <x v="5253"/>
    <n v="6"/>
    <n v="0"/>
    <n v="46.800000000000004"/>
  </r>
  <r>
    <n v="9497"/>
    <x v="4757"/>
    <x v="0"/>
    <x v="536"/>
    <d v="2013-05-17T00:00:00"/>
    <s v="Standard Class"/>
    <s v="VM-21835"/>
    <s v="Vivian Mathis"/>
    <x v="0"/>
    <s v="United States"/>
    <x v="133"/>
    <x v="1"/>
    <n v="92691"/>
    <x v="1"/>
    <s v="OFF-AP-10002222"/>
    <x v="1"/>
    <x v="9"/>
    <s v="Staples"/>
    <x v="1313"/>
    <n v="1"/>
    <n v="0"/>
    <n v="2.3409000000000004"/>
  </r>
  <r>
    <n v="9498"/>
    <x v="4758"/>
    <x v="3"/>
    <x v="60"/>
    <d v="2014-11-08T00:00:00"/>
    <s v="First Class"/>
    <s v="AB-10060"/>
    <s v="Adam Bellavance"/>
    <x v="2"/>
    <s v="United States"/>
    <x v="382"/>
    <x v="14"/>
    <n v="46142"/>
    <x v="2"/>
    <s v="OFF-PA-10002615"/>
    <x v="1"/>
    <x v="10"/>
    <s v="Ampad Gold Fibre Wirebound Steno Books, 6&quot; x 9&quot;, Gregg Ruled"/>
    <x v="5936"/>
    <n v="1"/>
    <n v="0"/>
    <n v="2.0286"/>
  </r>
  <r>
    <n v="9499"/>
    <x v="4758"/>
    <x v="3"/>
    <x v="60"/>
    <d v="2014-11-08T00:00:00"/>
    <s v="First Class"/>
    <s v="AB-10060"/>
    <s v="Adam Bellavance"/>
    <x v="2"/>
    <s v="United States"/>
    <x v="382"/>
    <x v="14"/>
    <n v="46142"/>
    <x v="2"/>
    <s v="OFF-PA-10000565"/>
    <x v="1"/>
    <x v="10"/>
    <s v="Staples"/>
    <x v="3856"/>
    <n v="3"/>
    <n v="0"/>
    <n v="82.290599999999998"/>
  </r>
  <r>
    <n v="9500"/>
    <x v="4758"/>
    <x v="3"/>
    <x v="60"/>
    <d v="2014-11-08T00:00:00"/>
    <s v="First Class"/>
    <s v="AB-10060"/>
    <s v="Adam Bellavance"/>
    <x v="2"/>
    <s v="United States"/>
    <x v="382"/>
    <x v="14"/>
    <n v="46142"/>
    <x v="2"/>
    <s v="OFF-PA-10003673"/>
    <x v="1"/>
    <x v="10"/>
    <s v="Strathmore Photo Mount Cards"/>
    <x v="766"/>
    <n v="10"/>
    <n v="0"/>
    <n v="31.187999999999999"/>
  </r>
  <r>
    <n v="9501"/>
    <x v="4759"/>
    <x v="0"/>
    <x v="439"/>
    <d v="2013-05-31T00:00:00"/>
    <s v="Standard Class"/>
    <s v="CM-12235"/>
    <s v="Chris McAfee"/>
    <x v="0"/>
    <s v="United States"/>
    <x v="158"/>
    <x v="6"/>
    <n v="53209"/>
    <x v="2"/>
    <s v="FUR-FU-10002088"/>
    <x v="0"/>
    <x v="5"/>
    <s v="Nu-Dell Float Frame 11 x 14 1/2"/>
    <x v="5937"/>
    <n v="3"/>
    <n v="0"/>
    <n v="11.314800000000002"/>
  </r>
  <r>
    <n v="9502"/>
    <x v="4760"/>
    <x v="1"/>
    <x v="312"/>
    <d v="2012-11-24T00:00:00"/>
    <s v="Standard Class"/>
    <s v="KW-16570"/>
    <s v="Kelly Williams"/>
    <x v="0"/>
    <s v="United States"/>
    <x v="8"/>
    <x v="1"/>
    <n v="94109"/>
    <x v="1"/>
    <s v="FUR-FU-10001546"/>
    <x v="0"/>
    <x v="5"/>
    <s v="Dana Swing-Arm Lamps"/>
    <x v="4674"/>
    <n v="3"/>
    <n v="0"/>
    <n v="8.01"/>
  </r>
  <r>
    <n v="9503"/>
    <x v="4761"/>
    <x v="0"/>
    <x v="183"/>
    <d v="2013-04-30T00:00:00"/>
    <s v="Standard Class"/>
    <s v="MM-17920"/>
    <s v="Michael Moore"/>
    <x v="0"/>
    <s v="United States"/>
    <x v="410"/>
    <x v="15"/>
    <n v="13440"/>
    <x v="3"/>
    <s v="OFF-AR-10000614"/>
    <x v="1"/>
    <x v="6"/>
    <s v="Barrel Sharpener"/>
    <x v="5938"/>
    <n v="9"/>
    <n v="0"/>
    <n v="8.3537999999999997"/>
  </r>
  <r>
    <n v="9504"/>
    <x v="4761"/>
    <x v="0"/>
    <x v="183"/>
    <d v="2013-04-30T00:00:00"/>
    <s v="Standard Class"/>
    <s v="MM-17920"/>
    <s v="Michael Moore"/>
    <x v="0"/>
    <s v="United States"/>
    <x v="410"/>
    <x v="15"/>
    <n v="13440"/>
    <x v="3"/>
    <s v="OFF-AR-10003190"/>
    <x v="1"/>
    <x v="6"/>
    <s v="Newell 32"/>
    <x v="709"/>
    <n v="1"/>
    <n v="0"/>
    <n v="0.80640000000000001"/>
  </r>
  <r>
    <n v="9505"/>
    <x v="4762"/>
    <x v="0"/>
    <x v="500"/>
    <d v="2013-10-19T00:00:00"/>
    <s v="Standard Class"/>
    <s v="PW-19030"/>
    <s v="Pauline Webber"/>
    <x v="1"/>
    <s v="United States"/>
    <x v="20"/>
    <x v="15"/>
    <n v="10009"/>
    <x v="3"/>
    <s v="TEC-PH-10004094"/>
    <x v="2"/>
    <x v="7"/>
    <s v="Motorola L703CM"/>
    <x v="5939"/>
    <n v="7"/>
    <n v="0"/>
    <n v="272.98250000000002"/>
  </r>
  <r>
    <n v="9506"/>
    <x v="4762"/>
    <x v="0"/>
    <x v="500"/>
    <d v="2013-10-19T00:00:00"/>
    <s v="Standard Class"/>
    <s v="PW-19030"/>
    <s v="Pauline Webber"/>
    <x v="1"/>
    <s v="United States"/>
    <x v="20"/>
    <x v="15"/>
    <n v="10009"/>
    <x v="3"/>
    <s v="OFF-PA-10001970"/>
    <x v="1"/>
    <x v="10"/>
    <s v="Xerox 1908"/>
    <x v="1375"/>
    <n v="2"/>
    <n v="0"/>
    <n v="54.860399999999998"/>
  </r>
  <r>
    <n v="9507"/>
    <x v="4763"/>
    <x v="2"/>
    <x v="267"/>
    <d v="2011-04-07T00:00:00"/>
    <s v="Second Class"/>
    <s v="RD-19900"/>
    <s v="Ruben Dartt"/>
    <x v="0"/>
    <s v="United States"/>
    <x v="363"/>
    <x v="12"/>
    <n v="48127"/>
    <x v="2"/>
    <s v="OFF-AR-10002952"/>
    <x v="1"/>
    <x v="6"/>
    <s v="Stanley Contemporary Battery Pencil Sharpeners"/>
    <x v="4327"/>
    <n v="2"/>
    <n v="0"/>
    <n v="7.4759999999999991"/>
  </r>
  <r>
    <n v="9508"/>
    <x v="4763"/>
    <x v="2"/>
    <x v="267"/>
    <d v="2011-04-07T00:00:00"/>
    <s v="Second Class"/>
    <s v="RD-19900"/>
    <s v="Ruben Dartt"/>
    <x v="0"/>
    <s v="United States"/>
    <x v="363"/>
    <x v="12"/>
    <n v="48127"/>
    <x v="2"/>
    <s v="OFF-BI-10004209"/>
    <x v="1"/>
    <x v="8"/>
    <s v="Fellowes Twister Kit, Gray/Clear, 3/pkg"/>
    <x v="5940"/>
    <n v="5"/>
    <n v="0"/>
    <n v="18.089999999999996"/>
  </r>
  <r>
    <n v="9509"/>
    <x v="4763"/>
    <x v="2"/>
    <x v="267"/>
    <d v="2011-04-07T00:00:00"/>
    <s v="Second Class"/>
    <s v="RD-19900"/>
    <s v="Ruben Dartt"/>
    <x v="0"/>
    <s v="United States"/>
    <x v="363"/>
    <x v="12"/>
    <n v="48127"/>
    <x v="2"/>
    <s v="OFF-AR-10004685"/>
    <x v="1"/>
    <x v="6"/>
    <s v="Binney &amp; Smith Crayola Metallic Colored Pencils, 8-Color Set"/>
    <x v="4808"/>
    <n v="3"/>
    <n v="0"/>
    <n v="4.5836999999999994"/>
  </r>
  <r>
    <n v="9510"/>
    <x v="4763"/>
    <x v="2"/>
    <x v="267"/>
    <d v="2011-04-07T00:00:00"/>
    <s v="Second Class"/>
    <s v="RD-19900"/>
    <s v="Ruben Dartt"/>
    <x v="0"/>
    <s v="United States"/>
    <x v="363"/>
    <x v="12"/>
    <n v="48127"/>
    <x v="2"/>
    <s v="OFF-ST-10000991"/>
    <x v="1"/>
    <x v="4"/>
    <s v="Space Solutions HD Industrial Steel Shelving."/>
    <x v="5941"/>
    <n v="6"/>
    <n v="0"/>
    <n v="20.694600000000008"/>
  </r>
  <r>
    <n v="9511"/>
    <x v="4764"/>
    <x v="0"/>
    <x v="876"/>
    <d v="2013-08-12T00:00:00"/>
    <s v="Standard Class"/>
    <s v="LM-17065"/>
    <s v="Liz MacKendrick"/>
    <x v="0"/>
    <s v="United States"/>
    <x v="20"/>
    <x v="15"/>
    <n v="10024"/>
    <x v="3"/>
    <s v="OFF-AR-10002399"/>
    <x v="1"/>
    <x v="6"/>
    <s v="Dixon Prang Watercolor Pencils, 10-Color Set with Brush"/>
    <x v="3747"/>
    <n v="9"/>
    <n v="0"/>
    <n v="15.7194"/>
  </r>
  <r>
    <n v="9512"/>
    <x v="4765"/>
    <x v="2"/>
    <x v="637"/>
    <d v="2011-12-16T00:00:00"/>
    <s v="First Class"/>
    <s v="CS-11845"/>
    <s v="Cari Sayre"/>
    <x v="1"/>
    <s v="United States"/>
    <x v="22"/>
    <x v="10"/>
    <n v="60623"/>
    <x v="2"/>
    <s v="OFF-BI-10002353"/>
    <x v="1"/>
    <x v="8"/>
    <s v="GBC VeloBind Cover Sets"/>
    <x v="1844"/>
    <n v="3"/>
    <n v="0.8"/>
    <n v="-13.895999999999997"/>
  </r>
  <r>
    <n v="9513"/>
    <x v="4766"/>
    <x v="3"/>
    <x v="1109"/>
    <d v="2014-06-04T00:00:00"/>
    <s v="Second Class"/>
    <s v="KT-16480"/>
    <s v="Kean Thornton"/>
    <x v="0"/>
    <s v="United States"/>
    <x v="61"/>
    <x v="5"/>
    <n v="75217"/>
    <x v="2"/>
    <s v="FUR-BO-10001811"/>
    <x v="0"/>
    <x v="0"/>
    <s v="Atlantic Metals Mobile 5-Shelf Bookcases, Custom Colors"/>
    <x v="5942"/>
    <n v="1"/>
    <n v="0.32"/>
    <n v="-6.0196000000000254"/>
  </r>
  <r>
    <n v="9514"/>
    <x v="4767"/>
    <x v="0"/>
    <x v="500"/>
    <d v="2013-10-20T00:00:00"/>
    <s v="Standard Class"/>
    <s v="BE-11410"/>
    <s v="Bobby Elias"/>
    <x v="0"/>
    <s v="United States"/>
    <x v="233"/>
    <x v="6"/>
    <n v="54915"/>
    <x v="2"/>
    <s v="TEC-AC-10003033"/>
    <x v="2"/>
    <x v="11"/>
    <s v="Plantronics CS510 - Over-the-Head monaural Wireless Headset System"/>
    <x v="5943"/>
    <n v="5"/>
    <n v="0"/>
    <n v="544.41749999999979"/>
  </r>
  <r>
    <n v="9515"/>
    <x v="4768"/>
    <x v="2"/>
    <x v="619"/>
    <d v="2011-03-18T00:00:00"/>
    <s v="Standard Class"/>
    <s v="NF-18475"/>
    <s v="Neil Französisch"/>
    <x v="2"/>
    <s v="United States"/>
    <x v="108"/>
    <x v="2"/>
    <n v="32216"/>
    <x v="0"/>
    <s v="OFF-PA-10000176"/>
    <x v="1"/>
    <x v="10"/>
    <s v="Xerox 1887"/>
    <x v="5944"/>
    <n v="6"/>
    <n v="0.2"/>
    <n v="31.869599999999995"/>
  </r>
  <r>
    <n v="9516"/>
    <x v="4769"/>
    <x v="2"/>
    <x v="1223"/>
    <d v="2011-02-25T00:00:00"/>
    <s v="Standard Class"/>
    <s v="DL-13315"/>
    <s v="Delfina Latchford"/>
    <x v="0"/>
    <s v="United States"/>
    <x v="22"/>
    <x v="10"/>
    <n v="60653"/>
    <x v="2"/>
    <s v="OFF-AR-10003631"/>
    <x v="1"/>
    <x v="6"/>
    <s v="Staples"/>
    <x v="5945"/>
    <n v="14"/>
    <n v="0.2"/>
    <n v="8.808799999999998"/>
  </r>
  <r>
    <n v="9517"/>
    <x v="4770"/>
    <x v="1"/>
    <x v="252"/>
    <d v="2012-08-26T00:00:00"/>
    <s v="Second Class"/>
    <s v="MS-17710"/>
    <s v="Maurice Satty"/>
    <x v="0"/>
    <s v="United States"/>
    <x v="256"/>
    <x v="24"/>
    <n v="43402"/>
    <x v="3"/>
    <s v="TEC-PH-10000923"/>
    <x v="2"/>
    <x v="7"/>
    <s v="Belkin SportFit Armband For iPhone 5s/5c, Fuchsia"/>
    <x v="5946"/>
    <n v="3"/>
    <n v="0.4"/>
    <n v="4.0472999999999999"/>
  </r>
  <r>
    <n v="9518"/>
    <x v="4770"/>
    <x v="1"/>
    <x v="252"/>
    <d v="2012-08-26T00:00:00"/>
    <s v="Second Class"/>
    <s v="MS-17710"/>
    <s v="Maurice Satty"/>
    <x v="0"/>
    <s v="United States"/>
    <x v="256"/>
    <x v="24"/>
    <n v="43402"/>
    <x v="3"/>
    <s v="OFF-LA-10003190"/>
    <x v="1"/>
    <x v="2"/>
    <s v="Avery 474"/>
    <x v="2789"/>
    <n v="3"/>
    <n v="0.2"/>
    <n v="2.5056000000000003"/>
  </r>
  <r>
    <n v="9519"/>
    <x v="4770"/>
    <x v="1"/>
    <x v="252"/>
    <d v="2012-08-26T00:00:00"/>
    <s v="Second Class"/>
    <s v="MS-17710"/>
    <s v="Maurice Satty"/>
    <x v="0"/>
    <s v="United States"/>
    <x v="256"/>
    <x v="24"/>
    <n v="43402"/>
    <x v="3"/>
    <s v="OFF-ST-10003208"/>
    <x v="1"/>
    <x v="4"/>
    <s v="Adjustable Depth Letter/Legal Cart"/>
    <x v="2774"/>
    <n v="3"/>
    <n v="0.2"/>
    <n v="48.994199999999921"/>
  </r>
  <r>
    <n v="9520"/>
    <x v="4771"/>
    <x v="3"/>
    <x v="540"/>
    <d v="2014-05-13T00:00:00"/>
    <s v="Second Class"/>
    <s v="MM-18055"/>
    <s v="Michelle Moray"/>
    <x v="0"/>
    <s v="United States"/>
    <x v="8"/>
    <x v="1"/>
    <n v="94110"/>
    <x v="1"/>
    <s v="OFF-AP-10000692"/>
    <x v="1"/>
    <x v="9"/>
    <s v="Fellowes Mighty 8 Compact Surge Protector"/>
    <x v="5947"/>
    <n v="4"/>
    <n v="0"/>
    <n v="22.702400000000004"/>
  </r>
  <r>
    <n v="9521"/>
    <x v="4772"/>
    <x v="0"/>
    <x v="1084"/>
    <d v="2013-02-09T00:00:00"/>
    <s v="Standard Class"/>
    <s v="JB-15400"/>
    <s v="Jennifer Braxton"/>
    <x v="1"/>
    <s v="United States"/>
    <x v="1"/>
    <x v="1"/>
    <n v="90049"/>
    <x v="1"/>
    <s v="OFF-ST-10004180"/>
    <x v="1"/>
    <x v="4"/>
    <s v="Safco Commercial Shelving"/>
    <x v="5948"/>
    <n v="2"/>
    <n v="0"/>
    <n v="3.720799999999997"/>
  </r>
  <r>
    <n v="9522"/>
    <x v="4773"/>
    <x v="2"/>
    <x v="174"/>
    <d v="2011-12-25T00:00:00"/>
    <s v="Standard Class"/>
    <s v="SG-20605"/>
    <s v="Speros Goranitis"/>
    <x v="0"/>
    <s v="United States"/>
    <x v="22"/>
    <x v="10"/>
    <n v="60623"/>
    <x v="2"/>
    <s v="TEC-PH-10002817"/>
    <x v="2"/>
    <x v="7"/>
    <s v="RCA ViSYS 25425RE1 Corded phone"/>
    <x v="830"/>
    <n v="3"/>
    <n v="0.2"/>
    <n v="36.44729999999997"/>
  </r>
  <r>
    <n v="9523"/>
    <x v="4773"/>
    <x v="2"/>
    <x v="174"/>
    <d v="2011-12-25T00:00:00"/>
    <s v="Standard Class"/>
    <s v="SG-20605"/>
    <s v="Speros Goranitis"/>
    <x v="0"/>
    <s v="United States"/>
    <x v="22"/>
    <x v="10"/>
    <n v="60623"/>
    <x v="2"/>
    <s v="OFF-PA-10000295"/>
    <x v="1"/>
    <x v="10"/>
    <s v="Xerox 229"/>
    <x v="12"/>
    <n v="3"/>
    <n v="0.2"/>
    <n v="5.4432"/>
  </r>
  <r>
    <n v="9524"/>
    <x v="4773"/>
    <x v="2"/>
    <x v="174"/>
    <d v="2011-12-25T00:00:00"/>
    <s v="Standard Class"/>
    <s v="SG-20605"/>
    <s v="Speros Goranitis"/>
    <x v="0"/>
    <s v="United States"/>
    <x v="22"/>
    <x v="10"/>
    <n v="60623"/>
    <x v="2"/>
    <s v="OFF-ST-10000419"/>
    <x v="1"/>
    <x v="4"/>
    <s v="Rogers Jumbo File, Granite"/>
    <x v="5949"/>
    <n v="3"/>
    <n v="0.2"/>
    <n v="-7.7406000000000006"/>
  </r>
  <r>
    <n v="9525"/>
    <x v="4774"/>
    <x v="3"/>
    <x v="256"/>
    <d v="2014-12-07T00:00:00"/>
    <s v="First Class"/>
    <s v="PB-18805"/>
    <s v="Patrick Bzostek"/>
    <x v="2"/>
    <s v="United States"/>
    <x v="4"/>
    <x v="4"/>
    <n v="98115"/>
    <x v="1"/>
    <s v="OFF-BI-10001524"/>
    <x v="1"/>
    <x v="8"/>
    <s v="GBC Premium Transparent Covers with Diagonal Lined Pattern"/>
    <x v="2067"/>
    <n v="5"/>
    <n v="0.2"/>
    <n v="29.371999999999993"/>
  </r>
  <r>
    <n v="9526"/>
    <x v="4774"/>
    <x v="3"/>
    <x v="256"/>
    <d v="2014-12-07T00:00:00"/>
    <s v="First Class"/>
    <s v="PB-18805"/>
    <s v="Patrick Bzostek"/>
    <x v="2"/>
    <s v="United States"/>
    <x v="4"/>
    <x v="4"/>
    <n v="98115"/>
    <x v="1"/>
    <s v="FUR-FU-10003268"/>
    <x v="0"/>
    <x v="5"/>
    <s v="Eldon Radial Chair Mat for Low to Medium Pile Carpets"/>
    <x v="3351"/>
    <n v="5"/>
    <n v="0"/>
    <n v="39.97999999999999"/>
  </r>
  <r>
    <n v="9527"/>
    <x v="4774"/>
    <x v="3"/>
    <x v="256"/>
    <d v="2014-12-07T00:00:00"/>
    <s v="First Class"/>
    <s v="PB-18805"/>
    <s v="Patrick Bzostek"/>
    <x v="2"/>
    <s v="United States"/>
    <x v="4"/>
    <x v="4"/>
    <n v="98115"/>
    <x v="1"/>
    <s v="TEC-PH-10000148"/>
    <x v="2"/>
    <x v="7"/>
    <s v="Cyber Acoustics AC-202b Speech Recognition Stereo Headset"/>
    <x v="5231"/>
    <n v="3"/>
    <n v="0.2"/>
    <n v="-7.0145999999999997"/>
  </r>
  <r>
    <n v="9528"/>
    <x v="4774"/>
    <x v="3"/>
    <x v="256"/>
    <d v="2014-12-07T00:00:00"/>
    <s v="First Class"/>
    <s v="PB-18805"/>
    <s v="Patrick Bzostek"/>
    <x v="2"/>
    <s v="United States"/>
    <x v="4"/>
    <x v="4"/>
    <n v="98115"/>
    <x v="1"/>
    <s v="OFF-BI-10001543"/>
    <x v="1"/>
    <x v="8"/>
    <s v="GBC VeloBinder Manual Binding System"/>
    <x v="5950"/>
    <n v="6"/>
    <n v="0.2"/>
    <n v="60.463200000000015"/>
  </r>
  <r>
    <n v="9529"/>
    <x v="4774"/>
    <x v="3"/>
    <x v="256"/>
    <d v="2014-12-07T00:00:00"/>
    <s v="First Class"/>
    <s v="PB-18805"/>
    <s v="Patrick Bzostek"/>
    <x v="2"/>
    <s v="United States"/>
    <x v="4"/>
    <x v="4"/>
    <n v="98115"/>
    <x v="1"/>
    <s v="OFF-BI-10002071"/>
    <x v="1"/>
    <x v="8"/>
    <s v="Fellowes Black Plastic Comb Bindings"/>
    <x v="3396"/>
    <n v="2"/>
    <n v="0.2"/>
    <n v="3.0211999999999994"/>
  </r>
  <r>
    <n v="9530"/>
    <x v="4775"/>
    <x v="3"/>
    <x v="668"/>
    <d v="2014-03-26T00:00:00"/>
    <s v="Same Day"/>
    <s v="AC-10615"/>
    <s v="Ann Chong"/>
    <x v="1"/>
    <s v="United States"/>
    <x v="486"/>
    <x v="5"/>
    <n v="77705"/>
    <x v="2"/>
    <s v="OFF-ST-10002352"/>
    <x v="1"/>
    <x v="4"/>
    <s v="Iris Project Case"/>
    <x v="2600"/>
    <n v="2"/>
    <n v="0.2"/>
    <n v="0.95759999999999934"/>
  </r>
  <r>
    <n v="9531"/>
    <x v="4776"/>
    <x v="3"/>
    <x v="141"/>
    <d v="2014-07-13T00:00:00"/>
    <s v="Standard Class"/>
    <s v="MR-17545"/>
    <s v="Mathew Reese"/>
    <x v="2"/>
    <s v="United States"/>
    <x v="4"/>
    <x v="4"/>
    <n v="98103"/>
    <x v="1"/>
    <s v="OFF-PA-10003127"/>
    <x v="1"/>
    <x v="10"/>
    <s v="Staples"/>
    <x v="4984"/>
    <n v="2"/>
    <n v="0"/>
    <n v="24.269599999999997"/>
  </r>
  <r>
    <n v="9532"/>
    <x v="4777"/>
    <x v="3"/>
    <x v="40"/>
    <d v="2014-11-01T00:00:00"/>
    <s v="Standard Class"/>
    <s v="BF-11215"/>
    <s v="Benjamin Farhat"/>
    <x v="2"/>
    <s v="United States"/>
    <x v="61"/>
    <x v="5"/>
    <n v="75217"/>
    <x v="2"/>
    <s v="OFF-ST-10000464"/>
    <x v="1"/>
    <x v="4"/>
    <s v="Multi-Use Personal File Cart and Caster Set, Three Stacking Bins"/>
    <x v="5951"/>
    <n v="2"/>
    <n v="0.2"/>
    <n v="5.5616000000000021"/>
  </r>
  <r>
    <n v="9533"/>
    <x v="4778"/>
    <x v="0"/>
    <x v="189"/>
    <d v="2013-11-01T00:00:00"/>
    <s v="Standard Class"/>
    <s v="BW-11200"/>
    <s v="Ben Wallace"/>
    <x v="0"/>
    <s v="United States"/>
    <x v="20"/>
    <x v="15"/>
    <n v="10011"/>
    <x v="3"/>
    <s v="FUR-CH-10000553"/>
    <x v="0"/>
    <x v="1"/>
    <s v="Metal Folding Chairs, Beige, 4/Carton"/>
    <x v="5952"/>
    <n v="14"/>
    <n v="0.1"/>
    <n v="80.777199999999979"/>
  </r>
  <r>
    <n v="9534"/>
    <x v="4778"/>
    <x v="0"/>
    <x v="189"/>
    <d v="2013-11-01T00:00:00"/>
    <s v="Standard Class"/>
    <s v="BW-11200"/>
    <s v="Ben Wallace"/>
    <x v="0"/>
    <s v="United States"/>
    <x v="20"/>
    <x v="15"/>
    <n v="10011"/>
    <x v="3"/>
    <s v="OFF-FA-10000134"/>
    <x v="1"/>
    <x v="13"/>
    <s v="Advantus Push Pins, Aluminum Head"/>
    <x v="5953"/>
    <n v="7"/>
    <n v="0"/>
    <n v="12.607699999999999"/>
  </r>
  <r>
    <n v="9535"/>
    <x v="4778"/>
    <x v="0"/>
    <x v="189"/>
    <d v="2013-11-01T00:00:00"/>
    <s v="Standard Class"/>
    <s v="BW-11200"/>
    <s v="Ben Wallace"/>
    <x v="0"/>
    <s v="United States"/>
    <x v="20"/>
    <x v="15"/>
    <n v="10011"/>
    <x v="3"/>
    <s v="OFF-ST-10000636"/>
    <x v="1"/>
    <x v="4"/>
    <s v="Rogers Profile Extra Capacity Storage Tub"/>
    <x v="3446"/>
    <n v="2"/>
    <n v="0"/>
    <n v="1.3391999999999982"/>
  </r>
  <r>
    <n v="9536"/>
    <x v="4778"/>
    <x v="0"/>
    <x v="189"/>
    <d v="2013-11-01T00:00:00"/>
    <s v="Standard Class"/>
    <s v="BW-11200"/>
    <s v="Ben Wallace"/>
    <x v="0"/>
    <s v="United States"/>
    <x v="20"/>
    <x v="15"/>
    <n v="10011"/>
    <x v="3"/>
    <s v="OFF-BI-10002949"/>
    <x v="1"/>
    <x v="8"/>
    <s v="Prestige Round Ring Binders"/>
    <x v="1276"/>
    <n v="2"/>
    <n v="0.2"/>
    <n v="3.283199999999999"/>
  </r>
  <r>
    <n v="9537"/>
    <x v="4779"/>
    <x v="3"/>
    <x v="492"/>
    <d v="2014-06-15T00:00:00"/>
    <s v="Second Class"/>
    <s v="TS-21610"/>
    <s v="Troy Staebel"/>
    <x v="0"/>
    <s v="United States"/>
    <x v="22"/>
    <x v="10"/>
    <n v="60610"/>
    <x v="2"/>
    <s v="FUR-FU-10002364"/>
    <x v="0"/>
    <x v="5"/>
    <s v="Eldon Expressions Wood Desk Accessories, Oak"/>
    <x v="3179"/>
    <n v="3"/>
    <n v="0.6"/>
    <n v="-6.8634000000000013"/>
  </r>
  <r>
    <n v="9538"/>
    <x v="4780"/>
    <x v="0"/>
    <x v="477"/>
    <d v="2013-09-28T00:00:00"/>
    <s v="First Class"/>
    <s v="AS-10045"/>
    <s v="Aaron Smayling"/>
    <x v="1"/>
    <s v="United States"/>
    <x v="8"/>
    <x v="1"/>
    <n v="94110"/>
    <x v="1"/>
    <s v="FUR-BO-10002613"/>
    <x v="0"/>
    <x v="0"/>
    <s v="Atlantic Metals Mobile 4-Shelf Bookcases, Custom Colors"/>
    <x v="5954"/>
    <n v="2"/>
    <n v="0.15"/>
    <n v="84.293999999999969"/>
  </r>
  <r>
    <n v="9539"/>
    <x v="4781"/>
    <x v="3"/>
    <x v="210"/>
    <d v="2014-09-10T00:00:00"/>
    <s v="First Class"/>
    <s v="AA-10375"/>
    <s v="Allen Armold"/>
    <x v="0"/>
    <s v="United States"/>
    <x v="205"/>
    <x v="34"/>
    <n v="2908"/>
    <x v="3"/>
    <s v="OFF-PA-10002659"/>
    <x v="1"/>
    <x v="10"/>
    <s v="Avoid Verbal Orders Carbonless Minifold Book"/>
    <x v="2952"/>
    <n v="5"/>
    <n v="0"/>
    <n v="7.7739999999999991"/>
  </r>
  <r>
    <n v="9540"/>
    <x v="4781"/>
    <x v="3"/>
    <x v="210"/>
    <d v="2014-09-10T00:00:00"/>
    <s v="First Class"/>
    <s v="AA-10375"/>
    <s v="Allen Armold"/>
    <x v="0"/>
    <s v="United States"/>
    <x v="205"/>
    <x v="34"/>
    <n v="2908"/>
    <x v="3"/>
    <s v="OFF-PA-10000157"/>
    <x v="1"/>
    <x v="10"/>
    <s v="Xerox 191"/>
    <x v="792"/>
    <n v="2"/>
    <n v="0"/>
    <n v="18.781199999999998"/>
  </r>
  <r>
    <n v="9541"/>
    <x v="4782"/>
    <x v="1"/>
    <x v="1224"/>
    <d v="2012-05-16T00:00:00"/>
    <s v="Second Class"/>
    <s v="PS-18970"/>
    <s v="Paul Stevenson"/>
    <x v="2"/>
    <s v="United States"/>
    <x v="42"/>
    <x v="16"/>
    <n v="85023"/>
    <x v="1"/>
    <s v="FUR-CH-10004540"/>
    <x v="0"/>
    <x v="1"/>
    <s v="Global Chrome Stack Chair"/>
    <x v="3029"/>
    <n v="7"/>
    <n v="0.2"/>
    <n v="16.797200000000004"/>
  </r>
  <r>
    <n v="9542"/>
    <x v="4783"/>
    <x v="1"/>
    <x v="705"/>
    <d v="2012-08-10T00:00:00"/>
    <s v="Standard Class"/>
    <s v="RP-19270"/>
    <s v="Rachel Payne"/>
    <x v="1"/>
    <s v="United States"/>
    <x v="12"/>
    <x v="5"/>
    <n v="77095"/>
    <x v="2"/>
    <s v="OFF-LA-10004544"/>
    <x v="1"/>
    <x v="2"/>
    <s v="Avery 505"/>
    <x v="5955"/>
    <n v="3"/>
    <n v="0.2"/>
    <n v="13.320000000000002"/>
  </r>
  <r>
    <n v="9543"/>
    <x v="4783"/>
    <x v="1"/>
    <x v="705"/>
    <d v="2012-08-10T00:00:00"/>
    <s v="Standard Class"/>
    <s v="RP-19270"/>
    <s v="Rachel Payne"/>
    <x v="1"/>
    <s v="United States"/>
    <x v="12"/>
    <x v="5"/>
    <n v="77095"/>
    <x v="2"/>
    <s v="OFF-BI-10001097"/>
    <x v="1"/>
    <x v="8"/>
    <s v="Avery Hole Reinforcements"/>
    <x v="5956"/>
    <n v="5"/>
    <n v="0.8"/>
    <n v="-9.6565000000000047"/>
  </r>
  <r>
    <n v="9544"/>
    <x v="4783"/>
    <x v="1"/>
    <x v="705"/>
    <d v="2012-08-10T00:00:00"/>
    <s v="Standard Class"/>
    <s v="RP-19270"/>
    <s v="Rachel Payne"/>
    <x v="1"/>
    <s v="United States"/>
    <x v="12"/>
    <x v="5"/>
    <n v="77095"/>
    <x v="2"/>
    <s v="OFF-PA-10003302"/>
    <x v="1"/>
    <x v="10"/>
    <s v="Xerox 1906"/>
    <x v="3987"/>
    <n v="2"/>
    <n v="0.2"/>
    <n v="19.137599999999992"/>
  </r>
  <r>
    <n v="9545"/>
    <x v="4783"/>
    <x v="1"/>
    <x v="705"/>
    <d v="2012-08-10T00:00:00"/>
    <s v="Standard Class"/>
    <s v="RP-19270"/>
    <s v="Rachel Payne"/>
    <x v="1"/>
    <s v="United States"/>
    <x v="12"/>
    <x v="5"/>
    <n v="77095"/>
    <x v="2"/>
    <s v="FUR-BO-10003965"/>
    <x v="0"/>
    <x v="0"/>
    <s v="O'Sullivan Manor Hill 2-Door Library in Brianna Oak"/>
    <x v="5957"/>
    <n v="3"/>
    <n v="0.32"/>
    <n v="-114.01739999999995"/>
  </r>
  <r>
    <n v="9546"/>
    <x v="4784"/>
    <x v="2"/>
    <x v="194"/>
    <d v="2011-11-02T00:00:00"/>
    <s v="Standard Class"/>
    <s v="NC-18625"/>
    <s v="Noah Childs"/>
    <x v="1"/>
    <s v="United States"/>
    <x v="38"/>
    <x v="14"/>
    <n v="47201"/>
    <x v="2"/>
    <s v="TEC-AC-10003433"/>
    <x v="2"/>
    <x v="11"/>
    <s v="Maxell 4.7GB DVD+R 5/Pack"/>
    <x v="5237"/>
    <n v="2"/>
    <n v="0"/>
    <n v="0.89100000000000001"/>
  </r>
  <r>
    <n v="9547"/>
    <x v="4784"/>
    <x v="2"/>
    <x v="194"/>
    <d v="2011-11-02T00:00:00"/>
    <s v="Standard Class"/>
    <s v="NC-18625"/>
    <s v="Noah Childs"/>
    <x v="1"/>
    <s v="United States"/>
    <x v="38"/>
    <x v="14"/>
    <n v="47201"/>
    <x v="2"/>
    <s v="OFF-PA-10000482"/>
    <x v="1"/>
    <x v="10"/>
    <s v="Snap-A-Way Black Print Carbonless Ruled Speed Letter, Triplicate"/>
    <x v="69"/>
    <n v="2"/>
    <n v="0"/>
    <n v="35.663599999999995"/>
  </r>
  <r>
    <n v="9548"/>
    <x v="4785"/>
    <x v="0"/>
    <x v="1133"/>
    <d v="2013-06-21T00:00:00"/>
    <s v="Second Class"/>
    <s v="SC-20770"/>
    <s v="Stewart Carmichael"/>
    <x v="1"/>
    <s v="United States"/>
    <x v="10"/>
    <x v="9"/>
    <n v="19134"/>
    <x v="3"/>
    <s v="OFF-PA-10004610"/>
    <x v="1"/>
    <x v="10"/>
    <s v="Xerox 1900"/>
    <x v="1312"/>
    <n v="2"/>
    <n v="0.2"/>
    <n v="2.1399999999999992"/>
  </r>
  <r>
    <n v="9549"/>
    <x v="4785"/>
    <x v="0"/>
    <x v="1133"/>
    <d v="2013-06-21T00:00:00"/>
    <s v="Second Class"/>
    <s v="SC-20770"/>
    <s v="Stewart Carmichael"/>
    <x v="1"/>
    <s v="United States"/>
    <x v="10"/>
    <x v="9"/>
    <n v="19134"/>
    <x v="3"/>
    <s v="OFF-BI-10003910"/>
    <x v="1"/>
    <x v="8"/>
    <s v="DXL Angle-View Binders with Locking Rings by Samsill"/>
    <x v="5958"/>
    <n v="2"/>
    <n v="0.7"/>
    <n v="-3.8549999999999986"/>
  </r>
  <r>
    <n v="9550"/>
    <x v="4785"/>
    <x v="0"/>
    <x v="1133"/>
    <d v="2013-06-21T00:00:00"/>
    <s v="Second Class"/>
    <s v="SC-20770"/>
    <s v="Stewart Carmichael"/>
    <x v="1"/>
    <s v="United States"/>
    <x v="10"/>
    <x v="9"/>
    <n v="19134"/>
    <x v="3"/>
    <s v="OFF-AP-10001394"/>
    <x v="1"/>
    <x v="9"/>
    <s v="Harmony Air Purifier"/>
    <x v="5959"/>
    <n v="3"/>
    <n v="0.2"/>
    <n v="90.71999999999997"/>
  </r>
  <r>
    <n v="9551"/>
    <x v="4786"/>
    <x v="1"/>
    <x v="910"/>
    <d v="2012-05-06T00:00:00"/>
    <s v="First Class"/>
    <s v="NF-18595"/>
    <s v="Nicole Fjeld"/>
    <x v="2"/>
    <s v="United States"/>
    <x v="49"/>
    <x v="1"/>
    <n v="95123"/>
    <x v="1"/>
    <s v="OFF-BI-10004654"/>
    <x v="1"/>
    <x v="8"/>
    <s v="Avery Binding System Hidden Tab Executive Style Index Sets"/>
    <x v="5960"/>
    <n v="3"/>
    <n v="0.2"/>
    <n v="5.1929999999999996"/>
  </r>
  <r>
    <n v="9552"/>
    <x v="4787"/>
    <x v="1"/>
    <x v="113"/>
    <d v="2012-11-14T00:00:00"/>
    <s v="Standard Class"/>
    <s v="SC-20020"/>
    <s v="Sam Craven"/>
    <x v="0"/>
    <s v="United States"/>
    <x v="10"/>
    <x v="9"/>
    <n v="19140"/>
    <x v="3"/>
    <s v="OFF-ST-10001526"/>
    <x v="1"/>
    <x v="4"/>
    <s v="Iceberg Mobile Mega Data/Printer Cart "/>
    <x v="5961"/>
    <n v="6"/>
    <n v="0.2"/>
    <n v="43.318799999999953"/>
  </r>
  <r>
    <n v="9553"/>
    <x v="4788"/>
    <x v="1"/>
    <x v="1051"/>
    <d v="2012-06-03T00:00:00"/>
    <s v="Standard Class"/>
    <s v="BD-11560"/>
    <s v="Brendan Dodson"/>
    <x v="2"/>
    <s v="United States"/>
    <x v="24"/>
    <x v="17"/>
    <n v="22153"/>
    <x v="0"/>
    <s v="TEC-AC-10000358"/>
    <x v="2"/>
    <x v="11"/>
    <s v="Imation Secure Drive + Hardware Encrypted USB flash drive - 16 GB"/>
    <x v="3025"/>
    <n v="4"/>
    <n v="0"/>
    <n v="36.470399999999998"/>
  </r>
  <r>
    <n v="9554"/>
    <x v="4789"/>
    <x v="0"/>
    <x v="897"/>
    <d v="2013-09-28T00:00:00"/>
    <s v="Standard Class"/>
    <s v="SM-20950"/>
    <s v="Suzanne McNair"/>
    <x v="1"/>
    <s v="United States"/>
    <x v="266"/>
    <x v="22"/>
    <n v="80020"/>
    <x v="1"/>
    <s v="FUR-FU-10000246"/>
    <x v="0"/>
    <x v="5"/>
    <s v="Aluminum Document Frame"/>
    <x v="5962"/>
    <n v="7"/>
    <n v="0.2"/>
    <n v="8.5539999999999878"/>
  </r>
  <r>
    <n v="9555"/>
    <x v="4790"/>
    <x v="1"/>
    <x v="109"/>
    <d v="2012-12-02T00:00:00"/>
    <s v="Standard Class"/>
    <s v="EB-14110"/>
    <s v="Eugene Barchas"/>
    <x v="0"/>
    <s v="United States"/>
    <x v="38"/>
    <x v="24"/>
    <n v="43229"/>
    <x v="3"/>
    <s v="FUR-FU-10003799"/>
    <x v="0"/>
    <x v="5"/>
    <s v="Seth Thomas 13 1/2&quot; Wall Clock"/>
    <x v="4192"/>
    <n v="5"/>
    <n v="0.2"/>
    <n v="9.7789999999999964"/>
  </r>
  <r>
    <n v="9556"/>
    <x v="4790"/>
    <x v="1"/>
    <x v="109"/>
    <d v="2012-12-02T00:00:00"/>
    <s v="Standard Class"/>
    <s v="EB-14110"/>
    <s v="Eugene Barchas"/>
    <x v="0"/>
    <s v="United States"/>
    <x v="38"/>
    <x v="24"/>
    <n v="43229"/>
    <x v="3"/>
    <s v="OFF-FA-10003021"/>
    <x v="1"/>
    <x v="13"/>
    <s v="Staples"/>
    <x v="5133"/>
    <n v="2"/>
    <n v="0.2"/>
    <n v="0.56399999999999983"/>
  </r>
  <r>
    <n v="9557"/>
    <x v="4791"/>
    <x v="1"/>
    <x v="155"/>
    <d v="2012-12-05T00:00:00"/>
    <s v="Second Class"/>
    <s v="HP-14815"/>
    <s v="Harold Pawlan"/>
    <x v="2"/>
    <s v="United States"/>
    <x v="3"/>
    <x v="38"/>
    <n v="3301"/>
    <x v="3"/>
    <s v="OFF-PA-10003656"/>
    <x v="1"/>
    <x v="10"/>
    <s v="Xerox 1935"/>
    <x v="2381"/>
    <n v="7"/>
    <n v="0"/>
    <n v="84.943599999999989"/>
  </r>
  <r>
    <n v="9558"/>
    <x v="4792"/>
    <x v="2"/>
    <x v="1136"/>
    <d v="2011-10-19T00:00:00"/>
    <s v="Second Class"/>
    <s v="EB-14170"/>
    <s v="Evan Bailliet"/>
    <x v="0"/>
    <s v="United States"/>
    <x v="12"/>
    <x v="5"/>
    <n v="77095"/>
    <x v="2"/>
    <s v="FUR-FU-10004586"/>
    <x v="0"/>
    <x v="5"/>
    <s v="G.E. Longer-Life Indoor Recessed Floodlight Bulbs"/>
    <x v="5963"/>
    <n v="2"/>
    <n v="0.6"/>
    <n v="-1.5935999999999995"/>
  </r>
  <r>
    <n v="9559"/>
    <x v="4793"/>
    <x v="0"/>
    <x v="973"/>
    <d v="2013-05-06T00:00:00"/>
    <s v="First Class"/>
    <s v="SM-20905"/>
    <s v="Susan MacKendrick"/>
    <x v="0"/>
    <s v="United States"/>
    <x v="46"/>
    <x v="24"/>
    <n v="43055"/>
    <x v="3"/>
    <s v="TEC-AC-10003832"/>
    <x v="2"/>
    <x v="11"/>
    <s v="Imation 16GB Mini TravelDrive USB 2.0 Flash Drive"/>
    <x v="5964"/>
    <n v="5"/>
    <n v="0.2"/>
    <n v="34.786500000000004"/>
  </r>
  <r>
    <n v="9560"/>
    <x v="4793"/>
    <x v="0"/>
    <x v="973"/>
    <d v="2013-05-06T00:00:00"/>
    <s v="First Class"/>
    <s v="SM-20905"/>
    <s v="Susan MacKendrick"/>
    <x v="0"/>
    <s v="United States"/>
    <x v="46"/>
    <x v="24"/>
    <n v="43055"/>
    <x v="3"/>
    <s v="OFF-ST-10002554"/>
    <x v="1"/>
    <x v="4"/>
    <s v="Tennsco Industrial Shelving"/>
    <x v="3589"/>
    <n v="5"/>
    <n v="0.2"/>
    <n v="-44.018999999999991"/>
  </r>
  <r>
    <n v="9561"/>
    <x v="4793"/>
    <x v="0"/>
    <x v="973"/>
    <d v="2013-05-06T00:00:00"/>
    <s v="First Class"/>
    <s v="SM-20905"/>
    <s v="Susan MacKendrick"/>
    <x v="0"/>
    <s v="United States"/>
    <x v="46"/>
    <x v="24"/>
    <n v="43055"/>
    <x v="3"/>
    <s v="FUR-FU-10001876"/>
    <x v="0"/>
    <x v="5"/>
    <s v="Computer Room Manger, 14&quot;"/>
    <x v="3518"/>
    <n v="2"/>
    <n v="0.2"/>
    <n v="10.393599999999998"/>
  </r>
  <r>
    <n v="9562"/>
    <x v="4793"/>
    <x v="0"/>
    <x v="973"/>
    <d v="2013-05-06T00:00:00"/>
    <s v="First Class"/>
    <s v="SM-20905"/>
    <s v="Susan MacKendrick"/>
    <x v="0"/>
    <s v="United States"/>
    <x v="46"/>
    <x v="24"/>
    <n v="43055"/>
    <x v="3"/>
    <s v="TEC-AC-10002637"/>
    <x v="2"/>
    <x v="11"/>
    <s v="Logitech VX Revolution Cordless Laser Mouse for Notebooks (Black)"/>
    <x v="2404"/>
    <n v="3"/>
    <n v="0.2"/>
    <n v="-75.59580000000004"/>
  </r>
  <r>
    <n v="9563"/>
    <x v="4793"/>
    <x v="0"/>
    <x v="973"/>
    <d v="2013-05-06T00:00:00"/>
    <s v="First Class"/>
    <s v="SM-20905"/>
    <s v="Susan MacKendrick"/>
    <x v="0"/>
    <s v="United States"/>
    <x v="46"/>
    <x v="24"/>
    <n v="43055"/>
    <x v="3"/>
    <s v="TEC-MA-10003589"/>
    <x v="2"/>
    <x v="15"/>
    <s v="Cisco 8961 IP Phone Charcoal"/>
    <x v="5965"/>
    <n v="3"/>
    <n v="0.7"/>
    <n v="-164.9538"/>
  </r>
  <r>
    <n v="9564"/>
    <x v="4793"/>
    <x v="0"/>
    <x v="973"/>
    <d v="2013-05-06T00:00:00"/>
    <s v="First Class"/>
    <s v="SM-20905"/>
    <s v="Susan MacKendrick"/>
    <x v="0"/>
    <s v="United States"/>
    <x v="46"/>
    <x v="24"/>
    <n v="43055"/>
    <x v="3"/>
    <s v="OFF-LA-10000081"/>
    <x v="1"/>
    <x v="2"/>
    <s v="Avery 496"/>
    <x v="1628"/>
    <n v="2"/>
    <n v="0.2"/>
    <n v="2.0999999999999996"/>
  </r>
  <r>
    <n v="9565"/>
    <x v="4794"/>
    <x v="1"/>
    <x v="932"/>
    <d v="2012-06-08T00:00:00"/>
    <s v="Standard Class"/>
    <s v="CG-12040"/>
    <s v="Catherine Glotzbach"/>
    <x v="2"/>
    <s v="United States"/>
    <x v="1"/>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x v="67"/>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x v="67"/>
    <x v="2"/>
    <n v="33614"/>
    <x v="0"/>
    <s v="OFF-BI-10001636"/>
    <x v="1"/>
    <x v="8"/>
    <s v="Ibico Plastic and Wire Spiral Binding Combs"/>
    <x v="5967"/>
    <n v="5"/>
    <n v="0.7"/>
    <n v="-10.116"/>
  </r>
  <r>
    <n v="9568"/>
    <x v="4795"/>
    <x v="2"/>
    <x v="691"/>
    <d v="2011-03-31T00:00:00"/>
    <s v="Same Day"/>
    <s v="TG-21640"/>
    <s v="Trudy Glocke"/>
    <x v="0"/>
    <s v="United States"/>
    <x v="67"/>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x v="9"/>
    <x v="8"/>
    <n v="68025"/>
    <x v="2"/>
    <s v="TEC-PH-10002293"/>
    <x v="2"/>
    <x v="7"/>
    <s v="Anker 36W 4-Port USB Wall Charger Travel Power Adapter for iPhone 5s 5c 5"/>
    <x v="1105"/>
    <n v="4"/>
    <n v="0"/>
    <n v="22.388800000000003"/>
  </r>
  <r>
    <n v="9570"/>
    <x v="4797"/>
    <x v="1"/>
    <x v="496"/>
    <d v="2012-09-24T00:00:00"/>
    <s v="Same Day"/>
    <s v="MB-17305"/>
    <s v="Maria Bertelson"/>
    <x v="0"/>
    <s v="United States"/>
    <x v="38"/>
    <x v="24"/>
    <n v="43229"/>
    <x v="3"/>
    <s v="OFF-BI-10003196"/>
    <x v="1"/>
    <x v="8"/>
    <s v="Accohide Poly Flexible Ring Binders"/>
    <x v="5969"/>
    <n v="6"/>
    <n v="0.7"/>
    <n v="-4.4879999999999978"/>
  </r>
  <r>
    <n v="9571"/>
    <x v="4797"/>
    <x v="1"/>
    <x v="496"/>
    <d v="2012-09-24T00:00:00"/>
    <s v="Same Day"/>
    <s v="MB-17305"/>
    <s v="Maria Bertelson"/>
    <x v="0"/>
    <s v="United States"/>
    <x v="38"/>
    <x v="24"/>
    <n v="43229"/>
    <x v="3"/>
    <s v="OFF-ST-10001172"/>
    <x v="1"/>
    <x v="4"/>
    <s v="Tennsco Lockers, Sand"/>
    <x v="3295"/>
    <n v="2"/>
    <n v="0.2"/>
    <n v="1.6783999999999981"/>
  </r>
  <r>
    <n v="9572"/>
    <x v="4797"/>
    <x v="1"/>
    <x v="496"/>
    <d v="2012-09-24T00:00:00"/>
    <s v="Same Day"/>
    <s v="MB-17305"/>
    <s v="Maria Bertelson"/>
    <x v="0"/>
    <s v="United States"/>
    <x v="38"/>
    <x v="24"/>
    <n v="43229"/>
    <x v="3"/>
    <s v="OFF-EN-10003068"/>
    <x v="1"/>
    <x v="12"/>
    <s v="#6 3/4 Gummed Flap White Envelopes"/>
    <x v="4073"/>
    <n v="2"/>
    <n v="0.2"/>
    <n v="5.5439999999999987"/>
  </r>
  <r>
    <n v="9573"/>
    <x v="4797"/>
    <x v="1"/>
    <x v="496"/>
    <d v="2012-09-24T00:00:00"/>
    <s v="Same Day"/>
    <s v="MB-17305"/>
    <s v="Maria Bertelson"/>
    <x v="0"/>
    <s v="United States"/>
    <x v="38"/>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x v="38"/>
    <x v="24"/>
    <n v="43229"/>
    <x v="3"/>
    <s v="OFF-AR-10003504"/>
    <x v="1"/>
    <x v="6"/>
    <s v="Newell 347"/>
    <x v="860"/>
    <n v="5"/>
    <n v="0.2"/>
    <n v="1.9259999999999975"/>
  </r>
  <r>
    <n v="9575"/>
    <x v="4798"/>
    <x v="1"/>
    <x v="863"/>
    <d v="2012-08-13T00:00:00"/>
    <s v="Same Day"/>
    <s v="SF-20065"/>
    <s v="Sandra Flanagan"/>
    <x v="0"/>
    <s v="United States"/>
    <x v="225"/>
    <x v="1"/>
    <n v="91767"/>
    <x v="1"/>
    <s v="FUR-FU-10001889"/>
    <x v="0"/>
    <x v="5"/>
    <s v="Ultra Door Pull Handle"/>
    <x v="1629"/>
    <n v="3"/>
    <n v="0"/>
    <n v="10.4148"/>
  </r>
  <r>
    <n v="9576"/>
    <x v="4799"/>
    <x v="1"/>
    <x v="989"/>
    <d v="2012-05-28T00:00:00"/>
    <s v="Second Class"/>
    <s v="PS-18760"/>
    <s v="Pamela Stobb"/>
    <x v="0"/>
    <s v="United States"/>
    <x v="52"/>
    <x v="5"/>
    <n v="78207"/>
    <x v="2"/>
    <s v="FUR-CH-10000863"/>
    <x v="0"/>
    <x v="1"/>
    <s v="Novimex Swivel Fabric Task Chair"/>
    <x v="5970"/>
    <n v="1"/>
    <n v="0.3"/>
    <n v="-28.686199999999999"/>
  </r>
  <r>
    <n v="9577"/>
    <x v="4799"/>
    <x v="1"/>
    <x v="989"/>
    <d v="2012-05-28T00:00:00"/>
    <s v="Second Class"/>
    <s v="PS-18760"/>
    <s v="Pamela Stobb"/>
    <x v="0"/>
    <s v="United States"/>
    <x v="52"/>
    <x v="5"/>
    <n v="78207"/>
    <x v="2"/>
    <s v="TEC-MA-10004679"/>
    <x v="2"/>
    <x v="15"/>
    <s v="StarTech.com 10/100 VDSL2 Ethernet Extender Kit"/>
    <x v="5971"/>
    <n v="2"/>
    <n v="0.4"/>
    <n v="-79.908000000000015"/>
  </r>
  <r>
    <n v="9578"/>
    <x v="4799"/>
    <x v="1"/>
    <x v="989"/>
    <d v="2012-05-28T00:00:00"/>
    <s v="Second Class"/>
    <s v="PS-18760"/>
    <s v="Pamela Stobb"/>
    <x v="0"/>
    <s v="United States"/>
    <x v="52"/>
    <x v="5"/>
    <n v="78207"/>
    <x v="2"/>
    <s v="FUR-CH-10004754"/>
    <x v="0"/>
    <x v="1"/>
    <s v="Global Stack Chair with Arms, Black"/>
    <x v="5972"/>
    <n v="5"/>
    <n v="0.3"/>
    <n v="-4.4969999999999999"/>
  </r>
  <r>
    <n v="9579"/>
    <x v="4800"/>
    <x v="3"/>
    <x v="32"/>
    <d v="2014-09-17T00:00:00"/>
    <s v="First Class"/>
    <s v="RB-19705"/>
    <s v="Roger Barcio"/>
    <x v="2"/>
    <s v="United States"/>
    <x v="20"/>
    <x v="15"/>
    <n v="10035"/>
    <x v="3"/>
    <s v="TEC-PH-10004586"/>
    <x v="2"/>
    <x v="7"/>
    <s v="Wilson SignalBoost 841262 DB PRO Amplifier Kit"/>
    <x v="5973"/>
    <n v="3"/>
    <n v="0"/>
    <n v="323.95499999999993"/>
  </r>
  <r>
    <n v="9580"/>
    <x v="4800"/>
    <x v="3"/>
    <x v="32"/>
    <d v="2014-09-17T00:00:00"/>
    <s v="First Class"/>
    <s v="RB-19705"/>
    <s v="Roger Barcio"/>
    <x v="2"/>
    <s v="United States"/>
    <x v="20"/>
    <x v="15"/>
    <n v="10035"/>
    <x v="3"/>
    <s v="OFF-ST-10001370"/>
    <x v="1"/>
    <x v="4"/>
    <s v="Sensible Storage WireTech Storage Systems"/>
    <x v="558"/>
    <n v="1"/>
    <n v="0"/>
    <n v="3.5489999999999924"/>
  </r>
  <r>
    <n v="9581"/>
    <x v="4800"/>
    <x v="3"/>
    <x v="32"/>
    <d v="2014-09-17T00:00:00"/>
    <s v="First Class"/>
    <s v="RB-19705"/>
    <s v="Roger Barcio"/>
    <x v="2"/>
    <s v="United States"/>
    <x v="20"/>
    <x v="15"/>
    <n v="10035"/>
    <x v="3"/>
    <s v="OFF-AR-10001988"/>
    <x v="1"/>
    <x v="6"/>
    <s v="Bulldog Table or Wall-Mount Pencil Sharpener"/>
    <x v="5734"/>
    <n v="5"/>
    <n v="0"/>
    <n v="8.6854999999999993"/>
  </r>
  <r>
    <n v="9582"/>
    <x v="4800"/>
    <x v="3"/>
    <x v="32"/>
    <d v="2014-09-17T00:00:00"/>
    <s v="First Class"/>
    <s v="RB-19705"/>
    <s v="Roger Barcio"/>
    <x v="2"/>
    <s v="United States"/>
    <x v="20"/>
    <x v="15"/>
    <n v="10035"/>
    <x v="3"/>
    <s v="FUR-CH-10003298"/>
    <x v="0"/>
    <x v="1"/>
    <s v="Office Star - Contemporary Task Swivel chair with Loop Arms, Charcoal"/>
    <x v="4464"/>
    <n v="5"/>
    <n v="0.1"/>
    <n v="-6.5490000000000492"/>
  </r>
  <r>
    <n v="9583"/>
    <x v="4801"/>
    <x v="0"/>
    <x v="843"/>
    <d v="2013-06-12T00:00:00"/>
    <s v="Standard Class"/>
    <s v="RS-19870"/>
    <s v="Roy Skaria"/>
    <x v="2"/>
    <s v="United States"/>
    <x v="10"/>
    <x v="9"/>
    <n v="19120"/>
    <x v="3"/>
    <s v="OFF-FA-10002988"/>
    <x v="1"/>
    <x v="13"/>
    <s v="Ideal Clamps"/>
    <x v="5974"/>
    <n v="6"/>
    <n v="0.2"/>
    <n v="3.4973999999999998"/>
  </r>
  <r>
    <n v="9584"/>
    <x v="4802"/>
    <x v="3"/>
    <x v="643"/>
    <d v="2014-06-28T00:00:00"/>
    <s v="Second Class"/>
    <s v="SB-20185"/>
    <s v="Sarah Brown"/>
    <x v="0"/>
    <s v="United States"/>
    <x v="20"/>
    <x v="15"/>
    <n v="10024"/>
    <x v="3"/>
    <s v="FUR-BO-10002213"/>
    <x v="0"/>
    <x v="0"/>
    <s v="DMI Eclipse Executive Suite Bookcases"/>
    <x v="5975"/>
    <n v="1"/>
    <n v="0.2"/>
    <n v="-5.0098000000000269"/>
  </r>
  <r>
    <n v="9585"/>
    <x v="4803"/>
    <x v="3"/>
    <x v="775"/>
    <d v="2014-08-28T00:00:00"/>
    <s v="First Class"/>
    <s v="HJ-14875"/>
    <s v="Heather Jas"/>
    <x v="2"/>
    <s v="United States"/>
    <x v="66"/>
    <x v="12"/>
    <n v="48234"/>
    <x v="2"/>
    <s v="OFF-ST-10000344"/>
    <x v="1"/>
    <x v="4"/>
    <s v="Neat Ideas Personal Hanging Folder Files, Black"/>
    <x v="2099"/>
    <n v="4"/>
    <n v="0"/>
    <n v="13.967199999999998"/>
  </r>
  <r>
    <n v="9586"/>
    <x v="4804"/>
    <x v="0"/>
    <x v="370"/>
    <d v="2013-08-29T00:00:00"/>
    <s v="First Class"/>
    <s v="SV-20815"/>
    <s v="Stuart Van"/>
    <x v="1"/>
    <s v="United States"/>
    <x v="100"/>
    <x v="2"/>
    <n v="33142"/>
    <x v="0"/>
    <s v="OFF-PA-10002319"/>
    <x v="1"/>
    <x v="10"/>
    <s v="Xerox 1944"/>
    <x v="5976"/>
    <n v="1"/>
    <n v="0.2"/>
    <n v="11.240400000000001"/>
  </r>
  <r>
    <n v="9587"/>
    <x v="4805"/>
    <x v="0"/>
    <x v="741"/>
    <d v="2013-11-19T00:00:00"/>
    <s v="Same Day"/>
    <s v="BE-11410"/>
    <s v="Bobby Elias"/>
    <x v="0"/>
    <s v="United States"/>
    <x v="3"/>
    <x v="1"/>
    <n v="94521"/>
    <x v="1"/>
    <s v="OFF-BI-10002437"/>
    <x v="1"/>
    <x v="8"/>
    <s v="Recycled Premium Regency Composition Covers"/>
    <x v="5977"/>
    <n v="5"/>
    <n v="0.2"/>
    <n v="22.155999999999999"/>
  </r>
  <r>
    <n v="9588"/>
    <x v="4806"/>
    <x v="3"/>
    <x v="827"/>
    <d v="2014-04-23T00:00:00"/>
    <s v="Standard Class"/>
    <s v="BM-11575"/>
    <s v="Brendan Murry"/>
    <x v="1"/>
    <s v="United States"/>
    <x v="22"/>
    <x v="10"/>
    <n v="60653"/>
    <x v="2"/>
    <s v="OFF-ST-10001418"/>
    <x v="1"/>
    <x v="4"/>
    <s v="Carina Media Storage Towers in Natural &amp; Black"/>
    <x v="2468"/>
    <n v="4"/>
    <n v="0.2"/>
    <n v="-43.9056"/>
  </r>
  <r>
    <n v="9589"/>
    <x v="4807"/>
    <x v="3"/>
    <x v="283"/>
    <d v="2014-07-29T00:00:00"/>
    <s v="Standard Class"/>
    <s v="AZ-10750"/>
    <s v="Annie Zypern"/>
    <x v="0"/>
    <s v="United States"/>
    <x v="320"/>
    <x v="10"/>
    <n v="60090"/>
    <x v="2"/>
    <s v="OFF-AR-10000380"/>
    <x v="1"/>
    <x v="6"/>
    <s v="Hunt PowerHouse Electric Pencil Sharpener, Blue"/>
    <x v="5978"/>
    <n v="4"/>
    <n v="0.2"/>
    <n v="15.191999999999979"/>
  </r>
  <r>
    <n v="9590"/>
    <x v="4808"/>
    <x v="2"/>
    <x v="218"/>
    <d v="2011-05-15T00:00:00"/>
    <s v="Standard Class"/>
    <s v="HD-14785"/>
    <s v="Harold Dahlen"/>
    <x v="2"/>
    <s v="United States"/>
    <x v="22"/>
    <x v="10"/>
    <n v="60610"/>
    <x v="2"/>
    <s v="OFF-PA-10003036"/>
    <x v="1"/>
    <x v="10"/>
    <s v="Black Print Carbonless 8 1/2&quot; x 8 1/4&quot; Rapid Memo Book"/>
    <x v="1133"/>
    <n v="3"/>
    <n v="0.2"/>
    <n v="5.6783999999999981"/>
  </r>
  <r>
    <n v="9591"/>
    <x v="4808"/>
    <x v="2"/>
    <x v="218"/>
    <d v="2011-05-15T00:00:00"/>
    <s v="Standard Class"/>
    <s v="HD-14785"/>
    <s v="Harold Dahlen"/>
    <x v="2"/>
    <s v="United States"/>
    <x v="22"/>
    <x v="10"/>
    <n v="60610"/>
    <x v="2"/>
    <s v="OFF-BI-10002026"/>
    <x v="1"/>
    <x v="8"/>
    <s v="Avery Arch Ring Binders"/>
    <x v="5979"/>
    <n v="9"/>
    <n v="0.8"/>
    <n v="-172.55700000000007"/>
  </r>
  <r>
    <n v="9592"/>
    <x v="4809"/>
    <x v="0"/>
    <x v="1062"/>
    <d v="2013-08-02T00:00:00"/>
    <s v="Standard Class"/>
    <s v="BF-11005"/>
    <s v="Barry Franz"/>
    <x v="2"/>
    <s v="United States"/>
    <x v="45"/>
    <x v="5"/>
    <n v="77506"/>
    <x v="2"/>
    <s v="FUR-FU-10003691"/>
    <x v="0"/>
    <x v="5"/>
    <s v="Eldon Image Series Desk Accessories, Ebony"/>
    <x v="3224"/>
    <n v="5"/>
    <n v="0.6"/>
    <n v="-9.8799999999999955"/>
  </r>
  <r>
    <n v="9593"/>
    <x v="4809"/>
    <x v="0"/>
    <x v="1062"/>
    <d v="2013-08-02T00:00:00"/>
    <s v="Standard Class"/>
    <s v="BF-11005"/>
    <s v="Barry Franz"/>
    <x v="2"/>
    <s v="United States"/>
    <x v="45"/>
    <x v="5"/>
    <n v="77506"/>
    <x v="2"/>
    <s v="FUR-FU-10003806"/>
    <x v="0"/>
    <x v="5"/>
    <s v="Tenex Chairmat w/ Average Lip, 45&quot; x 53&quot;"/>
    <x v="5980"/>
    <n v="5"/>
    <n v="0.6"/>
    <n v="-378.40000000000009"/>
  </r>
  <r>
    <n v="9594"/>
    <x v="4810"/>
    <x v="3"/>
    <x v="32"/>
    <d v="2014-09-20T00:00:00"/>
    <s v="Standard Class"/>
    <s v="HZ-14950"/>
    <s v="Henia Zydlo"/>
    <x v="0"/>
    <s v="United States"/>
    <x v="20"/>
    <x v="15"/>
    <n v="10024"/>
    <x v="3"/>
    <s v="OFF-PA-10002741"/>
    <x v="1"/>
    <x v="10"/>
    <s v="Xerox 1980"/>
    <x v="18"/>
    <n v="2"/>
    <n v="0"/>
    <n v="3.8519999999999994"/>
  </r>
  <r>
    <n v="9595"/>
    <x v="4810"/>
    <x v="3"/>
    <x v="32"/>
    <d v="2014-09-20T00:00:00"/>
    <s v="Standard Class"/>
    <s v="HZ-14950"/>
    <s v="Henia Zydlo"/>
    <x v="0"/>
    <s v="United States"/>
    <x v="20"/>
    <x v="15"/>
    <n v="10024"/>
    <x v="3"/>
    <s v="OFF-PA-10003845"/>
    <x v="1"/>
    <x v="10"/>
    <s v="Xerox 1987"/>
    <x v="1057"/>
    <n v="2"/>
    <n v="0"/>
    <n v="5.6644000000000005"/>
  </r>
  <r>
    <n v="9596"/>
    <x v="4811"/>
    <x v="3"/>
    <x v="714"/>
    <d v="2014-01-30T00:00:00"/>
    <s v="Standard Class"/>
    <s v="KD-16495"/>
    <s v="Keith Dawkins"/>
    <x v="1"/>
    <s v="United States"/>
    <x v="49"/>
    <x v="1"/>
    <n v="95123"/>
    <x v="1"/>
    <s v="OFF-AP-10001492"/>
    <x v="1"/>
    <x v="9"/>
    <s v="Acco Six-Outlet Power Strip, 4' Cord Length"/>
    <x v="3119"/>
    <n v="3"/>
    <n v="0"/>
    <n v="6.7236000000000002"/>
  </r>
  <r>
    <n v="9597"/>
    <x v="4811"/>
    <x v="3"/>
    <x v="714"/>
    <d v="2014-01-30T00:00:00"/>
    <s v="Standard Class"/>
    <s v="KD-16495"/>
    <s v="Keith Dawkins"/>
    <x v="1"/>
    <s v="United States"/>
    <x v="49"/>
    <x v="1"/>
    <n v="95123"/>
    <x v="1"/>
    <s v="OFF-BI-10004318"/>
    <x v="1"/>
    <x v="8"/>
    <s v="Ibico EB-19 Dual Function Manual Binding System"/>
    <x v="4795"/>
    <n v="2"/>
    <n v="0.2"/>
    <n v="89.954799999999992"/>
  </r>
  <r>
    <n v="9598"/>
    <x v="4811"/>
    <x v="3"/>
    <x v="714"/>
    <d v="2014-01-30T00:00:00"/>
    <s v="Standard Class"/>
    <s v="KD-16495"/>
    <s v="Keith Dawkins"/>
    <x v="1"/>
    <s v="United States"/>
    <x v="49"/>
    <x v="1"/>
    <n v="95123"/>
    <x v="1"/>
    <s v="TEC-PH-10000193"/>
    <x v="2"/>
    <x v="7"/>
    <s v="Jensen SMPS-640 - speaker phone"/>
    <x v="3440"/>
    <n v="3"/>
    <n v="0.2"/>
    <n v="8.2763999999999953"/>
  </r>
  <r>
    <n v="9599"/>
    <x v="4812"/>
    <x v="1"/>
    <x v="444"/>
    <d v="2012-09-23T00:00:00"/>
    <s v="Standard Class"/>
    <s v="FC-14245"/>
    <s v="Frank Carlisle"/>
    <x v="2"/>
    <s v="United States"/>
    <x v="301"/>
    <x v="1"/>
    <n v="95823"/>
    <x v="1"/>
    <s v="FUR-FU-10003464"/>
    <x v="0"/>
    <x v="5"/>
    <s v="Seth Thomas 8 1/2&quot; Cubicle Clock"/>
    <x v="4053"/>
    <n v="3"/>
    <n v="0"/>
    <n v="19.468799999999998"/>
  </r>
  <r>
    <n v="9600"/>
    <x v="4813"/>
    <x v="1"/>
    <x v="1225"/>
    <d v="2012-04-18T00:00:00"/>
    <s v="Standard Class"/>
    <s v="TP-21130"/>
    <s v="Theone Pippenger"/>
    <x v="0"/>
    <s v="United States"/>
    <x v="24"/>
    <x v="21"/>
    <n v="97477"/>
    <x v="1"/>
    <s v="OFF-AP-10002403"/>
    <x v="1"/>
    <x v="9"/>
    <s v="Acco Smartsocket Color-Coded Six-Outlet AC Adapter Model Surge Protectors"/>
    <x v="5981"/>
    <n v="1"/>
    <n v="0.2"/>
    <n v="2.6405999999999992"/>
  </r>
  <r>
    <n v="9601"/>
    <x v="4814"/>
    <x v="3"/>
    <x v="540"/>
    <d v="2014-05-12T00:00:00"/>
    <s v="Second Class"/>
    <s v="EB-13705"/>
    <s v="Ed Braxton"/>
    <x v="1"/>
    <s v="United States"/>
    <x v="511"/>
    <x v="5"/>
    <n v="76063"/>
    <x v="2"/>
    <s v="OFF-PA-10003848"/>
    <x v="1"/>
    <x v="10"/>
    <s v="Xerox 1997"/>
    <x v="759"/>
    <n v="8"/>
    <n v="0.2"/>
    <n v="14.5152"/>
  </r>
  <r>
    <n v="9602"/>
    <x v="4815"/>
    <x v="0"/>
    <x v="913"/>
    <d v="2013-09-10T00:00:00"/>
    <s v="Standard Class"/>
    <s v="JP-15520"/>
    <s v="Jeremy Pistek"/>
    <x v="0"/>
    <s v="United States"/>
    <x v="186"/>
    <x v="36"/>
    <n v="72401"/>
    <x v="0"/>
    <s v="OFF-PA-10001357"/>
    <x v="1"/>
    <x v="10"/>
    <s v="Xerox 1886"/>
    <x v="5982"/>
    <n v="5"/>
    <n v="0"/>
    <n v="114.95999999999998"/>
  </r>
  <r>
    <n v="9603"/>
    <x v="4816"/>
    <x v="2"/>
    <x v="946"/>
    <d v="2011-05-22T00:00:00"/>
    <s v="First Class"/>
    <s v="TD-20995"/>
    <s v="Tamara Dahlen"/>
    <x v="0"/>
    <s v="United States"/>
    <x v="173"/>
    <x v="17"/>
    <n v="23464"/>
    <x v="0"/>
    <s v="OFF-SU-10004737"/>
    <x v="1"/>
    <x v="14"/>
    <s v="Acme Design Stainless Steel Bent Scissors"/>
    <x v="5983"/>
    <n v="5"/>
    <n v="0"/>
    <n v="9.234"/>
  </r>
  <r>
    <n v="9604"/>
    <x v="4817"/>
    <x v="0"/>
    <x v="26"/>
    <d v="2013-06-24T00:00:00"/>
    <s v="Standard Class"/>
    <s v="DM-13345"/>
    <s v="Denise Monton"/>
    <x v="1"/>
    <s v="United States"/>
    <x v="30"/>
    <x v="15"/>
    <n v="14609"/>
    <x v="3"/>
    <s v="FUR-TA-10003715"/>
    <x v="0"/>
    <x v="3"/>
    <s v="Hon 2111 Invitation Series Corner Table"/>
    <x v="5984"/>
    <n v="3"/>
    <n v="0.4"/>
    <n v="-213.55740000000006"/>
  </r>
  <r>
    <n v="9605"/>
    <x v="4818"/>
    <x v="1"/>
    <x v="121"/>
    <d v="2012-11-05T00:00:00"/>
    <s v="First Class"/>
    <s v="EG-13900"/>
    <s v="Emily Grady"/>
    <x v="0"/>
    <s v="United States"/>
    <x v="269"/>
    <x v="17"/>
    <n v="23320"/>
    <x v="0"/>
    <s v="OFF-AP-10003099"/>
    <x v="1"/>
    <x v="9"/>
    <s v="Eureka Hand Vacuum, Bagless"/>
    <x v="5985"/>
    <n v="4"/>
    <n v="0"/>
    <n v="55.36160000000001"/>
  </r>
  <r>
    <n v="9606"/>
    <x v="4819"/>
    <x v="3"/>
    <x v="259"/>
    <d v="2014-11-10T00:00:00"/>
    <s v="Standard Class"/>
    <s v="HG-14965"/>
    <s v="Henry Goldwyn"/>
    <x v="1"/>
    <s v="United States"/>
    <x v="152"/>
    <x v="24"/>
    <n v="43130"/>
    <x v="3"/>
    <s v="TEC-AC-10002323"/>
    <x v="2"/>
    <x v="11"/>
    <s v="SanDisk Ultra 32 GB MicroSDHC Class 10 Memory Card"/>
    <x v="5986"/>
    <n v="4"/>
    <n v="0.2"/>
    <n v="-6.1879999999999988"/>
  </r>
  <r>
    <n v="9607"/>
    <x v="4819"/>
    <x v="3"/>
    <x v="259"/>
    <d v="2014-11-10T00:00:00"/>
    <s v="Standard Class"/>
    <s v="HG-14965"/>
    <s v="Henry Goldwyn"/>
    <x v="1"/>
    <s v="United States"/>
    <x v="152"/>
    <x v="24"/>
    <n v="43130"/>
    <x v="3"/>
    <s v="OFF-ST-10002344"/>
    <x v="1"/>
    <x v="4"/>
    <s v="Carina 42&quot;Hx23 3/4&quot;W Media Storage Unit"/>
    <x v="4934"/>
    <n v="3"/>
    <n v="0.2"/>
    <n v="-43.729199999999992"/>
  </r>
  <r>
    <n v="9608"/>
    <x v="4820"/>
    <x v="3"/>
    <x v="256"/>
    <d v="2014-12-09T00:00:00"/>
    <s v="Second Class"/>
    <s v="BF-11080"/>
    <s v="Bart Folk"/>
    <x v="0"/>
    <s v="United States"/>
    <x v="20"/>
    <x v="15"/>
    <n v="10024"/>
    <x v="3"/>
    <s v="OFF-PA-10000007"/>
    <x v="1"/>
    <x v="10"/>
    <s v="Telephone Message Books with Fax/Mobile Section, 4 1/4&quot; x 6&quot;"/>
    <x v="5987"/>
    <n v="6"/>
    <n v="0"/>
    <n v="9.9359999999999999"/>
  </r>
  <r>
    <n v="9609"/>
    <x v="4820"/>
    <x v="3"/>
    <x v="256"/>
    <d v="2014-12-09T00:00:00"/>
    <s v="Second Class"/>
    <s v="BF-11080"/>
    <s v="Bart Folk"/>
    <x v="0"/>
    <s v="United States"/>
    <x v="20"/>
    <x v="15"/>
    <n v="10024"/>
    <x v="3"/>
    <s v="OFF-LA-10000248"/>
    <x v="1"/>
    <x v="2"/>
    <s v="Avery 52"/>
    <x v="469"/>
    <n v="3"/>
    <n v="0"/>
    <n v="5.2028999999999996"/>
  </r>
  <r>
    <n v="9610"/>
    <x v="4821"/>
    <x v="0"/>
    <x v="458"/>
    <d v="2013-05-20T00:00:00"/>
    <s v="Second Class"/>
    <s v="SC-20095"/>
    <s v="Sanjit Chand"/>
    <x v="0"/>
    <s v="United States"/>
    <x v="1"/>
    <x v="1"/>
    <n v="90045"/>
    <x v="1"/>
    <s v="FUR-FU-10002116"/>
    <x v="0"/>
    <x v="5"/>
    <s v="Tenex Carpeted, Granite-Look or Clear Contemporary Contour Shape Chair Mats"/>
    <x v="5988"/>
    <n v="4"/>
    <n v="0"/>
    <n v="19.798799999999972"/>
  </r>
  <r>
    <n v="9611"/>
    <x v="4821"/>
    <x v="0"/>
    <x v="458"/>
    <d v="2013-05-20T00:00:00"/>
    <s v="Second Class"/>
    <s v="SC-20095"/>
    <s v="Sanjit Chand"/>
    <x v="0"/>
    <s v="United States"/>
    <x v="1"/>
    <x v="1"/>
    <n v="90045"/>
    <x v="1"/>
    <s v="OFF-LA-10002195"/>
    <x v="1"/>
    <x v="2"/>
    <s v="Avery 481"/>
    <x v="1806"/>
    <n v="9"/>
    <n v="0"/>
    <n v="13.3056"/>
  </r>
  <r>
    <n v="9612"/>
    <x v="4822"/>
    <x v="3"/>
    <x v="1200"/>
    <d v="2014-10-31T00:00:00"/>
    <s v="Standard Class"/>
    <s v="CS-11950"/>
    <s v="Carlos Soltero"/>
    <x v="0"/>
    <s v="United States"/>
    <x v="25"/>
    <x v="35"/>
    <n v="39212"/>
    <x v="0"/>
    <s v="OFF-FA-10000735"/>
    <x v="1"/>
    <x v="13"/>
    <s v="Staples"/>
    <x v="2643"/>
    <n v="4"/>
    <n v="0"/>
    <n v="5.2559999999999993"/>
  </r>
  <r>
    <n v="9613"/>
    <x v="4823"/>
    <x v="0"/>
    <x v="31"/>
    <d v="2013-09-23T00:00:00"/>
    <s v="Standard Class"/>
    <s v="BD-11320"/>
    <s v="Bill Donatelli"/>
    <x v="0"/>
    <s v="United States"/>
    <x v="350"/>
    <x v="1"/>
    <n v="95695"/>
    <x v="1"/>
    <s v="TEC-PH-10001299"/>
    <x v="2"/>
    <x v="7"/>
    <s v="Polycom CX300 Desktop Phone USB VoIP phone"/>
    <x v="2562"/>
    <n v="2"/>
    <n v="0.2"/>
    <n v="23.998400000000004"/>
  </r>
  <r>
    <n v="9614"/>
    <x v="4824"/>
    <x v="2"/>
    <x v="7"/>
    <d v="2011-11-13T00:00:00"/>
    <s v="First Class"/>
    <s v="MZ-17515"/>
    <s v="Mary Zewe"/>
    <x v="1"/>
    <s v="United States"/>
    <x v="4"/>
    <x v="4"/>
    <n v="98115"/>
    <x v="1"/>
    <s v="OFF-AP-10002892"/>
    <x v="1"/>
    <x v="9"/>
    <s v="Belkin F5C206VTEL 6 Outlet Surge"/>
    <x v="5989"/>
    <n v="1"/>
    <n v="0"/>
    <n v="6.8939999999999984"/>
  </r>
  <r>
    <n v="9615"/>
    <x v="4824"/>
    <x v="2"/>
    <x v="7"/>
    <d v="2011-11-13T00:00:00"/>
    <s v="First Class"/>
    <s v="MZ-17515"/>
    <s v="Mary Zewe"/>
    <x v="1"/>
    <s v="United States"/>
    <x v="4"/>
    <x v="4"/>
    <n v="98115"/>
    <x v="1"/>
    <s v="TEC-AC-10002718"/>
    <x v="2"/>
    <x v="11"/>
    <s v="Belkin Standard 104 key USB Keyboard"/>
    <x v="5990"/>
    <n v="7"/>
    <n v="0"/>
    <n v="15.319499999999996"/>
  </r>
  <r>
    <n v="9616"/>
    <x v="4824"/>
    <x v="2"/>
    <x v="7"/>
    <d v="2011-11-13T00:00:00"/>
    <s v="First Class"/>
    <s v="MZ-17515"/>
    <s v="Mary Zewe"/>
    <x v="1"/>
    <s v="United States"/>
    <x v="4"/>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x v="1"/>
    <x v="1"/>
    <n v="90049"/>
    <x v="1"/>
    <s v="OFF-AR-10002255"/>
    <x v="1"/>
    <x v="6"/>
    <s v="Newell 346"/>
    <x v="1784"/>
    <n v="2"/>
    <n v="0"/>
    <n v="1.6703999999999999"/>
  </r>
  <r>
    <n v="9618"/>
    <x v="4826"/>
    <x v="3"/>
    <x v="673"/>
    <d v="2014-11-22T00:00:00"/>
    <s v="Standard Class"/>
    <s v="BS-11380"/>
    <s v="Bill Stewart"/>
    <x v="1"/>
    <s v="United States"/>
    <x v="256"/>
    <x v="24"/>
    <n v="43402"/>
    <x v="3"/>
    <s v="TEC-CO-10002095"/>
    <x v="2"/>
    <x v="16"/>
    <s v="Hewlett Packard 610 Color Digital Copier / Printer"/>
    <x v="5992"/>
    <n v="3"/>
    <n v="0.4"/>
    <n v="74.998499999999922"/>
  </r>
  <r>
    <n v="9619"/>
    <x v="4826"/>
    <x v="3"/>
    <x v="673"/>
    <d v="2014-11-22T00:00:00"/>
    <s v="Standard Class"/>
    <s v="BS-11380"/>
    <s v="Bill Stewart"/>
    <x v="1"/>
    <s v="United States"/>
    <x v="256"/>
    <x v="24"/>
    <n v="43402"/>
    <x v="3"/>
    <s v="OFF-AR-10004022"/>
    <x v="1"/>
    <x v="6"/>
    <s v="Panasonic KP-380BK Classic Electric Pencil Sharpener"/>
    <x v="1146"/>
    <n v="3"/>
    <n v="0.2"/>
    <n v="5.3969999999999914"/>
  </r>
  <r>
    <n v="9620"/>
    <x v="4826"/>
    <x v="3"/>
    <x v="673"/>
    <d v="2014-11-22T00:00:00"/>
    <s v="Standard Class"/>
    <s v="BS-11380"/>
    <s v="Bill Stewart"/>
    <x v="1"/>
    <s v="United States"/>
    <x v="256"/>
    <x v="24"/>
    <n v="43402"/>
    <x v="3"/>
    <s v="TEC-AC-10002335"/>
    <x v="2"/>
    <x v="11"/>
    <s v="Logitech Media Keyboard K200"/>
    <x v="4089"/>
    <n v="5"/>
    <n v="0.2"/>
    <n v="-1.7495000000000118"/>
  </r>
  <r>
    <n v="9621"/>
    <x v="4827"/>
    <x v="2"/>
    <x v="467"/>
    <d v="2011-09-30T00:00:00"/>
    <s v="Standard Class"/>
    <s v="DA-13450"/>
    <s v="Dianna Arnett"/>
    <x v="2"/>
    <s v="United States"/>
    <x v="152"/>
    <x v="24"/>
    <n v="43130"/>
    <x v="3"/>
    <s v="OFF-AP-10001634"/>
    <x v="1"/>
    <x v="9"/>
    <s v="Hoover Commercial Lightweight Upright Vacuum"/>
    <x v="5993"/>
    <n v="6"/>
    <n v="0.2"/>
    <n v="1.2527999999999988"/>
  </r>
  <r>
    <n v="9622"/>
    <x v="4827"/>
    <x v="2"/>
    <x v="467"/>
    <d v="2011-09-30T00:00:00"/>
    <s v="Standard Class"/>
    <s v="DA-13450"/>
    <s v="Dianna Arnett"/>
    <x v="2"/>
    <s v="United States"/>
    <x v="152"/>
    <x v="24"/>
    <n v="43130"/>
    <x v="3"/>
    <s v="TEC-AC-10002370"/>
    <x v="2"/>
    <x v="11"/>
    <s v="Maxell CD-R Discs"/>
    <x v="5994"/>
    <n v="2"/>
    <n v="0.2"/>
    <n v="0.47279999999999966"/>
  </r>
  <r>
    <n v="9623"/>
    <x v="4827"/>
    <x v="2"/>
    <x v="467"/>
    <d v="2011-09-30T00:00:00"/>
    <s v="Standard Class"/>
    <s v="DA-13450"/>
    <s v="Dianna Arnett"/>
    <x v="2"/>
    <s v="United States"/>
    <x v="152"/>
    <x v="24"/>
    <n v="43130"/>
    <x v="3"/>
    <s v="OFF-PA-10000174"/>
    <x v="1"/>
    <x v="10"/>
    <s v="Message Book, Wirebound, Four 5 1/2&quot; X 4&quot; Forms/Pg., 200 Dupl. Sets/Book"/>
    <x v="2731"/>
    <n v="4"/>
    <n v="0.2"/>
    <n v="11.102399999999996"/>
  </r>
  <r>
    <n v="9624"/>
    <x v="4828"/>
    <x v="3"/>
    <x v="222"/>
    <d v="2014-07-01T00:00:00"/>
    <s v="First Class"/>
    <s v="ME-17725"/>
    <s v="Max Engle"/>
    <x v="0"/>
    <s v="United States"/>
    <x v="61"/>
    <x v="5"/>
    <n v="75220"/>
    <x v="2"/>
    <s v="OFF-AP-10000240"/>
    <x v="1"/>
    <x v="9"/>
    <s v="Belkin F9G930V10-GRY 9 Outlet Surge"/>
    <x v="5995"/>
    <n v="2"/>
    <n v="0.8"/>
    <n v="-54.549600000000012"/>
  </r>
  <r>
    <n v="9625"/>
    <x v="4828"/>
    <x v="3"/>
    <x v="222"/>
    <d v="2014-07-01T00:00:00"/>
    <s v="First Class"/>
    <s v="ME-17725"/>
    <s v="Max Engle"/>
    <x v="0"/>
    <s v="United States"/>
    <x v="61"/>
    <x v="5"/>
    <n v="75220"/>
    <x v="2"/>
    <s v="FUR-TA-10002855"/>
    <x v="0"/>
    <x v="3"/>
    <s v="Bevis Round Conference Table Top &amp; Single Column Base"/>
    <x v="5996"/>
    <n v="3"/>
    <n v="0.3"/>
    <n v="-39.511800000000036"/>
  </r>
  <r>
    <n v="9626"/>
    <x v="4828"/>
    <x v="3"/>
    <x v="222"/>
    <d v="2014-07-01T00:00:00"/>
    <s v="First Class"/>
    <s v="ME-17725"/>
    <s v="Max Engle"/>
    <x v="0"/>
    <s v="United States"/>
    <x v="61"/>
    <x v="5"/>
    <n v="75220"/>
    <x v="2"/>
    <s v="FUR-BO-10000780"/>
    <x v="0"/>
    <x v="0"/>
    <s v="O'Sullivan Plantations 2-Door Library in Landvery Oak"/>
    <x v="5997"/>
    <n v="3"/>
    <n v="0.32"/>
    <n v="-96.470399999999955"/>
  </r>
  <r>
    <n v="9627"/>
    <x v="4829"/>
    <x v="3"/>
    <x v="397"/>
    <d v="2014-09-26T00:00:00"/>
    <s v="First Class"/>
    <s v="MH-17785"/>
    <s v="Maya Herman"/>
    <x v="1"/>
    <s v="United States"/>
    <x v="270"/>
    <x v="5"/>
    <n v="79424"/>
    <x v="2"/>
    <s v="OFF-PA-10001846"/>
    <x v="1"/>
    <x v="10"/>
    <s v="Xerox 1899"/>
    <x v="4766"/>
    <n v="2"/>
    <n v="0.2"/>
    <n v="3.3524000000000003"/>
  </r>
  <r>
    <n v="9628"/>
    <x v="4830"/>
    <x v="2"/>
    <x v="533"/>
    <d v="2011-11-27T00:00:00"/>
    <s v="Standard Class"/>
    <s v="BT-11440"/>
    <s v="Bobby Trafton"/>
    <x v="0"/>
    <s v="United States"/>
    <x v="66"/>
    <x v="12"/>
    <n v="48227"/>
    <x v="2"/>
    <s v="OFF-BI-10002049"/>
    <x v="1"/>
    <x v="8"/>
    <s v="UniKeep View Case Binders"/>
    <x v="1865"/>
    <n v="3"/>
    <n v="0"/>
    <n v="6.7481999999999989"/>
  </r>
  <r>
    <n v="9629"/>
    <x v="4831"/>
    <x v="2"/>
    <x v="286"/>
    <d v="2011-01-19T00:00:00"/>
    <s v="Standard Class"/>
    <s v="MM-17920"/>
    <s v="Michael Moore"/>
    <x v="0"/>
    <s v="United States"/>
    <x v="46"/>
    <x v="24"/>
    <n v="43055"/>
    <x v="3"/>
    <s v="OFF-PA-10002947"/>
    <x v="1"/>
    <x v="10"/>
    <s v="Xerox 1923"/>
    <x v="5577"/>
    <n v="7"/>
    <n v="0.2"/>
    <n v="13.0928"/>
  </r>
  <r>
    <n v="9630"/>
    <x v="4831"/>
    <x v="2"/>
    <x v="286"/>
    <d v="2011-01-19T00:00:00"/>
    <s v="Standard Class"/>
    <s v="MM-17920"/>
    <s v="Michael Moore"/>
    <x v="0"/>
    <s v="United States"/>
    <x v="46"/>
    <x v="24"/>
    <n v="43055"/>
    <x v="3"/>
    <s v="OFF-BI-10003476"/>
    <x v="1"/>
    <x v="8"/>
    <s v="Avery Metallic Poly Binders"/>
    <x v="5998"/>
    <n v="2"/>
    <n v="0.7"/>
    <n v="-2.5212000000000003"/>
  </r>
  <r>
    <n v="9631"/>
    <x v="4832"/>
    <x v="0"/>
    <x v="1207"/>
    <d v="2013-06-07T00:00:00"/>
    <s v="Standard Class"/>
    <s v="NM-18520"/>
    <s v="Neoma Murray"/>
    <x v="0"/>
    <s v="United States"/>
    <x v="20"/>
    <x v="15"/>
    <n v="10011"/>
    <x v="3"/>
    <s v="OFF-BI-10002609"/>
    <x v="1"/>
    <x v="8"/>
    <s v="Avery Hidden Tab Dividers for Binding Systems"/>
    <x v="489"/>
    <n v="3"/>
    <n v="0.2"/>
    <n v="2.3243999999999994"/>
  </r>
  <r>
    <n v="9632"/>
    <x v="4832"/>
    <x v="0"/>
    <x v="1207"/>
    <d v="2013-06-07T00:00:00"/>
    <s v="Standard Class"/>
    <s v="NM-18520"/>
    <s v="Neoma Murray"/>
    <x v="0"/>
    <s v="United States"/>
    <x v="20"/>
    <x v="15"/>
    <n v="10011"/>
    <x v="3"/>
    <s v="TEC-PH-10003215"/>
    <x v="2"/>
    <x v="7"/>
    <s v="Jackery Bar Premium Fast-charging Portable Charger"/>
    <x v="5999"/>
    <n v="6"/>
    <n v="0"/>
    <n v="88.052999999999997"/>
  </r>
  <r>
    <n v="9633"/>
    <x v="4833"/>
    <x v="3"/>
    <x v="778"/>
    <d v="2014-02-18T00:00:00"/>
    <s v="Standard Class"/>
    <s v="MH-17455"/>
    <s v="Mark Hamilton"/>
    <x v="0"/>
    <s v="United States"/>
    <x v="31"/>
    <x v="11"/>
    <n v="55407"/>
    <x v="2"/>
    <s v="OFF-AP-10004785"/>
    <x v="1"/>
    <x v="9"/>
    <s v="Holmes Replacement Filter for HEPA Air Cleaner, Medium Room"/>
    <x v="6000"/>
    <n v="8"/>
    <n v="0"/>
    <n v="38.975200000000008"/>
  </r>
  <r>
    <n v="9634"/>
    <x v="4834"/>
    <x v="2"/>
    <x v="1005"/>
    <d v="2011-10-17T00:00:00"/>
    <s v="First Class"/>
    <s v="TC-21295"/>
    <s v="Toby Carlisle"/>
    <x v="0"/>
    <s v="United States"/>
    <x v="231"/>
    <x v="31"/>
    <n v="2149"/>
    <x v="3"/>
    <s v="TEC-AC-10000865"/>
    <x v="2"/>
    <x v="11"/>
    <s v="WD My Passport Ultra 500GB Portable External Hard Drive"/>
    <x v="1322"/>
    <n v="3"/>
    <n v="0"/>
    <n v="30.089999999999982"/>
  </r>
  <r>
    <n v="9635"/>
    <x v="4834"/>
    <x v="2"/>
    <x v="1005"/>
    <d v="2011-10-17T00:00:00"/>
    <s v="First Class"/>
    <s v="TC-21295"/>
    <s v="Toby Carlisle"/>
    <x v="0"/>
    <s v="United States"/>
    <x v="231"/>
    <x v="31"/>
    <n v="2149"/>
    <x v="3"/>
    <s v="OFF-ST-10000615"/>
    <x v="1"/>
    <x v="4"/>
    <s v="SimpliFile Personal File, Black Granite, 15w x 6-15/16d x 11-1/4h"/>
    <x v="6001"/>
    <n v="7"/>
    <n v="0"/>
    <n v="22.246000000000006"/>
  </r>
  <r>
    <n v="9636"/>
    <x v="4834"/>
    <x v="2"/>
    <x v="1005"/>
    <d v="2011-10-17T00:00:00"/>
    <s v="First Class"/>
    <s v="TC-21295"/>
    <s v="Toby Carlisle"/>
    <x v="0"/>
    <s v="United States"/>
    <x v="231"/>
    <x v="31"/>
    <n v="2149"/>
    <x v="3"/>
    <s v="FUR-CH-10000749"/>
    <x v="0"/>
    <x v="1"/>
    <s v="Office Star - Ergonomic Mid Back Chair with 2-Way Adjustable Arms"/>
    <x v="2356"/>
    <n v="9"/>
    <n v="0"/>
    <n v="260.61120000000017"/>
  </r>
  <r>
    <n v="9637"/>
    <x v="4835"/>
    <x v="2"/>
    <x v="728"/>
    <d v="2011-11-25T00:00:00"/>
    <s v="Standard Class"/>
    <s v="MH-17785"/>
    <s v="Maya Herman"/>
    <x v="1"/>
    <s v="United States"/>
    <x v="4"/>
    <x v="4"/>
    <n v="98105"/>
    <x v="1"/>
    <s v="FUR-FU-10003553"/>
    <x v="0"/>
    <x v="5"/>
    <s v="Howard Miller 13-1/2&quot; Diameter Rosebrook Wall Clock"/>
    <x v="6002"/>
    <n v="2"/>
    <n v="0"/>
    <n v="55.016000000000005"/>
  </r>
  <r>
    <n v="9638"/>
    <x v="4835"/>
    <x v="2"/>
    <x v="728"/>
    <d v="2011-11-25T00:00:00"/>
    <s v="Standard Class"/>
    <s v="MH-17785"/>
    <s v="Maya Herman"/>
    <x v="1"/>
    <s v="United States"/>
    <x v="4"/>
    <x v="4"/>
    <n v="98105"/>
    <x v="1"/>
    <s v="FUR-TA-10003008"/>
    <x v="0"/>
    <x v="3"/>
    <s v="Lesro Round Back Collection Coffee Table, End Table"/>
    <x v="6003"/>
    <n v="4"/>
    <n v="0"/>
    <n v="94.926000000000045"/>
  </r>
  <r>
    <n v="9639"/>
    <x v="4836"/>
    <x v="3"/>
    <x v="105"/>
    <d v="2014-11-16T00:00:00"/>
    <s v="Second Class"/>
    <s v="EP-13915"/>
    <s v="Emily Phan"/>
    <x v="0"/>
    <s v="United States"/>
    <x v="1"/>
    <x v="1"/>
    <n v="90032"/>
    <x v="1"/>
    <s v="OFF-PA-10001846"/>
    <x v="1"/>
    <x v="10"/>
    <s v="Xerox 1899"/>
    <x v="1057"/>
    <n v="2"/>
    <n v="0"/>
    <n v="5.6644000000000005"/>
  </r>
  <r>
    <n v="9640"/>
    <x v="4837"/>
    <x v="1"/>
    <x v="1226"/>
    <d v="2012-01-31T00:00:00"/>
    <s v="Second Class"/>
    <s v="JH-15985"/>
    <s v="Joseph Holt"/>
    <x v="0"/>
    <s v="United States"/>
    <x v="3"/>
    <x v="3"/>
    <n v="28027"/>
    <x v="0"/>
    <s v="FUR-TA-10000198"/>
    <x v="0"/>
    <x v="3"/>
    <s v="Chromcraft Bull-Nose Wood Oval Conference Tables &amp; Bases"/>
    <x v="6004"/>
    <n v="13"/>
    <n v="0.4"/>
    <n v="-1862.3124000000003"/>
  </r>
  <r>
    <n v="9641"/>
    <x v="4838"/>
    <x v="2"/>
    <x v="1009"/>
    <d v="2011-03-12T00:00:00"/>
    <s v="Standard Class"/>
    <s v="CM-12715"/>
    <s v="Craig Molinari"/>
    <x v="1"/>
    <s v="United States"/>
    <x v="4"/>
    <x v="4"/>
    <n v="98103"/>
    <x v="1"/>
    <s v="OFF-AR-10000390"/>
    <x v="1"/>
    <x v="6"/>
    <s v="Newell Chalk Holder"/>
    <x v="2809"/>
    <n v="5"/>
    <n v="0"/>
    <n v="9.4989999999999988"/>
  </r>
  <r>
    <n v="9642"/>
    <x v="4838"/>
    <x v="2"/>
    <x v="1009"/>
    <d v="2011-03-12T00:00:00"/>
    <s v="Standard Class"/>
    <s v="CM-12715"/>
    <s v="Craig Molinari"/>
    <x v="1"/>
    <s v="United States"/>
    <x v="4"/>
    <x v="4"/>
    <n v="98103"/>
    <x v="1"/>
    <s v="OFF-ST-10000934"/>
    <x v="1"/>
    <x v="4"/>
    <s v="Contico 72&quot;H Heavy-Duty Storage System"/>
    <x v="6005"/>
    <n v="5"/>
    <n v="0"/>
    <n v="0"/>
  </r>
  <r>
    <n v="9643"/>
    <x v="4838"/>
    <x v="2"/>
    <x v="1009"/>
    <d v="2011-03-12T00:00:00"/>
    <s v="Standard Class"/>
    <s v="CM-12715"/>
    <s v="Craig Molinari"/>
    <x v="1"/>
    <s v="United States"/>
    <x v="4"/>
    <x v="4"/>
    <n v="98103"/>
    <x v="1"/>
    <s v="FUR-CH-10002780"/>
    <x v="0"/>
    <x v="1"/>
    <s v="Office Star - Task Chair with Contemporary Loop Arms"/>
    <x v="5404"/>
    <n v="6"/>
    <n v="0.2"/>
    <n v="21.835199999999986"/>
  </r>
  <r>
    <n v="9644"/>
    <x v="4838"/>
    <x v="2"/>
    <x v="1009"/>
    <d v="2011-03-12T00:00:00"/>
    <s v="Standard Class"/>
    <s v="CM-12715"/>
    <s v="Craig Molinari"/>
    <x v="1"/>
    <s v="United States"/>
    <x v="4"/>
    <x v="4"/>
    <n v="98103"/>
    <x v="1"/>
    <s v="FUR-CH-10004495"/>
    <x v="0"/>
    <x v="1"/>
    <s v="Global Leather and Oak Executive Chair, Black"/>
    <x v="6006"/>
    <n v="2"/>
    <n v="0.2"/>
    <n v="54.17639999999993"/>
  </r>
  <r>
    <n v="9645"/>
    <x v="4839"/>
    <x v="3"/>
    <x v="110"/>
    <d v="2014-06-14T00:00:00"/>
    <s v="Standard Class"/>
    <s v="FO-14305"/>
    <s v="Frank Olsen"/>
    <x v="0"/>
    <s v="United States"/>
    <x v="220"/>
    <x v="16"/>
    <n v="85301"/>
    <x v="1"/>
    <s v="TEC-AC-10002006"/>
    <x v="2"/>
    <x v="11"/>
    <s v="Memorex Micro Travel Drive 16 GB"/>
    <x v="6007"/>
    <n v="7"/>
    <n v="0.2"/>
    <n v="12.312299999999993"/>
  </r>
  <r>
    <n v="9646"/>
    <x v="4839"/>
    <x v="3"/>
    <x v="110"/>
    <d v="2014-06-14T00:00:00"/>
    <s v="Standard Class"/>
    <s v="FO-14305"/>
    <s v="Frank Olsen"/>
    <x v="0"/>
    <s v="United States"/>
    <x v="220"/>
    <x v="16"/>
    <n v="85301"/>
    <x v="1"/>
    <s v="OFF-ST-10002485"/>
    <x v="1"/>
    <x v="4"/>
    <s v="Rogers Deluxe File Chest"/>
    <x v="2083"/>
    <n v="2"/>
    <n v="0.2"/>
    <n v="-8.3524000000000012"/>
  </r>
  <r>
    <n v="9647"/>
    <x v="4839"/>
    <x v="3"/>
    <x v="110"/>
    <d v="2014-06-14T00:00:00"/>
    <s v="Standard Class"/>
    <s v="FO-14305"/>
    <s v="Frank Olsen"/>
    <x v="0"/>
    <s v="United States"/>
    <x v="220"/>
    <x v="16"/>
    <n v="85301"/>
    <x v="1"/>
    <s v="OFF-BI-10000778"/>
    <x v="1"/>
    <x v="8"/>
    <s v="GBC VeloBinder Electric Binding Machine"/>
    <x v="1270"/>
    <n v="2"/>
    <n v="0.7"/>
    <n v="-48.391999999999982"/>
  </r>
  <r>
    <n v="9648"/>
    <x v="4840"/>
    <x v="2"/>
    <x v="84"/>
    <d v="2011-11-24T00:00:00"/>
    <s v="Standard Class"/>
    <s v="MW-18220"/>
    <s v="Mitch Webber"/>
    <x v="0"/>
    <s v="United States"/>
    <x v="525"/>
    <x v="11"/>
    <n v="55433"/>
    <x v="2"/>
    <s v="OFF-ST-10000877"/>
    <x v="1"/>
    <x v="4"/>
    <s v="Recycled Steel Personal File for Standard File Folders"/>
    <x v="3552"/>
    <n v="4"/>
    <n v="0"/>
    <n v="57.501599999999996"/>
  </r>
  <r>
    <n v="9649"/>
    <x v="4840"/>
    <x v="2"/>
    <x v="84"/>
    <d v="2011-11-24T00:00:00"/>
    <s v="Standard Class"/>
    <s v="MW-18220"/>
    <s v="Mitch Webber"/>
    <x v="0"/>
    <s v="United States"/>
    <x v="525"/>
    <x v="11"/>
    <n v="55433"/>
    <x v="2"/>
    <s v="TEC-PH-10002103"/>
    <x v="2"/>
    <x v="7"/>
    <s v="Jabra SPEAK 410"/>
    <x v="1694"/>
    <n v="3"/>
    <n v="0"/>
    <n v="78.951599999999999"/>
  </r>
  <r>
    <n v="9650"/>
    <x v="4841"/>
    <x v="0"/>
    <x v="491"/>
    <d v="2013-12-01T00:00:00"/>
    <s v="Standard Class"/>
    <s v="MS-17365"/>
    <s v="Maribeth Schnelling"/>
    <x v="0"/>
    <s v="United States"/>
    <x v="1"/>
    <x v="1"/>
    <n v="90045"/>
    <x v="1"/>
    <s v="FUR-BO-10002213"/>
    <x v="0"/>
    <x v="0"/>
    <s v="DMI Eclipse Executive Suite Bookcases"/>
    <x v="6008"/>
    <n v="8"/>
    <n v="0.15"/>
    <n v="160.31359999999984"/>
  </r>
  <r>
    <n v="9651"/>
    <x v="4841"/>
    <x v="0"/>
    <x v="491"/>
    <d v="2013-12-01T00:00:00"/>
    <s v="Standard Class"/>
    <s v="MS-17365"/>
    <s v="Maribeth Schnelling"/>
    <x v="0"/>
    <s v="United States"/>
    <x v="1"/>
    <x v="1"/>
    <n v="90045"/>
    <x v="1"/>
    <s v="OFF-AR-10004269"/>
    <x v="1"/>
    <x v="6"/>
    <s v="Newell 31"/>
    <x v="5389"/>
    <n v="9"/>
    <n v="0"/>
    <n v="10.4076"/>
  </r>
  <r>
    <n v="9652"/>
    <x v="4841"/>
    <x v="0"/>
    <x v="491"/>
    <d v="2013-12-01T00:00:00"/>
    <s v="Standard Class"/>
    <s v="MS-17365"/>
    <s v="Maribeth Schnelling"/>
    <x v="0"/>
    <s v="United States"/>
    <x v="1"/>
    <x v="1"/>
    <n v="90045"/>
    <x v="1"/>
    <s v="OFF-AP-10000055"/>
    <x v="1"/>
    <x v="9"/>
    <s v="Belkin F9S820V06 8 Outlet Surge"/>
    <x v="647"/>
    <n v="2"/>
    <n v="0"/>
    <n v="19.487999999999992"/>
  </r>
  <r>
    <n v="9653"/>
    <x v="4841"/>
    <x v="0"/>
    <x v="491"/>
    <d v="2013-12-01T00:00:00"/>
    <s v="Standard Class"/>
    <s v="MS-17365"/>
    <s v="Maribeth Schnelling"/>
    <x v="0"/>
    <s v="United States"/>
    <x v="1"/>
    <x v="1"/>
    <n v="90045"/>
    <x v="1"/>
    <s v="FUR-FU-10002937"/>
    <x v="0"/>
    <x v="5"/>
    <s v="GE 48&quot; Fluorescent Tube, Cool White Energy Saver, 34 Watts, 30/Box"/>
    <x v="1930"/>
    <n v="6"/>
    <n v="0"/>
    <n v="297.69"/>
  </r>
  <r>
    <n v="9654"/>
    <x v="4842"/>
    <x v="3"/>
    <x v="205"/>
    <d v="2014-01-28T00:00:00"/>
    <s v="Standard Class"/>
    <s v="HP-14815"/>
    <s v="Harold Pawlan"/>
    <x v="2"/>
    <s v="United States"/>
    <x v="93"/>
    <x v="16"/>
    <n v="85705"/>
    <x v="1"/>
    <s v="TEC-AC-10001874"/>
    <x v="2"/>
    <x v="11"/>
    <s v="Logitech Wireless Anywhere Mouse MX for PC and Mac"/>
    <x v="916"/>
    <n v="2"/>
    <n v="0.2"/>
    <n v="11.997999999999998"/>
  </r>
  <r>
    <n v="9655"/>
    <x v="4842"/>
    <x v="3"/>
    <x v="205"/>
    <d v="2014-01-28T00:00:00"/>
    <s v="Standard Class"/>
    <s v="HP-14815"/>
    <s v="Harold Pawlan"/>
    <x v="2"/>
    <s v="United States"/>
    <x v="93"/>
    <x v="16"/>
    <n v="85705"/>
    <x v="1"/>
    <s v="OFF-BI-10004506"/>
    <x v="1"/>
    <x v="8"/>
    <s v="Wilson Jones data.warehouse D-Ring Binders with DublLock"/>
    <x v="6009"/>
    <n v="2"/>
    <n v="0.7"/>
    <n v="-3.6212"/>
  </r>
  <r>
    <n v="9656"/>
    <x v="4843"/>
    <x v="2"/>
    <x v="358"/>
    <d v="2011-09-29T00:00:00"/>
    <s v="Standard Class"/>
    <s v="AS-10090"/>
    <s v="Adam Shillingsburg"/>
    <x v="0"/>
    <s v="United States"/>
    <x v="20"/>
    <x v="15"/>
    <n v="10035"/>
    <x v="3"/>
    <s v="FUR-FU-10001876"/>
    <x v="0"/>
    <x v="5"/>
    <s v="Computer Room Manger, 14&quot;"/>
    <x v="6010"/>
    <n v="3"/>
    <n v="0"/>
    <n v="35.078399999999995"/>
  </r>
  <r>
    <n v="9657"/>
    <x v="4843"/>
    <x v="2"/>
    <x v="358"/>
    <d v="2011-09-29T00:00:00"/>
    <s v="Standard Class"/>
    <s v="AS-10090"/>
    <s v="Adam Shillingsburg"/>
    <x v="0"/>
    <s v="United States"/>
    <x v="20"/>
    <x v="15"/>
    <n v="10035"/>
    <x v="3"/>
    <s v="OFF-BI-10003355"/>
    <x v="1"/>
    <x v="8"/>
    <s v="Cardinal Holdit Business Card Pockets"/>
    <x v="2217"/>
    <n v="1"/>
    <n v="0.2"/>
    <n v="1.3944000000000001"/>
  </r>
  <r>
    <n v="9658"/>
    <x v="4843"/>
    <x v="2"/>
    <x v="358"/>
    <d v="2011-09-29T00:00:00"/>
    <s v="Standard Class"/>
    <s v="AS-10090"/>
    <s v="Adam Shillingsburg"/>
    <x v="0"/>
    <s v="United States"/>
    <x v="20"/>
    <x v="15"/>
    <n v="10035"/>
    <x v="3"/>
    <s v="OFF-AR-10003876"/>
    <x v="1"/>
    <x v="6"/>
    <s v="Avery Hi-Liter GlideStik Fluorescent Highlighter, Yellow Ink"/>
    <x v="6011"/>
    <n v="4"/>
    <n v="0"/>
    <n v="5.7376000000000005"/>
  </r>
  <r>
    <n v="9659"/>
    <x v="4843"/>
    <x v="2"/>
    <x v="358"/>
    <d v="2011-09-29T00:00:00"/>
    <s v="Standard Class"/>
    <s v="AS-10090"/>
    <s v="Adam Shillingsburg"/>
    <x v="0"/>
    <s v="United States"/>
    <x v="20"/>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x v="225"/>
    <x v="1"/>
    <n v="91767"/>
    <x v="1"/>
    <s v="OFF-LA-10001982"/>
    <x v="1"/>
    <x v="2"/>
    <s v="Smead Alpha-Z Color-Coded Name Labels First Letter Starter Set"/>
    <x v="2057"/>
    <n v="5"/>
    <n v="0"/>
    <n v="9"/>
  </r>
  <r>
    <n v="9661"/>
    <x v="4845"/>
    <x v="0"/>
    <x v="112"/>
    <d v="2013-06-12T00:00:00"/>
    <s v="Standard Class"/>
    <s v="ME-17320"/>
    <s v="Maria Etezadi"/>
    <x v="2"/>
    <s v="United States"/>
    <x v="443"/>
    <x v="1"/>
    <n v="93101"/>
    <x v="1"/>
    <s v="TEC-PH-10001459"/>
    <x v="2"/>
    <x v="7"/>
    <s v="Samsung Galaxy Mega 6.3"/>
    <x v="6013"/>
    <n v="9"/>
    <n v="0.2"/>
    <n v="226.79460000000006"/>
  </r>
  <r>
    <n v="9662"/>
    <x v="4845"/>
    <x v="0"/>
    <x v="112"/>
    <d v="2013-06-12T00:00:00"/>
    <s v="Standard Class"/>
    <s v="ME-17320"/>
    <s v="Maria Etezadi"/>
    <x v="2"/>
    <s v="United States"/>
    <x v="443"/>
    <x v="1"/>
    <n v="93101"/>
    <x v="1"/>
    <s v="TEC-AC-10002134"/>
    <x v="2"/>
    <x v="11"/>
    <s v="Rosewill 107 Normal Keys USB Wired Standard Keyboard"/>
    <x v="1165"/>
    <n v="2"/>
    <n v="0"/>
    <n v="3.7744"/>
  </r>
  <r>
    <n v="9663"/>
    <x v="4845"/>
    <x v="0"/>
    <x v="112"/>
    <d v="2013-06-12T00:00:00"/>
    <s v="Standard Class"/>
    <s v="ME-17320"/>
    <s v="Maria Etezadi"/>
    <x v="2"/>
    <s v="United States"/>
    <x v="443"/>
    <x v="1"/>
    <n v="93101"/>
    <x v="1"/>
    <s v="TEC-PH-10001760"/>
    <x v="2"/>
    <x v="7"/>
    <s v="Bose SoundLink Bluetooth Speaker"/>
    <x v="6014"/>
    <n v="3"/>
    <n v="0.2"/>
    <n v="161.19000000000003"/>
  </r>
  <r>
    <n v="9664"/>
    <x v="4846"/>
    <x v="3"/>
    <x v="515"/>
    <d v="2014-09-06T00:00:00"/>
    <s v="Standard Class"/>
    <s v="MS-17770"/>
    <s v="Maxwell Schwartz"/>
    <x v="0"/>
    <s v="United States"/>
    <x v="8"/>
    <x v="1"/>
    <n v="94109"/>
    <x v="1"/>
    <s v="OFF-ST-10001511"/>
    <x v="1"/>
    <x v="4"/>
    <s v="Space Solutions Commercial Steel Shelving"/>
    <x v="2714"/>
    <n v="3"/>
    <n v="0"/>
    <n v="9.6974999999999838"/>
  </r>
  <r>
    <n v="9665"/>
    <x v="4847"/>
    <x v="1"/>
    <x v="214"/>
    <d v="2012-12-07T00:00:00"/>
    <s v="Same Day"/>
    <s v="KH-16690"/>
    <s v="Kristen Hastings"/>
    <x v="1"/>
    <s v="United States"/>
    <x v="169"/>
    <x v="1"/>
    <n v="92503"/>
    <x v="1"/>
    <s v="OFF-PA-10003953"/>
    <x v="1"/>
    <x v="10"/>
    <s v="Xerox 218"/>
    <x v="91"/>
    <n v="2"/>
    <n v="0"/>
    <n v="6.2208000000000006"/>
  </r>
  <r>
    <n v="9666"/>
    <x v="4848"/>
    <x v="3"/>
    <x v="673"/>
    <d v="2014-11-21T00:00:00"/>
    <s v="Standard Class"/>
    <s v="LC-16885"/>
    <s v="Lena Creighton"/>
    <x v="0"/>
    <s v="United States"/>
    <x v="1"/>
    <x v="1"/>
    <n v="90049"/>
    <x v="1"/>
    <s v="FUR-FU-10003268"/>
    <x v="0"/>
    <x v="5"/>
    <s v="Eldon Radial Chair Mat for Low to Medium Pile Carpets"/>
    <x v="5001"/>
    <n v="3"/>
    <n v="0"/>
    <n v="23.987999999999996"/>
  </r>
  <r>
    <n v="9667"/>
    <x v="4848"/>
    <x v="3"/>
    <x v="673"/>
    <d v="2014-11-21T00:00:00"/>
    <s v="Standard Class"/>
    <s v="LC-16885"/>
    <s v="Lena Creighton"/>
    <x v="0"/>
    <s v="United States"/>
    <x v="1"/>
    <x v="1"/>
    <n v="90049"/>
    <x v="1"/>
    <s v="FUR-FU-10001847"/>
    <x v="0"/>
    <x v="5"/>
    <s v="Eldon Image Series Black Desk Accessories"/>
    <x v="2162"/>
    <n v="3"/>
    <n v="0"/>
    <n v="4.4711999999999996"/>
  </r>
  <r>
    <n v="9668"/>
    <x v="4849"/>
    <x v="0"/>
    <x v="131"/>
    <d v="2013-04-28T00:00:00"/>
    <s v="Standard Class"/>
    <s v="AF-10870"/>
    <s v="Art Ferguson"/>
    <x v="0"/>
    <s v="United States"/>
    <x v="526"/>
    <x v="1"/>
    <n v="92672"/>
    <x v="1"/>
    <s v="OFF-BI-10002764"/>
    <x v="1"/>
    <x v="8"/>
    <s v="Recycled Pressboard Report Cover with Reinforced Top Hinge"/>
    <x v="2314"/>
    <n v="7"/>
    <n v="0.2"/>
    <n v="6.5569000000000006"/>
  </r>
  <r>
    <n v="9669"/>
    <x v="4849"/>
    <x v="0"/>
    <x v="131"/>
    <d v="2013-04-28T00:00:00"/>
    <s v="Standard Class"/>
    <s v="AF-10870"/>
    <s v="Art Ferguson"/>
    <x v="0"/>
    <s v="United States"/>
    <x v="526"/>
    <x v="1"/>
    <n v="92672"/>
    <x v="1"/>
    <s v="OFF-EN-10004386"/>
    <x v="1"/>
    <x v="12"/>
    <s v="Recycled Interoffice Envelopes with String and Button Closure, 10 x 13"/>
    <x v="2941"/>
    <n v="3"/>
    <n v="0"/>
    <n v="35.984999999999999"/>
  </r>
  <r>
    <n v="9670"/>
    <x v="4850"/>
    <x v="3"/>
    <x v="459"/>
    <d v="2014-04-07T00:00:00"/>
    <s v="Standard Class"/>
    <s v="AH-10465"/>
    <s v="Amy Hunt"/>
    <x v="0"/>
    <s v="United States"/>
    <x v="27"/>
    <x v="19"/>
    <n v="35601"/>
    <x v="0"/>
    <s v="OFF-LA-10001569"/>
    <x v="1"/>
    <x v="2"/>
    <s v="Avery 499"/>
    <x v="1830"/>
    <n v="3"/>
    <n v="0"/>
    <n v="6.8723999999999998"/>
  </r>
  <r>
    <n v="9671"/>
    <x v="4851"/>
    <x v="1"/>
    <x v="863"/>
    <d v="2012-08-15T00:00:00"/>
    <s v="First Class"/>
    <s v="GK-14620"/>
    <s v="Grace Kelly"/>
    <x v="1"/>
    <s v="United States"/>
    <x v="247"/>
    <x v="3"/>
    <n v="27405"/>
    <x v="0"/>
    <s v="OFF-AR-10001446"/>
    <x v="1"/>
    <x v="6"/>
    <s v="Newell 309"/>
    <x v="6015"/>
    <n v="7"/>
    <n v="0.2"/>
    <n v="8.0849999999999973"/>
  </r>
  <r>
    <n v="9672"/>
    <x v="4852"/>
    <x v="3"/>
    <x v="38"/>
    <d v="2014-11-20T00:00:00"/>
    <s v="Standard Class"/>
    <s v="KL-16645"/>
    <s v="Ken Lonsdale"/>
    <x v="0"/>
    <s v="United States"/>
    <x v="65"/>
    <x v="1"/>
    <n v="94568"/>
    <x v="1"/>
    <s v="TEC-PH-10003442"/>
    <x v="2"/>
    <x v="7"/>
    <s v="Samsung Replacement EH64AVFWE Premium Headset"/>
    <x v="1114"/>
    <n v="5"/>
    <n v="0.2"/>
    <n v="1.375"/>
  </r>
  <r>
    <n v="9673"/>
    <x v="4853"/>
    <x v="0"/>
    <x v="443"/>
    <d v="2013-12-29T00:00:00"/>
    <s v="Standard Class"/>
    <s v="FM-14290"/>
    <s v="Frank Merwin"/>
    <x v="2"/>
    <s v="United States"/>
    <x v="10"/>
    <x v="9"/>
    <n v="19143"/>
    <x v="3"/>
    <s v="OFF-PA-10000477"/>
    <x v="1"/>
    <x v="10"/>
    <s v="Xerox 1952"/>
    <x v="892"/>
    <n v="2"/>
    <n v="0.2"/>
    <n v="2.6892000000000005"/>
  </r>
  <r>
    <n v="9674"/>
    <x v="4853"/>
    <x v="0"/>
    <x v="443"/>
    <d v="2013-12-29T00:00:00"/>
    <s v="Standard Class"/>
    <s v="FM-14290"/>
    <s v="Frank Merwin"/>
    <x v="2"/>
    <s v="United States"/>
    <x v="10"/>
    <x v="9"/>
    <n v="19143"/>
    <x v="3"/>
    <s v="TEC-PH-10002645"/>
    <x v="2"/>
    <x v="7"/>
    <s v="LG G2"/>
    <x v="6016"/>
    <n v="5"/>
    <n v="0.4"/>
    <n v="-374.99250000000006"/>
  </r>
  <r>
    <n v="9675"/>
    <x v="4854"/>
    <x v="2"/>
    <x v="192"/>
    <d v="2011-07-24T00:00:00"/>
    <s v="Second Class"/>
    <s v="JL-15850"/>
    <s v="John Lucas"/>
    <x v="0"/>
    <s v="United States"/>
    <x v="12"/>
    <x v="5"/>
    <n v="77095"/>
    <x v="2"/>
    <s v="OFF-ST-10003123"/>
    <x v="1"/>
    <x v="4"/>
    <s v="Fellowes Bases and Tops For Staxonsteel/High-Stak Systems"/>
    <x v="6017"/>
    <n v="1"/>
    <n v="0.2"/>
    <n v="1.331599999999999"/>
  </r>
  <r>
    <n v="9676"/>
    <x v="4855"/>
    <x v="0"/>
    <x v="715"/>
    <d v="2013-05-11T00:00:00"/>
    <s v="Standard Class"/>
    <s v="GM-14500"/>
    <s v="Gene McClure"/>
    <x v="0"/>
    <s v="United States"/>
    <x v="329"/>
    <x v="1"/>
    <n v="93309"/>
    <x v="1"/>
    <s v="FUR-FU-10001617"/>
    <x v="0"/>
    <x v="5"/>
    <s v="Executive Impressions 8-1/2&quot; Career Panel/Partition Cubicle Clock"/>
    <x v="2416"/>
    <n v="4"/>
    <n v="0"/>
    <n v="14.143999999999998"/>
  </r>
  <r>
    <n v="9677"/>
    <x v="4856"/>
    <x v="2"/>
    <x v="683"/>
    <d v="2011-12-03T00:00:00"/>
    <s v="Standard Class"/>
    <s v="MC-17635"/>
    <s v="Matthew Clasen"/>
    <x v="1"/>
    <s v="United States"/>
    <x v="102"/>
    <x v="14"/>
    <n v="47374"/>
    <x v="2"/>
    <s v="OFF-EN-10003862"/>
    <x v="1"/>
    <x v="12"/>
    <s v="Laser &amp; Ink Jet Business Envelopes"/>
    <x v="6018"/>
    <n v="6"/>
    <n v="0"/>
    <n v="29.449199999999998"/>
  </r>
  <r>
    <n v="9678"/>
    <x v="4857"/>
    <x v="0"/>
    <x v="724"/>
    <d v="2013-04-24T00:00:00"/>
    <s v="Standard Class"/>
    <s v="CS-12490"/>
    <s v="Cindy Schnelling"/>
    <x v="1"/>
    <s v="United States"/>
    <x v="20"/>
    <x v="15"/>
    <n v="10009"/>
    <x v="3"/>
    <s v="OFF-AR-10001573"/>
    <x v="1"/>
    <x v="6"/>
    <s v="American Pencil"/>
    <x v="4562"/>
    <n v="3"/>
    <n v="0"/>
    <n v="2.027099999999999"/>
  </r>
  <r>
    <n v="9679"/>
    <x v="4857"/>
    <x v="0"/>
    <x v="724"/>
    <d v="2013-04-24T00:00:00"/>
    <s v="Standard Class"/>
    <s v="CS-12490"/>
    <s v="Cindy Schnelling"/>
    <x v="1"/>
    <s v="United States"/>
    <x v="20"/>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x v="8"/>
    <x v="1"/>
    <n v="94122"/>
    <x v="1"/>
    <s v="OFF-ST-10000046"/>
    <x v="1"/>
    <x v="4"/>
    <s v="Fellowes Super Stor/Drawer Files"/>
    <x v="2144"/>
    <n v="2"/>
    <n v="0"/>
    <n v="61.38900000000001"/>
  </r>
  <r>
    <n v="9681"/>
    <x v="4858"/>
    <x v="1"/>
    <x v="17"/>
    <d v="2012-12-31T00:00:00"/>
    <s v="Standard Class"/>
    <s v="AH-10030"/>
    <s v="Aaron Hawkins"/>
    <x v="1"/>
    <s v="United States"/>
    <x v="8"/>
    <x v="1"/>
    <n v="94122"/>
    <x v="1"/>
    <s v="TEC-PH-10003505"/>
    <x v="2"/>
    <x v="7"/>
    <s v="Geemarc AmpliPOWER60"/>
    <x v="6020"/>
    <n v="9"/>
    <n v="0.2"/>
    <n v="75.167999999999921"/>
  </r>
  <r>
    <n v="9682"/>
    <x v="4859"/>
    <x v="3"/>
    <x v="1096"/>
    <d v="2014-12-19T00:00:00"/>
    <s v="Standard Class"/>
    <s v="EP-13915"/>
    <s v="Emily Phan"/>
    <x v="0"/>
    <s v="United States"/>
    <x v="8"/>
    <x v="1"/>
    <n v="94122"/>
    <x v="1"/>
    <s v="OFF-LA-10004559"/>
    <x v="1"/>
    <x v="2"/>
    <s v="Avery 49"/>
    <x v="880"/>
    <n v="3"/>
    <n v="0"/>
    <n v="4.2336"/>
  </r>
  <r>
    <n v="9683"/>
    <x v="4859"/>
    <x v="3"/>
    <x v="1096"/>
    <d v="2014-12-19T00:00:00"/>
    <s v="Standard Class"/>
    <s v="EP-13915"/>
    <s v="Emily Phan"/>
    <x v="0"/>
    <s v="United States"/>
    <x v="8"/>
    <x v="1"/>
    <n v="94122"/>
    <x v="1"/>
    <s v="OFF-PA-10003172"/>
    <x v="1"/>
    <x v="10"/>
    <s v="Xerox 1996"/>
    <x v="789"/>
    <n v="6"/>
    <n v="0"/>
    <n v="18.662400000000002"/>
  </r>
  <r>
    <n v="9684"/>
    <x v="4859"/>
    <x v="3"/>
    <x v="1096"/>
    <d v="2014-12-19T00:00:00"/>
    <s v="Standard Class"/>
    <s v="EP-13915"/>
    <s v="Emily Phan"/>
    <x v="0"/>
    <s v="United States"/>
    <x v="8"/>
    <x v="1"/>
    <n v="94122"/>
    <x v="1"/>
    <s v="FUR-FU-10001473"/>
    <x v="0"/>
    <x v="5"/>
    <s v="Eldon Executive Woodline II Desk Accessories, Mahogany"/>
    <x v="6021"/>
    <n v="8"/>
    <n v="0"/>
    <n v="54.280799999999999"/>
  </r>
  <r>
    <n v="9685"/>
    <x v="4859"/>
    <x v="3"/>
    <x v="1096"/>
    <d v="2014-12-19T00:00:00"/>
    <s v="Standard Class"/>
    <s v="EP-13915"/>
    <s v="Emily Phan"/>
    <x v="0"/>
    <s v="United States"/>
    <x v="8"/>
    <x v="1"/>
    <n v="94122"/>
    <x v="1"/>
    <s v="OFF-PA-10000232"/>
    <x v="1"/>
    <x v="10"/>
    <s v="Xerox 1975"/>
    <x v="91"/>
    <n v="2"/>
    <n v="0"/>
    <n v="6.3504000000000005"/>
  </r>
  <r>
    <n v="9686"/>
    <x v="4860"/>
    <x v="3"/>
    <x v="460"/>
    <d v="2014-01-05T00:00:00"/>
    <s v="Second Class"/>
    <s v="FW-14395"/>
    <s v="Fred Wasserman"/>
    <x v="1"/>
    <s v="United States"/>
    <x v="1"/>
    <x v="1"/>
    <n v="90032"/>
    <x v="1"/>
    <s v="TEC-AC-10000682"/>
    <x v="2"/>
    <x v="11"/>
    <s v="Kensington K72356US Mouse-in-a-Box USB Desktop Mouse"/>
    <x v="6022"/>
    <n v="1"/>
    <n v="0"/>
    <n v="5.8064999999999998"/>
  </r>
  <r>
    <n v="9687"/>
    <x v="4861"/>
    <x v="3"/>
    <x v="1109"/>
    <d v="2014-06-04T00:00:00"/>
    <s v="Standard Class"/>
    <s v="KA-16525"/>
    <s v="Kelly Andreada"/>
    <x v="0"/>
    <s v="United States"/>
    <x v="70"/>
    <x v="1"/>
    <n v="92037"/>
    <x v="1"/>
    <s v="OFF-AR-10003405"/>
    <x v="1"/>
    <x v="6"/>
    <s v="Dixon My First Ticonderoga Pencil, #2"/>
    <x v="1863"/>
    <n v="6"/>
    <n v="0"/>
    <n v="10.178999999999997"/>
  </r>
  <r>
    <n v="9688"/>
    <x v="4862"/>
    <x v="3"/>
    <x v="1033"/>
    <d v="2014-10-07T00:00:00"/>
    <s v="Standard Class"/>
    <s v="SC-20050"/>
    <s v="Sample Company A"/>
    <x v="2"/>
    <s v="United States"/>
    <x v="81"/>
    <x v="5"/>
    <n v="76017"/>
    <x v="2"/>
    <s v="OFF-BI-10000301"/>
    <x v="1"/>
    <x v="8"/>
    <s v="GBC Instant Report Kit"/>
    <x v="6023"/>
    <n v="9"/>
    <n v="0.8"/>
    <n v="-17.469000000000005"/>
  </r>
  <r>
    <n v="9689"/>
    <x v="4863"/>
    <x v="3"/>
    <x v="308"/>
    <d v="2014-06-28T00:00:00"/>
    <s v="Standard Class"/>
    <s v="PG-18895"/>
    <s v="Paul Gonzalez"/>
    <x v="0"/>
    <s v="United States"/>
    <x v="102"/>
    <x v="17"/>
    <n v="23223"/>
    <x v="0"/>
    <s v="OFF-PA-10001534"/>
    <x v="1"/>
    <x v="10"/>
    <s v="Xerox 230"/>
    <x v="56"/>
    <n v="5"/>
    <n v="0"/>
    <n v="15.552000000000001"/>
  </r>
  <r>
    <n v="9690"/>
    <x v="4863"/>
    <x v="3"/>
    <x v="308"/>
    <d v="2014-06-28T00:00:00"/>
    <s v="Standard Class"/>
    <s v="PG-18895"/>
    <s v="Paul Gonzalez"/>
    <x v="0"/>
    <s v="United States"/>
    <x v="102"/>
    <x v="17"/>
    <n v="23223"/>
    <x v="0"/>
    <s v="TEC-PH-10003691"/>
    <x v="2"/>
    <x v="7"/>
    <s v="BlackBerry Q10"/>
    <x v="178"/>
    <n v="4"/>
    <n v="0"/>
    <n v="125.99000000000001"/>
  </r>
  <r>
    <n v="9691"/>
    <x v="4864"/>
    <x v="3"/>
    <x v="1095"/>
    <d v="2014-04-06T00:00:00"/>
    <s v="First Class"/>
    <s v="TA-21385"/>
    <s v="Tom Ashbrook"/>
    <x v="2"/>
    <s v="United States"/>
    <x v="20"/>
    <x v="15"/>
    <n v="10035"/>
    <x v="3"/>
    <s v="OFF-AR-10001545"/>
    <x v="1"/>
    <x v="6"/>
    <s v="Newell 326"/>
    <x v="991"/>
    <n v="4"/>
    <n v="0"/>
    <n v="2.0415999999999999"/>
  </r>
  <r>
    <n v="9692"/>
    <x v="4865"/>
    <x v="1"/>
    <x v="50"/>
    <d v="2012-11-17T00:00:00"/>
    <s v="Standard Class"/>
    <s v="PO-18850"/>
    <s v="Patrick O'Brill"/>
    <x v="0"/>
    <s v="United States"/>
    <x v="12"/>
    <x v="5"/>
    <n v="77041"/>
    <x v="2"/>
    <s v="FUR-BO-10001811"/>
    <x v="0"/>
    <x v="0"/>
    <s v="Atlantic Metals Mobile 5-Shelf Bookcases, Custom Colors"/>
    <x v="6024"/>
    <n v="3"/>
    <n v="0.32"/>
    <n v="-18.058800000000076"/>
  </r>
  <r>
    <n v="9693"/>
    <x v="4866"/>
    <x v="1"/>
    <x v="834"/>
    <d v="2012-09-02T00:00:00"/>
    <s v="Standard Class"/>
    <s v="SM-20950"/>
    <s v="Suzanne McNair"/>
    <x v="1"/>
    <s v="United States"/>
    <x v="54"/>
    <x v="29"/>
    <n v="6824"/>
    <x v="3"/>
    <s v="OFF-ST-10001837"/>
    <x v="1"/>
    <x v="4"/>
    <s v="SAFCO Mobile Desk Side File, Wire Frame"/>
    <x v="6025"/>
    <n v="11"/>
    <n v="0"/>
    <n v="122.2936"/>
  </r>
  <r>
    <n v="9694"/>
    <x v="4867"/>
    <x v="3"/>
    <x v="241"/>
    <d v="2014-09-29T00:00:00"/>
    <s v="Second Class"/>
    <s v="NK-18490"/>
    <s v="Neil Knudson"/>
    <x v="2"/>
    <s v="United States"/>
    <x v="8"/>
    <x v="1"/>
    <n v="94110"/>
    <x v="1"/>
    <s v="OFF-PA-10000551"/>
    <x v="1"/>
    <x v="10"/>
    <s v="Array Memo Cubes"/>
    <x v="4747"/>
    <n v="6"/>
    <n v="0"/>
    <n v="15.229199999999999"/>
  </r>
  <r>
    <n v="9695"/>
    <x v="4867"/>
    <x v="3"/>
    <x v="241"/>
    <d v="2014-09-29T00:00:00"/>
    <s v="Second Class"/>
    <s v="NK-18490"/>
    <s v="Neil Knudson"/>
    <x v="2"/>
    <s v="United States"/>
    <x v="8"/>
    <x v="1"/>
    <n v="94110"/>
    <x v="1"/>
    <s v="OFF-SU-10001574"/>
    <x v="1"/>
    <x v="14"/>
    <s v="Acme Value Line Scissors"/>
    <x v="549"/>
    <n v="2"/>
    <n v="0"/>
    <n v="2.1899999999999995"/>
  </r>
  <r>
    <n v="9696"/>
    <x v="4868"/>
    <x v="0"/>
    <x v="25"/>
    <d v="2013-12-15T00:00:00"/>
    <s v="First Class"/>
    <s v="SC-20695"/>
    <s v="Steve Chapman"/>
    <x v="1"/>
    <s v="United States"/>
    <x v="24"/>
    <x v="24"/>
    <n v="45503"/>
    <x v="3"/>
    <s v="OFF-AP-10002892"/>
    <x v="1"/>
    <x v="9"/>
    <s v="Belkin F5C206VTEL 6 Outlet Surge"/>
    <x v="6026"/>
    <n v="4"/>
    <n v="0.2"/>
    <n v="9.1919999999999931"/>
  </r>
  <r>
    <n v="9697"/>
    <x v="4869"/>
    <x v="2"/>
    <x v="1227"/>
    <d v="2011-06-15T00:00:00"/>
    <s v="Second Class"/>
    <s v="HK-14890"/>
    <s v="Heather Kirkland"/>
    <x v="1"/>
    <s v="United States"/>
    <x v="66"/>
    <x v="12"/>
    <n v="48234"/>
    <x v="2"/>
    <s v="OFF-LA-10003930"/>
    <x v="1"/>
    <x v="2"/>
    <s v="Dot Matrix Printer Tape Reel Labels, White, 5000/Box"/>
    <x v="4712"/>
    <n v="5"/>
    <n v="0"/>
    <n v="240.8595"/>
  </r>
  <r>
    <n v="9698"/>
    <x v="4870"/>
    <x v="0"/>
    <x v="21"/>
    <d v="2013-03-12T00:00:00"/>
    <s v="Same Day"/>
    <s v="BT-11485"/>
    <s v="Brad Thomas"/>
    <x v="2"/>
    <s v="United States"/>
    <x v="10"/>
    <x v="9"/>
    <n v="19140"/>
    <x v="3"/>
    <s v="FUR-FU-10001037"/>
    <x v="0"/>
    <x v="5"/>
    <s v="DAX Charcoal/Nickel-Tone Document Frame, 5 x 7"/>
    <x v="6027"/>
    <n v="4"/>
    <n v="0.2"/>
    <n v="9.48"/>
  </r>
  <r>
    <n v="9699"/>
    <x v="4871"/>
    <x v="3"/>
    <x v="934"/>
    <d v="2014-12-20T00:00:00"/>
    <s v="Standard Class"/>
    <s v="KM-16660"/>
    <s v="Khloe Miller"/>
    <x v="0"/>
    <s v="United States"/>
    <x v="75"/>
    <x v="1"/>
    <n v="90301"/>
    <x v="1"/>
    <s v="OFF-PA-10004569"/>
    <x v="1"/>
    <x v="10"/>
    <s v="Wirebound Message Books, Two 4 1/4&quot; x 5&quot; Forms per Page"/>
    <x v="4861"/>
    <n v="3"/>
    <n v="0"/>
    <n v="10.7301"/>
  </r>
  <r>
    <n v="9700"/>
    <x v="4871"/>
    <x v="3"/>
    <x v="934"/>
    <d v="2014-12-20T00:00:00"/>
    <s v="Standard Class"/>
    <s v="KM-16660"/>
    <s v="Khloe Miller"/>
    <x v="0"/>
    <s v="United States"/>
    <x v="75"/>
    <x v="1"/>
    <n v="90301"/>
    <x v="1"/>
    <s v="OFF-AP-10000027"/>
    <x v="1"/>
    <x v="9"/>
    <s v="Hoover Commercial SteamVac"/>
    <x v="3287"/>
    <n v="4"/>
    <n v="0"/>
    <n v="16.295999999999999"/>
  </r>
  <r>
    <n v="9701"/>
    <x v="4871"/>
    <x v="3"/>
    <x v="934"/>
    <d v="2014-12-20T00:00:00"/>
    <s v="Standard Class"/>
    <s v="KM-16660"/>
    <s v="Khloe Miller"/>
    <x v="0"/>
    <s v="United States"/>
    <x v="75"/>
    <x v="1"/>
    <n v="90301"/>
    <x v="1"/>
    <s v="TEC-PH-10000675"/>
    <x v="2"/>
    <x v="7"/>
    <s v="Panasonic KX TS3282B Corded phone"/>
    <x v="2103"/>
    <n v="3"/>
    <n v="0.2"/>
    <n v="14.758199999999995"/>
  </r>
  <r>
    <n v="9702"/>
    <x v="4872"/>
    <x v="0"/>
    <x v="859"/>
    <d v="2013-11-05T00:00:00"/>
    <s v="Standard Class"/>
    <s v="SP-20920"/>
    <s v="Susan Pistek"/>
    <x v="0"/>
    <s v="United States"/>
    <x v="527"/>
    <x v="1"/>
    <n v="93405"/>
    <x v="1"/>
    <s v="OFF-FA-10003059"/>
    <x v="1"/>
    <x v="13"/>
    <s v="Assorted Color Push Pins"/>
    <x v="3657"/>
    <n v="2"/>
    <n v="0"/>
    <n v="1.1945999999999999"/>
  </r>
  <r>
    <n v="9703"/>
    <x v="4873"/>
    <x v="3"/>
    <x v="689"/>
    <d v="2014-08-05T00:00:00"/>
    <s v="Standard Class"/>
    <s v="LB-16795"/>
    <s v="Laurel Beltran"/>
    <x v="2"/>
    <s v="United States"/>
    <x v="40"/>
    <x v="13"/>
    <n v="19805"/>
    <x v="3"/>
    <s v="OFF-PA-10003256"/>
    <x v="1"/>
    <x v="10"/>
    <s v="Avery Personal Creations Heavyweight Cards"/>
    <x v="1042"/>
    <n v="1"/>
    <n v="0"/>
    <n v="5.5391999999999992"/>
  </r>
  <r>
    <n v="9704"/>
    <x v="4873"/>
    <x v="3"/>
    <x v="689"/>
    <d v="2014-08-05T00:00:00"/>
    <s v="Standard Class"/>
    <s v="LB-16795"/>
    <s v="Laurel Beltran"/>
    <x v="2"/>
    <s v="United States"/>
    <x v="40"/>
    <x v="13"/>
    <n v="19805"/>
    <x v="3"/>
    <s v="OFF-BI-10003656"/>
    <x v="1"/>
    <x v="8"/>
    <s v="Fellowes PB200 Plastic Comb Binding Machine"/>
    <x v="6028"/>
    <n v="5"/>
    <n v="0"/>
    <n v="390.97699999999998"/>
  </r>
  <r>
    <n v="9705"/>
    <x v="4873"/>
    <x v="3"/>
    <x v="689"/>
    <d v="2014-08-05T00:00:00"/>
    <s v="Standard Class"/>
    <s v="LB-16795"/>
    <s v="Laurel Beltran"/>
    <x v="2"/>
    <s v="United States"/>
    <x v="40"/>
    <x v="13"/>
    <n v="19805"/>
    <x v="3"/>
    <s v="OFF-BI-10002897"/>
    <x v="1"/>
    <x v="8"/>
    <s v="Black Avery Memo-Size 3-Ring Binder, 5 1/2&quot; x 8 1/2&quot;"/>
    <x v="6029"/>
    <n v="3"/>
    <n v="0"/>
    <n v="5.3948999999999998"/>
  </r>
  <r>
    <n v="9706"/>
    <x v="4874"/>
    <x v="3"/>
    <x v="15"/>
    <d v="2014-10-24T00:00:00"/>
    <s v="Standard Class"/>
    <s v="JS-16030"/>
    <s v="Joy Smith"/>
    <x v="0"/>
    <s v="United States"/>
    <x v="8"/>
    <x v="1"/>
    <n v="94122"/>
    <x v="1"/>
    <s v="OFF-BI-10004826"/>
    <x v="1"/>
    <x v="8"/>
    <s v="JM Magazine Binder"/>
    <x v="5524"/>
    <n v="3"/>
    <n v="0.2"/>
    <n v="13.868400000000001"/>
  </r>
  <r>
    <n v="9707"/>
    <x v="4875"/>
    <x v="0"/>
    <x v="147"/>
    <d v="2013-10-28T00:00:00"/>
    <s v="Standard Class"/>
    <s v="CS-11950"/>
    <s v="Carlos Soltero"/>
    <x v="0"/>
    <s v="United States"/>
    <x v="1"/>
    <x v="1"/>
    <n v="90045"/>
    <x v="1"/>
    <s v="FUR-CH-10004626"/>
    <x v="0"/>
    <x v="1"/>
    <s v="Office Star Flex Back Scooter Chair with Aluminum Finish Frame"/>
    <x v="6030"/>
    <n v="3"/>
    <n v="0.2"/>
    <n v="12.106799999999993"/>
  </r>
  <r>
    <n v="9708"/>
    <x v="4875"/>
    <x v="0"/>
    <x v="147"/>
    <d v="2013-10-28T00:00:00"/>
    <s v="Standard Class"/>
    <s v="CS-11950"/>
    <s v="Carlos Soltero"/>
    <x v="0"/>
    <s v="United States"/>
    <x v="1"/>
    <x v="1"/>
    <n v="90045"/>
    <x v="1"/>
    <s v="OFF-AR-10000390"/>
    <x v="1"/>
    <x v="6"/>
    <s v="Newell Chalk Holder"/>
    <x v="714"/>
    <n v="3"/>
    <n v="0"/>
    <n v="5.6993999999999998"/>
  </r>
  <r>
    <n v="9709"/>
    <x v="4875"/>
    <x v="0"/>
    <x v="147"/>
    <d v="2013-10-28T00:00:00"/>
    <s v="Standard Class"/>
    <s v="CS-11950"/>
    <s v="Carlos Soltero"/>
    <x v="0"/>
    <s v="United States"/>
    <x v="1"/>
    <x v="1"/>
    <n v="90045"/>
    <x v="1"/>
    <s v="FUR-FU-10003731"/>
    <x v="0"/>
    <x v="5"/>
    <s v="Eldon Expressions Wood and Plastic Desk Accessories, Oak"/>
    <x v="3002"/>
    <n v="2"/>
    <n v="0"/>
    <n v="5.5888000000000009"/>
  </r>
  <r>
    <n v="9710"/>
    <x v="4875"/>
    <x v="0"/>
    <x v="147"/>
    <d v="2013-10-28T00:00:00"/>
    <s v="Standard Class"/>
    <s v="CS-11950"/>
    <s v="Carlos Soltero"/>
    <x v="0"/>
    <s v="United States"/>
    <x v="1"/>
    <x v="1"/>
    <n v="90045"/>
    <x v="1"/>
    <s v="OFF-ST-10002743"/>
    <x v="1"/>
    <x v="4"/>
    <s v="SAFCO Boltless Steel Shelving"/>
    <x v="448"/>
    <n v="3"/>
    <n v="0"/>
    <n v="3.4091999999999842"/>
  </r>
  <r>
    <n v="9711"/>
    <x v="4876"/>
    <x v="2"/>
    <x v="1127"/>
    <d v="2011-11-10T00:00:00"/>
    <s v="Standard Class"/>
    <s v="MD-17350"/>
    <s v="Maribeth Dona"/>
    <x v="0"/>
    <s v="United States"/>
    <x v="10"/>
    <x v="9"/>
    <n v="19143"/>
    <x v="3"/>
    <s v="FUR-FU-10001468"/>
    <x v="0"/>
    <x v="5"/>
    <s v="Tenex Antistatic Computer Chair Mats"/>
    <x v="6031"/>
    <n v="2"/>
    <n v="0.2"/>
    <n v="-34.196000000000026"/>
  </r>
  <r>
    <n v="9712"/>
    <x v="4876"/>
    <x v="2"/>
    <x v="1127"/>
    <d v="2011-11-10T00:00:00"/>
    <s v="Standard Class"/>
    <s v="MD-17350"/>
    <s v="Maribeth Dona"/>
    <x v="0"/>
    <s v="United States"/>
    <x v="10"/>
    <x v="9"/>
    <n v="19143"/>
    <x v="3"/>
    <s v="OFF-BI-10003684"/>
    <x v="1"/>
    <x v="8"/>
    <s v="Wilson Jones Legal Size Ring Binders"/>
    <x v="6032"/>
    <n v="2"/>
    <n v="0.7"/>
    <n v="-8.7959999999999958"/>
  </r>
  <r>
    <n v="9713"/>
    <x v="4876"/>
    <x v="2"/>
    <x v="1127"/>
    <d v="2011-11-10T00:00:00"/>
    <s v="Standard Class"/>
    <s v="MD-17350"/>
    <s v="Maribeth Dona"/>
    <x v="0"/>
    <s v="United States"/>
    <x v="10"/>
    <x v="9"/>
    <n v="19143"/>
    <x v="3"/>
    <s v="OFF-ST-10003716"/>
    <x v="1"/>
    <x v="4"/>
    <s v="Tennsco Double-Tier Lockers"/>
    <x v="6033"/>
    <n v="6"/>
    <n v="0.2"/>
    <n v="-94.508399999999995"/>
  </r>
  <r>
    <n v="9714"/>
    <x v="4876"/>
    <x v="2"/>
    <x v="1127"/>
    <d v="2011-11-10T00:00:00"/>
    <s v="Standard Class"/>
    <s v="MD-17350"/>
    <s v="Maribeth Dona"/>
    <x v="0"/>
    <s v="United States"/>
    <x v="10"/>
    <x v="9"/>
    <n v="19143"/>
    <x v="3"/>
    <s v="TEC-AC-10001101"/>
    <x v="2"/>
    <x v="11"/>
    <s v="Sony 16GB Class 10 Micro SDHC R40 Memory Card"/>
    <x v="5924"/>
    <n v="5"/>
    <n v="0.2"/>
    <n v="-6.4450000000000021"/>
  </r>
  <r>
    <n v="9715"/>
    <x v="4876"/>
    <x v="2"/>
    <x v="1127"/>
    <d v="2011-11-10T00:00:00"/>
    <s v="Standard Class"/>
    <s v="MD-17350"/>
    <s v="Maribeth Dona"/>
    <x v="0"/>
    <s v="United States"/>
    <x v="10"/>
    <x v="9"/>
    <n v="19143"/>
    <x v="3"/>
    <s v="TEC-AC-10004864"/>
    <x v="2"/>
    <x v="11"/>
    <s v="Memorex Micro Travel Drive 32 GB"/>
    <x v="2860"/>
    <n v="2"/>
    <n v="0.2"/>
    <n v="16.794600000000003"/>
  </r>
  <r>
    <n v="9716"/>
    <x v="4877"/>
    <x v="0"/>
    <x v="77"/>
    <d v="2013-11-13T00:00:00"/>
    <s v="Standard Class"/>
    <s v="LD-17005"/>
    <s v="Lisa DeCherney"/>
    <x v="0"/>
    <s v="United States"/>
    <x v="8"/>
    <x v="1"/>
    <n v="94122"/>
    <x v="1"/>
    <s v="OFF-BI-10001543"/>
    <x v="1"/>
    <x v="8"/>
    <s v="GBC VeloBinder Manual Binding System"/>
    <x v="382"/>
    <n v="2"/>
    <n v="0.2"/>
    <n v="20.154400000000003"/>
  </r>
  <r>
    <n v="9717"/>
    <x v="4878"/>
    <x v="0"/>
    <x v="399"/>
    <d v="2013-08-15T00:00:00"/>
    <s v="Second Class"/>
    <s v="DB-13270"/>
    <s v="Deborah Brumfield"/>
    <x v="2"/>
    <s v="United States"/>
    <x v="10"/>
    <x v="9"/>
    <n v="19134"/>
    <x v="3"/>
    <s v="OFF-AR-10000914"/>
    <x v="1"/>
    <x v="6"/>
    <s v="Boston 16765 Mini Stand Up Battery Pencil Sharpener"/>
    <x v="6034"/>
    <n v="4"/>
    <n v="0.2"/>
    <n v="2.7984000000000027"/>
  </r>
  <r>
    <n v="9718"/>
    <x v="4879"/>
    <x v="0"/>
    <x v="198"/>
    <d v="2013-06-01T00:00:00"/>
    <s v="Same Day"/>
    <s v="AT-10735"/>
    <s v="Annie Thurman"/>
    <x v="0"/>
    <s v="United States"/>
    <x v="12"/>
    <x v="5"/>
    <n v="77041"/>
    <x v="2"/>
    <s v="TEC-PH-10002293"/>
    <x v="2"/>
    <x v="7"/>
    <s v="Anker 36W 4-Port USB Wall Charger Travel Power Adapter for iPhone 5s 5c 5"/>
    <x v="1105"/>
    <n v="5"/>
    <n v="0.2"/>
    <n v="7.9960000000000058"/>
  </r>
  <r>
    <n v="9719"/>
    <x v="4879"/>
    <x v="0"/>
    <x v="198"/>
    <d v="2013-06-01T00:00:00"/>
    <s v="Same Day"/>
    <s v="AT-10735"/>
    <s v="Annie Thurman"/>
    <x v="0"/>
    <s v="United States"/>
    <x v="12"/>
    <x v="5"/>
    <n v="77041"/>
    <x v="2"/>
    <s v="TEC-AC-10000109"/>
    <x v="2"/>
    <x v="11"/>
    <s v="Sony Micro Vault Click 16 GB USB 2.0 Flash Drive"/>
    <x v="1922"/>
    <n v="5"/>
    <n v="0.2"/>
    <n v="11.198000000000015"/>
  </r>
  <r>
    <n v="9720"/>
    <x v="4880"/>
    <x v="3"/>
    <x v="105"/>
    <d v="2014-11-15T00:00:00"/>
    <s v="Second Class"/>
    <s v="DK-13375"/>
    <s v="Dennis Kane"/>
    <x v="0"/>
    <s v="United States"/>
    <x v="152"/>
    <x v="9"/>
    <n v="17602"/>
    <x v="3"/>
    <s v="OFF-ST-10002574"/>
    <x v="1"/>
    <x v="4"/>
    <s v="SAFCO Commercial Wire Shelving, Black"/>
    <x v="3167"/>
    <n v="2"/>
    <n v="0.2"/>
    <n v="-55.256"/>
  </r>
  <r>
    <n v="9721"/>
    <x v="4881"/>
    <x v="0"/>
    <x v="897"/>
    <d v="2013-09-27T00:00:00"/>
    <s v="Standard Class"/>
    <s v="CS-12250"/>
    <s v="Chris Selesnick"/>
    <x v="1"/>
    <s v="United States"/>
    <x v="124"/>
    <x v="6"/>
    <n v="54302"/>
    <x v="2"/>
    <s v="FUR-FU-10002445"/>
    <x v="0"/>
    <x v="5"/>
    <s v="DAX Two-Tone Rosewood/Black Document Frame, Desktop, 5 x 7"/>
    <x v="1651"/>
    <n v="2"/>
    <n v="0"/>
    <n v="7.5840000000000014"/>
  </r>
  <r>
    <n v="9722"/>
    <x v="4882"/>
    <x v="0"/>
    <x v="595"/>
    <d v="2013-02-20T00:00:00"/>
    <s v="Standard Class"/>
    <s v="JF-15565"/>
    <s v="Jill Fjeld"/>
    <x v="0"/>
    <s v="United States"/>
    <x v="20"/>
    <x v="15"/>
    <n v="10024"/>
    <x v="3"/>
    <s v="FUR-CH-10001802"/>
    <x v="0"/>
    <x v="1"/>
    <s v="Hon Every-Day Chair Series Swivel Task Chairs"/>
    <x v="6035"/>
    <n v="3"/>
    <n v="0.1"/>
    <n v="39.923399999999994"/>
  </r>
  <r>
    <n v="9723"/>
    <x v="4882"/>
    <x v="0"/>
    <x v="595"/>
    <d v="2013-02-20T00:00:00"/>
    <s v="Standard Class"/>
    <s v="JF-15565"/>
    <s v="Jill Fjeld"/>
    <x v="0"/>
    <s v="United States"/>
    <x v="20"/>
    <x v="15"/>
    <n v="10024"/>
    <x v="3"/>
    <s v="TEC-AC-10003628"/>
    <x v="2"/>
    <x v="11"/>
    <s v="Logitech 910-002974 M325 Wireless Mouse for Web Scrolling"/>
    <x v="1324"/>
    <n v="3"/>
    <n v="0"/>
    <n v="39.586800000000011"/>
  </r>
  <r>
    <n v="9724"/>
    <x v="4883"/>
    <x v="2"/>
    <x v="1091"/>
    <d v="2011-12-26T00:00:00"/>
    <s v="Standard Class"/>
    <s v="TW-21025"/>
    <s v="Tamara Willingham"/>
    <x v="2"/>
    <s v="United States"/>
    <x v="20"/>
    <x v="15"/>
    <n v="10011"/>
    <x v="3"/>
    <s v="OFF-BI-10003984"/>
    <x v="1"/>
    <x v="8"/>
    <s v="Lock-Up Easel 'Spel-Binder'"/>
    <x v="6036"/>
    <n v="13"/>
    <n v="0.2"/>
    <n v="100.14029999999998"/>
  </r>
  <r>
    <n v="9725"/>
    <x v="4884"/>
    <x v="1"/>
    <x v="901"/>
    <d v="2012-12-11T00:00:00"/>
    <s v="Standard Class"/>
    <s v="TB-21250"/>
    <s v="Tim Brockman"/>
    <x v="0"/>
    <s v="United States"/>
    <x v="41"/>
    <x v="10"/>
    <n v="61701"/>
    <x v="2"/>
    <s v="OFF-EN-10004459"/>
    <x v="1"/>
    <x v="12"/>
    <s v="Security-Tint Envelopes"/>
    <x v="2096"/>
    <n v="2"/>
    <n v="0.2"/>
    <n v="4.4311999999999996"/>
  </r>
  <r>
    <n v="9726"/>
    <x v="4885"/>
    <x v="3"/>
    <x v="697"/>
    <d v="2014-09-21T00:00:00"/>
    <s v="First Class"/>
    <s v="SC-20380"/>
    <s v="Shahid Collister"/>
    <x v="0"/>
    <s v="United States"/>
    <x v="394"/>
    <x v="45"/>
    <n v="83704"/>
    <x v="1"/>
    <s v="TEC-AC-10001109"/>
    <x v="2"/>
    <x v="11"/>
    <s v="Logitech Trackman Marble Mouse"/>
    <x v="1324"/>
    <n v="3"/>
    <n v="0"/>
    <n v="37.787400000000005"/>
  </r>
  <r>
    <n v="9727"/>
    <x v="4886"/>
    <x v="3"/>
    <x v="574"/>
    <d v="2014-12-05T00:00:00"/>
    <s v="First Class"/>
    <s v="KM-16720"/>
    <s v="Kunst Miller"/>
    <x v="0"/>
    <s v="United States"/>
    <x v="90"/>
    <x v="31"/>
    <n v="1852"/>
    <x v="3"/>
    <s v="OFF-AP-10001293"/>
    <x v="1"/>
    <x v="9"/>
    <s v="Belkin 8 Outlet Surge Protector"/>
    <x v="6037"/>
    <n v="7"/>
    <n v="0"/>
    <n v="80.320799999999991"/>
  </r>
  <r>
    <n v="9728"/>
    <x v="4886"/>
    <x v="3"/>
    <x v="574"/>
    <d v="2014-12-05T00:00:00"/>
    <s v="First Class"/>
    <s v="KM-16720"/>
    <s v="Kunst Miller"/>
    <x v="0"/>
    <s v="United States"/>
    <x v="90"/>
    <x v="31"/>
    <n v="1852"/>
    <x v="3"/>
    <s v="TEC-PH-10004977"/>
    <x v="2"/>
    <x v="7"/>
    <s v="GE 30524EE4"/>
    <x v="508"/>
    <n v="5"/>
    <n v="0"/>
    <n v="284.18549999999993"/>
  </r>
  <r>
    <n v="9729"/>
    <x v="4886"/>
    <x v="3"/>
    <x v="574"/>
    <d v="2014-12-05T00:00:00"/>
    <s v="First Class"/>
    <s v="KM-16720"/>
    <s v="Kunst Miller"/>
    <x v="0"/>
    <s v="United States"/>
    <x v="90"/>
    <x v="31"/>
    <n v="1852"/>
    <x v="3"/>
    <s v="OFF-SU-10001935"/>
    <x v="1"/>
    <x v="14"/>
    <s v="Staples"/>
    <x v="1009"/>
    <n v="2"/>
    <n v="0"/>
    <n v="0.17439999999999944"/>
  </r>
  <r>
    <n v="9730"/>
    <x v="4887"/>
    <x v="2"/>
    <x v="411"/>
    <d v="2011-10-04T00:00:00"/>
    <s v="Standard Class"/>
    <s v="EB-14170"/>
    <s v="Evan Bailliet"/>
    <x v="0"/>
    <s v="United States"/>
    <x v="4"/>
    <x v="4"/>
    <n v="98115"/>
    <x v="1"/>
    <s v="OFF-BI-10001308"/>
    <x v="1"/>
    <x v="8"/>
    <s v="GBC Standard Plastic Binding Systems' Combs"/>
    <x v="3769"/>
    <n v="2"/>
    <n v="0.2"/>
    <n v="3.1399999999999988"/>
  </r>
  <r>
    <n v="9731"/>
    <x v="4887"/>
    <x v="2"/>
    <x v="411"/>
    <d v="2011-10-04T00:00:00"/>
    <s v="Standard Class"/>
    <s v="EB-14170"/>
    <s v="Evan Bailliet"/>
    <x v="0"/>
    <s v="United States"/>
    <x v="4"/>
    <x v="4"/>
    <n v="98115"/>
    <x v="1"/>
    <s v="OFF-ST-10000046"/>
    <x v="1"/>
    <x v="4"/>
    <s v="Fellowes Super Stor/Drawer Files"/>
    <x v="6038"/>
    <n v="5"/>
    <n v="0"/>
    <n v="153.47250000000003"/>
  </r>
  <r>
    <n v="9732"/>
    <x v="4888"/>
    <x v="3"/>
    <x v="237"/>
    <d v="2014-11-20T00:00:00"/>
    <s v="Standard Class"/>
    <s v="JE-15715"/>
    <s v="Joe Elijah"/>
    <x v="0"/>
    <s v="United States"/>
    <x v="1"/>
    <x v="1"/>
    <n v="90049"/>
    <x v="1"/>
    <s v="OFF-AR-10003504"/>
    <x v="1"/>
    <x v="6"/>
    <s v="Newell 347"/>
    <x v="1369"/>
    <n v="8"/>
    <n v="0"/>
    <n v="9.9295999999999971"/>
  </r>
  <r>
    <n v="9733"/>
    <x v="4889"/>
    <x v="2"/>
    <x v="1071"/>
    <d v="2011-08-25T00:00:00"/>
    <s v="Standard Class"/>
    <s v="NC-18535"/>
    <s v="Nick Crebassa"/>
    <x v="1"/>
    <s v="United States"/>
    <x v="409"/>
    <x v="17"/>
    <n v="23666"/>
    <x v="0"/>
    <s v="FUR-CH-10001797"/>
    <x v="0"/>
    <x v="1"/>
    <s v="Safco Chair Connectors, 6/Carton"/>
    <x v="6039"/>
    <n v="13"/>
    <n v="0"/>
    <n v="145.06959999999992"/>
  </r>
  <r>
    <n v="9734"/>
    <x v="4889"/>
    <x v="2"/>
    <x v="1071"/>
    <d v="2011-08-25T00:00:00"/>
    <s v="Standard Class"/>
    <s v="NC-18535"/>
    <s v="Nick Crebassa"/>
    <x v="1"/>
    <s v="United States"/>
    <x v="409"/>
    <x v="17"/>
    <n v="23666"/>
    <x v="0"/>
    <s v="OFF-PA-10000246"/>
    <x v="1"/>
    <x v="10"/>
    <s v="Riverleaf Stik-Withit Designer Note Cubes"/>
    <x v="6040"/>
    <n v="2"/>
    <n v="0"/>
    <n v="9.2552000000000003"/>
  </r>
  <r>
    <n v="9735"/>
    <x v="4889"/>
    <x v="2"/>
    <x v="1071"/>
    <d v="2011-08-25T00:00:00"/>
    <s v="Standard Class"/>
    <s v="NC-18535"/>
    <s v="Nick Crebassa"/>
    <x v="1"/>
    <s v="United States"/>
    <x v="409"/>
    <x v="17"/>
    <n v="23666"/>
    <x v="0"/>
    <s v="OFF-BI-10001359"/>
    <x v="1"/>
    <x v="8"/>
    <s v="GBC DocuBind TL300 Electric Binding System"/>
    <x v="6041"/>
    <n v="1"/>
    <n v="0"/>
    <n v="421.58529999999996"/>
  </r>
  <r>
    <n v="9736"/>
    <x v="4890"/>
    <x v="2"/>
    <x v="84"/>
    <d v="2011-11-22T00:00:00"/>
    <s v="Second Class"/>
    <s v="AD-10180"/>
    <s v="Alan Dominguez"/>
    <x v="2"/>
    <s v="United States"/>
    <x v="10"/>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x v="155"/>
    <x v="8"/>
    <n v="68104"/>
    <x v="2"/>
    <s v="TEC-PH-10004667"/>
    <x v="2"/>
    <x v="7"/>
    <s v="Cisco 8x8 Inc. 6753i IP Business Phone System"/>
    <x v="3420"/>
    <n v="2"/>
    <n v="0"/>
    <n v="72.894599999999997"/>
  </r>
  <r>
    <n v="9738"/>
    <x v="4892"/>
    <x v="3"/>
    <x v="633"/>
    <d v="2014-03-22T00:00:00"/>
    <s v="Standard Class"/>
    <s v="KD-16615"/>
    <s v="Ken Dana"/>
    <x v="1"/>
    <s v="United States"/>
    <x v="1"/>
    <x v="1"/>
    <n v="90032"/>
    <x v="1"/>
    <s v="OFF-ST-10002615"/>
    <x v="1"/>
    <x v="4"/>
    <s v="Dual Level, Single-Width Filing Carts"/>
    <x v="2385"/>
    <n v="2"/>
    <n v="0"/>
    <n v="80.631200000000007"/>
  </r>
  <r>
    <n v="9739"/>
    <x v="4892"/>
    <x v="3"/>
    <x v="633"/>
    <d v="2014-03-22T00:00:00"/>
    <s v="Standard Class"/>
    <s v="KD-16615"/>
    <s v="Ken Dana"/>
    <x v="1"/>
    <s v="United States"/>
    <x v="1"/>
    <x v="1"/>
    <n v="90032"/>
    <x v="1"/>
    <s v="OFF-BI-10004236"/>
    <x v="1"/>
    <x v="8"/>
    <s v="XtraLife ClearVue Slant-D Ring Binder, White, 3&quot;"/>
    <x v="6042"/>
    <n v="6"/>
    <n v="0.2"/>
    <n v="22.900799999999997"/>
  </r>
  <r>
    <n v="9740"/>
    <x v="4892"/>
    <x v="3"/>
    <x v="633"/>
    <d v="2014-03-22T00:00:00"/>
    <s v="Standard Class"/>
    <s v="KD-16615"/>
    <s v="Ken Dana"/>
    <x v="1"/>
    <s v="United States"/>
    <x v="1"/>
    <x v="1"/>
    <n v="90032"/>
    <x v="1"/>
    <s v="OFF-BI-10001757"/>
    <x v="1"/>
    <x v="8"/>
    <s v="Pressboard Hanging Data Binders for Unburst Sheets"/>
    <x v="1209"/>
    <n v="5"/>
    <n v="0.2"/>
    <n v="6.8879999999999981"/>
  </r>
  <r>
    <n v="9741"/>
    <x v="4892"/>
    <x v="3"/>
    <x v="633"/>
    <d v="2014-03-22T00:00:00"/>
    <s v="Standard Class"/>
    <s v="KD-16615"/>
    <s v="Ken Dana"/>
    <x v="1"/>
    <s v="United States"/>
    <x v="1"/>
    <x v="1"/>
    <n v="90032"/>
    <x v="1"/>
    <s v="OFF-AP-10001154"/>
    <x v="1"/>
    <x v="9"/>
    <s v="Bionaire Personal Warm Mist Humidifier/Vaporizer"/>
    <x v="6043"/>
    <n v="3"/>
    <n v="0"/>
    <n v="54.861300000000007"/>
  </r>
  <r>
    <n v="9742"/>
    <x v="4893"/>
    <x v="1"/>
    <x v="627"/>
    <d v="2012-11-12T00:00:00"/>
    <s v="Standard Class"/>
    <s v="QJ-19255"/>
    <s v="Quincy Jones"/>
    <x v="1"/>
    <s v="United States"/>
    <x v="140"/>
    <x v="42"/>
    <s v="05408"/>
    <x v="3"/>
    <s v="FUR-BO-10004834"/>
    <x v="0"/>
    <x v="0"/>
    <s v="Riverside Palais Royal Lawyers Bookcase, Royale Cherry Finish"/>
    <x v="6044"/>
    <n v="5"/>
    <n v="0"/>
    <n v="1013.1270000000001"/>
  </r>
  <r>
    <n v="9743"/>
    <x v="4894"/>
    <x v="3"/>
    <x v="354"/>
    <d v="2014-12-03T00:00:00"/>
    <s v="Standard Class"/>
    <s v="EP-13915"/>
    <s v="Emily Phan"/>
    <x v="0"/>
    <s v="United States"/>
    <x v="70"/>
    <x v="1"/>
    <n v="92037"/>
    <x v="1"/>
    <s v="OFF-LA-10001074"/>
    <x v="1"/>
    <x v="2"/>
    <s v="Round Specialty Laser Printer Labels"/>
    <x v="6045"/>
    <n v="5"/>
    <n v="0"/>
    <n v="29.445499999999996"/>
  </r>
  <r>
    <n v="9744"/>
    <x v="4895"/>
    <x v="0"/>
    <x v="950"/>
    <d v="2013-06-23T00:00:00"/>
    <s v="Standard Class"/>
    <s v="JJ-15445"/>
    <s v="Jennifer Jackson"/>
    <x v="0"/>
    <s v="United States"/>
    <x v="46"/>
    <x v="13"/>
    <n v="19711"/>
    <x v="3"/>
    <s v="OFF-LA-10001641"/>
    <x v="1"/>
    <x v="2"/>
    <s v="Avery 518"/>
    <x v="1242"/>
    <n v="3"/>
    <n v="0"/>
    <n v="4.5359999999999996"/>
  </r>
  <r>
    <n v="9745"/>
    <x v="4896"/>
    <x v="3"/>
    <x v="276"/>
    <d v="2014-01-26T00:00:00"/>
    <s v="Standard Class"/>
    <s v="BE-11410"/>
    <s v="Bobby Elias"/>
    <x v="0"/>
    <s v="United States"/>
    <x v="34"/>
    <x v="10"/>
    <n v="60505"/>
    <x v="2"/>
    <s v="OFF-EN-10002230"/>
    <x v="1"/>
    <x v="12"/>
    <s v="Airmail Envelopes"/>
    <x v="6046"/>
    <n v="4"/>
    <n v="0.2"/>
    <n v="90.64439999999999"/>
  </r>
  <r>
    <n v="9746"/>
    <x v="4897"/>
    <x v="3"/>
    <x v="221"/>
    <d v="2014-11-25T00:00:00"/>
    <s v="Same Day"/>
    <s v="BP-11290"/>
    <s v="Beth Paige"/>
    <x v="0"/>
    <s v="United States"/>
    <x v="1"/>
    <x v="1"/>
    <n v="90008"/>
    <x v="1"/>
    <s v="FUR-TA-10000617"/>
    <x v="0"/>
    <x v="3"/>
    <s v="Hon Practical Foundations 30 x 60 Training Table, Light Gray/Charcoal"/>
    <x v="6047"/>
    <n v="2"/>
    <n v="0.2"/>
    <n v="9.1020000000000039"/>
  </r>
  <r>
    <n v="9747"/>
    <x v="4897"/>
    <x v="3"/>
    <x v="221"/>
    <d v="2014-11-25T00:00:00"/>
    <s v="Same Day"/>
    <s v="BP-11290"/>
    <s v="Beth Paige"/>
    <x v="0"/>
    <s v="United States"/>
    <x v="1"/>
    <x v="1"/>
    <n v="90008"/>
    <x v="1"/>
    <s v="FUR-TA-10001676"/>
    <x v="0"/>
    <x v="3"/>
    <s v="Hon 61000 Series Interactive Training Tables"/>
    <x v="4085"/>
    <n v="2"/>
    <n v="0.2"/>
    <n v="-1.7772000000000041"/>
  </r>
  <r>
    <n v="9748"/>
    <x v="4898"/>
    <x v="2"/>
    <x v="7"/>
    <d v="2011-11-15T00:00:00"/>
    <s v="Standard Class"/>
    <s v="BH-11710"/>
    <s v="Brosina Hoffman"/>
    <x v="0"/>
    <s v="United States"/>
    <x v="22"/>
    <x v="10"/>
    <n v="60653"/>
    <x v="2"/>
    <s v="FUR-FU-10000175"/>
    <x v="0"/>
    <x v="5"/>
    <s v="DAX Wood Document Frame."/>
    <x v="6048"/>
    <n v="2"/>
    <n v="0.6"/>
    <n v="-7.9634"/>
  </r>
  <r>
    <n v="9749"/>
    <x v="4898"/>
    <x v="2"/>
    <x v="7"/>
    <d v="2011-11-15T00:00:00"/>
    <s v="Standard Class"/>
    <s v="BH-11710"/>
    <s v="Brosina Hoffman"/>
    <x v="0"/>
    <s v="United States"/>
    <x v="22"/>
    <x v="10"/>
    <n v="60653"/>
    <x v="2"/>
    <s v="FUR-CH-10003379"/>
    <x v="0"/>
    <x v="1"/>
    <s v="Global Commerce Series High-Back Swivel/Tilt Chairs"/>
    <x v="840"/>
    <n v="4"/>
    <n v="0.3"/>
    <n v="-56.995999999999981"/>
  </r>
  <r>
    <n v="9750"/>
    <x v="4899"/>
    <x v="0"/>
    <x v="758"/>
    <d v="2013-03-09T00:00:00"/>
    <s v="Standard Class"/>
    <s v="EM-13810"/>
    <s v="Eleni McCrary"/>
    <x v="1"/>
    <s v="United States"/>
    <x v="18"/>
    <x v="38"/>
    <n v="3820"/>
    <x v="3"/>
    <s v="TEC-AC-10002567"/>
    <x v="2"/>
    <x v="11"/>
    <s v="Logitech G602 Wireless Gaming Mouse"/>
    <x v="460"/>
    <n v="2"/>
    <n v="0"/>
    <n v="57.592799999999997"/>
  </r>
  <r>
    <n v="9751"/>
    <x v="4900"/>
    <x v="0"/>
    <x v="1228"/>
    <d v="2013-10-16T00:00:00"/>
    <s v="Standard Class"/>
    <s v="EP-13915"/>
    <s v="Emily Phan"/>
    <x v="0"/>
    <s v="United States"/>
    <x v="22"/>
    <x v="10"/>
    <n v="60610"/>
    <x v="2"/>
    <s v="OFF-AR-10003183"/>
    <x v="1"/>
    <x v="6"/>
    <s v="Avery Fluorescent Highlighter Four-Color Set"/>
    <x v="758"/>
    <n v="2"/>
    <n v="0.2"/>
    <n v="0.66799999999999948"/>
  </r>
  <r>
    <n v="9752"/>
    <x v="4900"/>
    <x v="0"/>
    <x v="1228"/>
    <d v="2013-10-16T00:00:00"/>
    <s v="Standard Class"/>
    <s v="EP-13915"/>
    <s v="Emily Phan"/>
    <x v="0"/>
    <s v="United States"/>
    <x v="22"/>
    <x v="10"/>
    <n v="60610"/>
    <x v="2"/>
    <s v="OFF-AR-10001446"/>
    <x v="1"/>
    <x v="6"/>
    <s v="Newell 309"/>
    <x v="1806"/>
    <n v="3"/>
    <n v="0.2"/>
    <n v="3.4649999999999999"/>
  </r>
  <r>
    <n v="9753"/>
    <x v="4901"/>
    <x v="0"/>
    <x v="949"/>
    <d v="2013-07-03T00:00:00"/>
    <s v="First Class"/>
    <s v="NZ-18565"/>
    <s v="Nick Zandusky"/>
    <x v="2"/>
    <s v="United States"/>
    <x v="4"/>
    <x v="4"/>
    <n v="98115"/>
    <x v="1"/>
    <s v="OFF-BI-10000145"/>
    <x v="1"/>
    <x v="8"/>
    <s v="Zipper Ring Binder Pockets"/>
    <x v="6049"/>
    <n v="1"/>
    <n v="0.2"/>
    <n v="0.90479999999999983"/>
  </r>
  <r>
    <n v="9754"/>
    <x v="4902"/>
    <x v="3"/>
    <x v="996"/>
    <d v="2014-03-30T00:00:00"/>
    <s v="Second Class"/>
    <s v="LC-16870"/>
    <s v="Lena Cacioppo"/>
    <x v="0"/>
    <s v="United States"/>
    <x v="102"/>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x v="102"/>
    <x v="17"/>
    <n v="23223"/>
    <x v="0"/>
    <s v="OFF-BI-10001679"/>
    <x v="1"/>
    <x v="8"/>
    <s v="GBC Instant Index System for Binding Systems"/>
    <x v="2788"/>
    <n v="2"/>
    <n v="0"/>
    <n v="8.8800000000000008"/>
  </r>
  <r>
    <n v="9756"/>
    <x v="4902"/>
    <x v="3"/>
    <x v="996"/>
    <d v="2014-03-30T00:00:00"/>
    <s v="Second Class"/>
    <s v="LC-16870"/>
    <s v="Lena Cacioppo"/>
    <x v="0"/>
    <s v="United States"/>
    <x v="102"/>
    <x v="17"/>
    <n v="23223"/>
    <x v="0"/>
    <s v="OFF-ST-10001128"/>
    <x v="1"/>
    <x v="4"/>
    <s v="Carina Mini System Audio Rack, Model AR050B"/>
    <x v="743"/>
    <n v="3"/>
    <n v="0"/>
    <n v="9.9882000000000204"/>
  </r>
  <r>
    <n v="9757"/>
    <x v="4902"/>
    <x v="3"/>
    <x v="996"/>
    <d v="2014-03-30T00:00:00"/>
    <s v="Second Class"/>
    <s v="LC-16870"/>
    <s v="Lena Cacioppo"/>
    <x v="0"/>
    <s v="United States"/>
    <x v="102"/>
    <x v="17"/>
    <n v="23223"/>
    <x v="0"/>
    <s v="FUR-TA-10002533"/>
    <x v="0"/>
    <x v="3"/>
    <s v="BPI Conference Tables"/>
    <x v="4898"/>
    <n v="2"/>
    <n v="0"/>
    <n v="58.419999999999987"/>
  </r>
  <r>
    <n v="9758"/>
    <x v="4902"/>
    <x v="3"/>
    <x v="996"/>
    <d v="2014-03-30T00:00:00"/>
    <s v="Second Class"/>
    <s v="LC-16870"/>
    <s v="Lena Cacioppo"/>
    <x v="0"/>
    <s v="United States"/>
    <x v="102"/>
    <x v="17"/>
    <n v="23223"/>
    <x v="0"/>
    <s v="TEC-PH-10004006"/>
    <x v="2"/>
    <x v="7"/>
    <s v="Panasonic KX - TS880B Telephone"/>
    <x v="6050"/>
    <n v="5"/>
    <n v="0"/>
    <n v="55.647000000000006"/>
  </r>
  <r>
    <n v="9759"/>
    <x v="4902"/>
    <x v="3"/>
    <x v="996"/>
    <d v="2014-03-30T00:00:00"/>
    <s v="Second Class"/>
    <s v="LC-16870"/>
    <s v="Lena Cacioppo"/>
    <x v="0"/>
    <s v="United States"/>
    <x v="102"/>
    <x v="17"/>
    <n v="23223"/>
    <x v="0"/>
    <s v="OFF-PA-10002615"/>
    <x v="1"/>
    <x v="10"/>
    <s v="Ampad Gold Fibre Wirebound Steno Books, 6&quot; x 9&quot;, Gregg Ruled"/>
    <x v="4634"/>
    <n v="4"/>
    <n v="0"/>
    <n v="8.1143999999999998"/>
  </r>
  <r>
    <n v="9760"/>
    <x v="4903"/>
    <x v="0"/>
    <x v="731"/>
    <d v="2013-11-06T00:00:00"/>
    <s v="Standard Class"/>
    <s v="SF-20965"/>
    <s v="Sylvia Foulston"/>
    <x v="1"/>
    <s v="United States"/>
    <x v="8"/>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x v="528"/>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x v="4"/>
    <x v="4"/>
    <n v="98103"/>
    <x v="1"/>
    <s v="TEC-AC-10000736"/>
    <x v="2"/>
    <x v="11"/>
    <s v="Logitech G600 MMO Gaming Mouse"/>
    <x v="764"/>
    <n v="3"/>
    <n v="0"/>
    <n v="86.389199999999988"/>
  </r>
  <r>
    <n v="9763"/>
    <x v="4905"/>
    <x v="2"/>
    <x v="1047"/>
    <d v="2011-02-19T00:00:00"/>
    <s v="Standard Class"/>
    <s v="ML-17395"/>
    <s v="Marina Lichtenstein"/>
    <x v="1"/>
    <s v="United States"/>
    <x v="4"/>
    <x v="4"/>
    <n v="98103"/>
    <x v="1"/>
    <s v="OFF-AP-10001293"/>
    <x v="1"/>
    <x v="9"/>
    <s v="Belkin 8 Outlet Surge Protector"/>
    <x v="3411"/>
    <n v="2"/>
    <n v="0"/>
    <n v="22.948799999999999"/>
  </r>
  <r>
    <n v="9764"/>
    <x v="4905"/>
    <x v="2"/>
    <x v="1047"/>
    <d v="2011-02-19T00:00:00"/>
    <s v="Standard Class"/>
    <s v="ML-17395"/>
    <s v="Marina Lichtenstein"/>
    <x v="1"/>
    <s v="United States"/>
    <x v="4"/>
    <x v="4"/>
    <n v="98103"/>
    <x v="1"/>
    <s v="OFF-SU-10000157"/>
    <x v="1"/>
    <x v="14"/>
    <s v="Compact Automatic Electric Letter Opener"/>
    <x v="4148"/>
    <n v="2"/>
    <n v="0"/>
    <n v="4.7724000000000046"/>
  </r>
  <r>
    <n v="9765"/>
    <x v="4906"/>
    <x v="2"/>
    <x v="1229"/>
    <d v="2011-06-23T00:00:00"/>
    <s v="Standard Class"/>
    <s v="MC-18100"/>
    <s v="Mick Crebagga"/>
    <x v="0"/>
    <s v="United States"/>
    <x v="1"/>
    <x v="1"/>
    <n v="90036"/>
    <x v="1"/>
    <s v="TEC-PH-10000215"/>
    <x v="2"/>
    <x v="7"/>
    <s v="Plantronics Cordless Phone Headset with In-line Volume - M214C"/>
    <x v="6052"/>
    <n v="5"/>
    <n v="0.2"/>
    <n v="12.232500000000009"/>
  </r>
  <r>
    <n v="9766"/>
    <x v="4907"/>
    <x v="3"/>
    <x v="1230"/>
    <d v="2014-03-07T00:00:00"/>
    <s v="Standard Class"/>
    <s v="DB-13660"/>
    <s v="Duane Benoit"/>
    <x v="0"/>
    <s v="United States"/>
    <x v="209"/>
    <x v="29"/>
    <n v="6457"/>
    <x v="3"/>
    <s v="OFF-BI-10001757"/>
    <x v="1"/>
    <x v="8"/>
    <s v="Pressboard Hanging Data Binders for Unburst Sheets"/>
    <x v="296"/>
    <n v="2"/>
    <n v="0"/>
    <n v="4.7231999999999994"/>
  </r>
  <r>
    <n v="9767"/>
    <x v="4907"/>
    <x v="3"/>
    <x v="1230"/>
    <d v="2014-03-07T00:00:00"/>
    <s v="Standard Class"/>
    <s v="DB-13660"/>
    <s v="Duane Benoit"/>
    <x v="0"/>
    <s v="United States"/>
    <x v="209"/>
    <x v="29"/>
    <n v="6457"/>
    <x v="3"/>
    <s v="OFF-PA-10002137"/>
    <x v="1"/>
    <x v="10"/>
    <s v="Southworth 100% Résumé Paper, 24lb."/>
    <x v="4034"/>
    <n v="1"/>
    <n v="0"/>
    <n v="3.5009999999999994"/>
  </r>
  <r>
    <n v="9768"/>
    <x v="4908"/>
    <x v="3"/>
    <x v="34"/>
    <d v="2014-12-16T00:00:00"/>
    <s v="Standard Class"/>
    <s v="LW-17215"/>
    <s v="Luke Weiss"/>
    <x v="0"/>
    <s v="United States"/>
    <x v="354"/>
    <x v="12"/>
    <n v="49505"/>
    <x v="2"/>
    <s v="OFF-BI-10000088"/>
    <x v="1"/>
    <x v="8"/>
    <s v="GBC Imprintable Covers"/>
    <x v="2803"/>
    <n v="5"/>
    <n v="0"/>
    <n v="26.901000000000003"/>
  </r>
  <r>
    <n v="9769"/>
    <x v="4909"/>
    <x v="3"/>
    <x v="226"/>
    <d v="2014-12-15T00:00:00"/>
    <s v="Standard Class"/>
    <s v="TC-21535"/>
    <s v="Tracy Collins"/>
    <x v="2"/>
    <s v="United States"/>
    <x v="8"/>
    <x v="1"/>
    <n v="94122"/>
    <x v="1"/>
    <s v="OFF-PA-10000380"/>
    <x v="1"/>
    <x v="10"/>
    <s v="REDIFORM Incoming/Outgoing Call Register, 11&quot; X 8 1/2&quot;, 100 Messages"/>
    <x v="6053"/>
    <n v="6"/>
    <n v="0"/>
    <n v="25.02"/>
  </r>
  <r>
    <n v="9770"/>
    <x v="4910"/>
    <x v="0"/>
    <x v="390"/>
    <d v="2013-12-01T00:00:00"/>
    <s v="Standard Class"/>
    <s v="SC-20050"/>
    <s v="Sample Company A"/>
    <x v="2"/>
    <s v="United States"/>
    <x v="146"/>
    <x v="2"/>
    <n v="33012"/>
    <x v="0"/>
    <s v="FUR-BO-10001619"/>
    <x v="0"/>
    <x v="0"/>
    <s v="O'Sullivan Cherrywood Estates Traditional Bookcase"/>
    <x v="6054"/>
    <n v="5"/>
    <n v="0.2"/>
    <n v="8.4979999999999762"/>
  </r>
  <r>
    <n v="9771"/>
    <x v="4910"/>
    <x v="0"/>
    <x v="390"/>
    <d v="2013-12-01T00:00:00"/>
    <s v="Standard Class"/>
    <s v="SC-20050"/>
    <s v="Sample Company A"/>
    <x v="2"/>
    <s v="United States"/>
    <x v="146"/>
    <x v="2"/>
    <n v="33012"/>
    <x v="0"/>
    <s v="OFF-PA-10001609"/>
    <x v="1"/>
    <x v="10"/>
    <s v="Tops Wirebound Message Log Books"/>
    <x v="3330"/>
    <n v="4"/>
    <n v="0.2"/>
    <n v="3.4215999999999993"/>
  </r>
  <r>
    <n v="9772"/>
    <x v="4910"/>
    <x v="0"/>
    <x v="390"/>
    <d v="2013-12-01T00:00:00"/>
    <s v="Standard Class"/>
    <s v="SC-20050"/>
    <s v="Sample Company A"/>
    <x v="2"/>
    <s v="United States"/>
    <x v="146"/>
    <x v="2"/>
    <n v="33012"/>
    <x v="0"/>
    <s v="OFF-AP-10002765"/>
    <x v="1"/>
    <x v="9"/>
    <s v="Fellowes Advanced Computer Series Surge Protectors"/>
    <x v="6055"/>
    <n v="2"/>
    <n v="0.2"/>
    <n v="4.2384000000000022"/>
  </r>
  <r>
    <n v="9773"/>
    <x v="4911"/>
    <x v="0"/>
    <x v="894"/>
    <d v="2013-07-04T00:00:00"/>
    <s v="Same Day"/>
    <s v="FM-14215"/>
    <s v="Filia McAdams"/>
    <x v="1"/>
    <s v="United States"/>
    <x v="10"/>
    <x v="9"/>
    <n v="19143"/>
    <x v="3"/>
    <s v="OFF-PA-10000167"/>
    <x v="1"/>
    <x v="10"/>
    <s v="Xerox 1925"/>
    <x v="3971"/>
    <n v="5"/>
    <n v="0.2"/>
    <n v="38.724999999999994"/>
  </r>
  <r>
    <n v="9774"/>
    <x v="4912"/>
    <x v="0"/>
    <x v="190"/>
    <d v="2013-07-04T00:00:00"/>
    <s v="Standard Class"/>
    <s v="PF-19225"/>
    <s v="Phillip Flathmann"/>
    <x v="0"/>
    <s v="United States"/>
    <x v="118"/>
    <x v="32"/>
    <n v="30318"/>
    <x v="0"/>
    <s v="TEC-PH-10004434"/>
    <x v="2"/>
    <x v="7"/>
    <s v="Cisco IP Phone 7961G VoIP phone - Dark gray"/>
    <x v="6056"/>
    <n v="1"/>
    <n v="0"/>
    <n v="39.425499999999985"/>
  </r>
  <r>
    <n v="9775"/>
    <x v="4913"/>
    <x v="2"/>
    <x v="711"/>
    <d v="2011-07-30T00:00:00"/>
    <s v="Standard Class"/>
    <s v="LF-17185"/>
    <s v="Luke Foster"/>
    <x v="0"/>
    <s v="United States"/>
    <x v="52"/>
    <x v="5"/>
    <n v="78207"/>
    <x v="2"/>
    <s v="OFF-BI-10004995"/>
    <x v="1"/>
    <x v="8"/>
    <s v="GBC DocuBind P400 Electric Binding System"/>
    <x v="6057"/>
    <n v="8"/>
    <n v="0.8"/>
    <n v="-3701.8928000000014"/>
  </r>
  <r>
    <n v="9776"/>
    <x v="4913"/>
    <x v="2"/>
    <x v="711"/>
    <d v="2011-07-30T00:00:00"/>
    <s v="Standard Class"/>
    <s v="LF-17185"/>
    <s v="Luke Foster"/>
    <x v="0"/>
    <s v="United States"/>
    <x v="52"/>
    <x v="5"/>
    <n v="78207"/>
    <x v="2"/>
    <s v="FUR-FU-10004666"/>
    <x v="0"/>
    <x v="5"/>
    <s v="DAX Clear Channel Poster Frame"/>
    <x v="3770"/>
    <n v="3"/>
    <n v="0.6"/>
    <n v="-10.060199999999998"/>
  </r>
  <r>
    <n v="9777"/>
    <x v="4913"/>
    <x v="2"/>
    <x v="711"/>
    <d v="2011-07-30T00:00:00"/>
    <s v="Standard Class"/>
    <s v="LF-17185"/>
    <s v="Luke Foster"/>
    <x v="0"/>
    <s v="United States"/>
    <x v="52"/>
    <x v="5"/>
    <n v="78207"/>
    <x v="2"/>
    <s v="OFF-BI-10001524"/>
    <x v="1"/>
    <x v="8"/>
    <s v="GBC Premium Transparent Covers with Diagonal Lined Pattern"/>
    <x v="6058"/>
    <n v="4"/>
    <n v="0.8"/>
    <n v="-26.854400000000012"/>
  </r>
  <r>
    <n v="9778"/>
    <x v="4913"/>
    <x v="2"/>
    <x v="711"/>
    <d v="2011-07-30T00:00:00"/>
    <s v="Standard Class"/>
    <s v="LF-17185"/>
    <s v="Luke Foster"/>
    <x v="0"/>
    <s v="United States"/>
    <x v="52"/>
    <x v="5"/>
    <n v="78207"/>
    <x v="2"/>
    <s v="TEC-AC-10002076"/>
    <x v="2"/>
    <x v="11"/>
    <s v="Microsoft Natural Keyboard Elite"/>
    <x v="6059"/>
    <n v="9"/>
    <n v="0.2"/>
    <n v="-26.946000000000012"/>
  </r>
  <r>
    <n v="9779"/>
    <x v="4913"/>
    <x v="2"/>
    <x v="711"/>
    <d v="2011-07-30T00:00:00"/>
    <s v="Standard Class"/>
    <s v="LF-17185"/>
    <s v="Luke Foster"/>
    <x v="0"/>
    <s v="United States"/>
    <x v="52"/>
    <x v="5"/>
    <n v="78207"/>
    <x v="2"/>
    <s v="OFF-BI-10001679"/>
    <x v="1"/>
    <x v="8"/>
    <s v="GBC Instant Index System for Binding Systems"/>
    <x v="6060"/>
    <n v="5"/>
    <n v="0.8"/>
    <n v="-13.32"/>
  </r>
  <r>
    <n v="9780"/>
    <x v="4913"/>
    <x v="2"/>
    <x v="711"/>
    <d v="2011-07-30T00:00:00"/>
    <s v="Standard Class"/>
    <s v="LF-17185"/>
    <s v="Luke Foster"/>
    <x v="0"/>
    <s v="United States"/>
    <x v="52"/>
    <x v="5"/>
    <n v="78207"/>
    <x v="2"/>
    <s v="OFF-AP-10003281"/>
    <x v="1"/>
    <x v="9"/>
    <s v="Acco 6 Outlet Guardian Standard Surge Suppressor"/>
    <x v="6061"/>
    <n v="2"/>
    <n v="0.8"/>
    <n v="-12.090000000000003"/>
  </r>
  <r>
    <n v="9781"/>
    <x v="4914"/>
    <x v="0"/>
    <x v="749"/>
    <d v="2013-09-19T00:00:00"/>
    <s v="Standard Class"/>
    <s v="CL-12565"/>
    <s v="Clay Ludtke"/>
    <x v="0"/>
    <s v="United States"/>
    <x v="85"/>
    <x v="15"/>
    <n v="11561"/>
    <x v="3"/>
    <s v="TEC-PH-10001944"/>
    <x v="2"/>
    <x v="7"/>
    <s v="Wi-Ex zBoost YX540 Cellular Phone Signal Booster"/>
    <x v="1907"/>
    <n v="3"/>
    <n v="0"/>
    <n v="131.35499999999996"/>
  </r>
  <r>
    <n v="9782"/>
    <x v="4914"/>
    <x v="0"/>
    <x v="749"/>
    <d v="2013-09-19T00:00:00"/>
    <s v="Standard Class"/>
    <s v="CL-12565"/>
    <s v="Clay Ludtke"/>
    <x v="0"/>
    <s v="United States"/>
    <x v="85"/>
    <x v="15"/>
    <n v="11561"/>
    <x v="3"/>
    <s v="OFF-BI-10004390"/>
    <x v="1"/>
    <x v="8"/>
    <s v="GBC DocuBind 200 Manual Binding Machine"/>
    <x v="1891"/>
    <n v="2"/>
    <n v="0.2"/>
    <n v="252.58799999999999"/>
  </r>
  <r>
    <n v="9783"/>
    <x v="4915"/>
    <x v="1"/>
    <x v="70"/>
    <d v="2012-06-02T00:00:00"/>
    <s v="Second Class"/>
    <s v="EM-13825"/>
    <s v="Elizabeth Moffitt"/>
    <x v="1"/>
    <s v="United States"/>
    <x v="267"/>
    <x v="30"/>
    <n v="7501"/>
    <x v="3"/>
    <s v="OFF-PA-10002120"/>
    <x v="1"/>
    <x v="10"/>
    <s v="Xerox 1889"/>
    <x v="4310"/>
    <n v="5"/>
    <n v="0"/>
    <n v="134.65199999999999"/>
  </r>
  <r>
    <n v="9784"/>
    <x v="4915"/>
    <x v="1"/>
    <x v="70"/>
    <d v="2012-06-02T00:00:00"/>
    <s v="Second Class"/>
    <s v="EM-13825"/>
    <s v="Elizabeth Moffitt"/>
    <x v="1"/>
    <s v="United States"/>
    <x v="267"/>
    <x v="30"/>
    <n v="7501"/>
    <x v="3"/>
    <s v="OFF-ST-10004340"/>
    <x v="1"/>
    <x v="4"/>
    <s v="Fellowes Mobile File Cart, Black"/>
    <x v="1028"/>
    <n v="1"/>
    <n v="0"/>
    <n v="16.788600000000002"/>
  </r>
  <r>
    <n v="9785"/>
    <x v="4915"/>
    <x v="1"/>
    <x v="70"/>
    <d v="2012-06-02T00:00:00"/>
    <s v="Second Class"/>
    <s v="EM-13825"/>
    <s v="Elizabeth Moffitt"/>
    <x v="1"/>
    <s v="United States"/>
    <x v="267"/>
    <x v="30"/>
    <n v="7501"/>
    <x v="3"/>
    <s v="FUR-FU-10001847"/>
    <x v="0"/>
    <x v="5"/>
    <s v="Eldon Image Series Black Desk Accessories"/>
    <x v="5768"/>
    <n v="2"/>
    <n v="0"/>
    <n v="2.9807999999999995"/>
  </r>
  <r>
    <n v="9786"/>
    <x v="4916"/>
    <x v="1"/>
    <x v="1231"/>
    <d v="2012-05-13T00:00:00"/>
    <s v="Standard Class"/>
    <s v="ME-17725"/>
    <s v="Max Engle"/>
    <x v="0"/>
    <s v="United States"/>
    <x v="103"/>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x v="409"/>
    <x v="17"/>
    <n v="23666"/>
    <x v="0"/>
    <s v="FUR-CH-10004754"/>
    <x v="0"/>
    <x v="1"/>
    <s v="Global Stack Chair with Arms, Black"/>
    <x v="6063"/>
    <n v="5"/>
    <n v="0"/>
    <n v="40.472999999999999"/>
  </r>
  <r>
    <n v="9788"/>
    <x v="4918"/>
    <x v="3"/>
    <x v="996"/>
    <d v="2014-04-02T00:00:00"/>
    <s v="Standard Class"/>
    <s v="CJ-12010"/>
    <s v="Caroline Jumper"/>
    <x v="0"/>
    <s v="United States"/>
    <x v="12"/>
    <x v="5"/>
    <n v="77070"/>
    <x v="2"/>
    <s v="FUR-BO-10001811"/>
    <x v="0"/>
    <x v="0"/>
    <s v="Atlantic Metals Mobile 5-Shelf Bookcases, Custom Colors"/>
    <x v="6064"/>
    <n v="5"/>
    <n v="0.32"/>
    <n v="-30.098000000000127"/>
  </r>
  <r>
    <n v="9789"/>
    <x v="4918"/>
    <x v="3"/>
    <x v="996"/>
    <d v="2014-04-02T00:00:00"/>
    <s v="Standard Class"/>
    <s v="CJ-12010"/>
    <s v="Caroline Jumper"/>
    <x v="0"/>
    <s v="United States"/>
    <x v="12"/>
    <x v="5"/>
    <n v="77070"/>
    <x v="2"/>
    <s v="FUR-CH-10004063"/>
    <x v="0"/>
    <x v="1"/>
    <s v="Global Deluxe High-Back Manager's Chair"/>
    <x v="121"/>
    <n v="3"/>
    <n v="0.3"/>
    <n v="-8.5794000000000779"/>
  </r>
  <r>
    <n v="9790"/>
    <x v="4918"/>
    <x v="3"/>
    <x v="996"/>
    <d v="2014-04-02T00:00:00"/>
    <s v="Standard Class"/>
    <s v="CJ-12010"/>
    <s v="Caroline Jumper"/>
    <x v="0"/>
    <s v="United States"/>
    <x v="12"/>
    <x v="5"/>
    <n v="77070"/>
    <x v="2"/>
    <s v="TEC-AC-10004901"/>
    <x v="2"/>
    <x v="11"/>
    <s v="Kensington SlimBlade Notebook Wireless Mouse with Nano Receiver "/>
    <x v="3149"/>
    <n v="1"/>
    <n v="0.2"/>
    <n v="6.9985999999999997"/>
  </r>
  <r>
    <n v="9791"/>
    <x v="4918"/>
    <x v="3"/>
    <x v="996"/>
    <d v="2014-04-02T00:00:00"/>
    <s v="Standard Class"/>
    <s v="CJ-12010"/>
    <s v="Caroline Jumper"/>
    <x v="0"/>
    <s v="United States"/>
    <x v="12"/>
    <x v="5"/>
    <n v="77070"/>
    <x v="2"/>
    <s v="FUR-CH-10001714"/>
    <x v="0"/>
    <x v="1"/>
    <s v="Global Leather &amp; Oak Executive Chair, Burgundy"/>
    <x v="6065"/>
    <n v="2"/>
    <n v="0.3"/>
    <n v="-66.391599999999983"/>
  </r>
  <r>
    <n v="9792"/>
    <x v="4919"/>
    <x v="2"/>
    <x v="371"/>
    <d v="2011-05-23T00:00:00"/>
    <s v="Second Class"/>
    <s v="KH-16360"/>
    <s v="Katherine Hughes"/>
    <x v="0"/>
    <s v="United States"/>
    <x v="12"/>
    <x v="5"/>
    <n v="77070"/>
    <x v="2"/>
    <s v="OFF-EN-10003134"/>
    <x v="1"/>
    <x v="12"/>
    <s v="Staples"/>
    <x v="6066"/>
    <n v="6"/>
    <n v="0.2"/>
    <n v="21.024000000000001"/>
  </r>
  <r>
    <n v="9793"/>
    <x v="4919"/>
    <x v="2"/>
    <x v="371"/>
    <d v="2011-05-23T00:00:00"/>
    <s v="Second Class"/>
    <s v="KH-16360"/>
    <s v="Katherine Hughes"/>
    <x v="0"/>
    <s v="United States"/>
    <x v="12"/>
    <x v="5"/>
    <n v="77070"/>
    <x v="2"/>
    <s v="FUR-CH-10003396"/>
    <x v="0"/>
    <x v="1"/>
    <s v="Global Deluxe Steno Chair"/>
    <x v="961"/>
    <n v="2"/>
    <n v="0.3"/>
    <n v="-29.252400000000009"/>
  </r>
  <r>
    <n v="9794"/>
    <x v="4919"/>
    <x v="2"/>
    <x v="371"/>
    <d v="2011-05-23T00:00:00"/>
    <s v="Second Class"/>
    <s v="KH-16360"/>
    <s v="Katherine Hughes"/>
    <x v="0"/>
    <s v="United States"/>
    <x v="12"/>
    <x v="5"/>
    <n v="77070"/>
    <x v="2"/>
    <s v="OFF-PA-10001560"/>
    <x v="1"/>
    <x v="10"/>
    <s v="Adams Telephone Message Books, 5 1/4” x 11”"/>
    <x v="6067"/>
    <n v="1"/>
    <n v="0.2"/>
    <n v="1.6307999999999998"/>
  </r>
  <r>
    <n v="9795"/>
    <x v="4919"/>
    <x v="2"/>
    <x v="371"/>
    <d v="2011-05-23T00:00:00"/>
    <s v="Second Class"/>
    <s v="KH-16360"/>
    <s v="Katherine Hughes"/>
    <x v="0"/>
    <s v="United States"/>
    <x v="12"/>
    <x v="5"/>
    <n v="77070"/>
    <x v="2"/>
    <s v="OFF-BI-10000977"/>
    <x v="1"/>
    <x v="8"/>
    <s v="Ibico Plastic Spiral Binding Combs"/>
    <x v="6068"/>
    <n v="3"/>
    <n v="0.8"/>
    <n v="-31.00800000000001"/>
  </r>
  <r>
    <n v="9796"/>
    <x v="4920"/>
    <x v="0"/>
    <x v="206"/>
    <d v="2013-05-29T00:00:00"/>
    <s v="Standard Class"/>
    <s v="SH-19975"/>
    <s v="Sally Hughsby"/>
    <x v="1"/>
    <s v="United States"/>
    <x v="22"/>
    <x v="10"/>
    <n v="60610"/>
    <x v="2"/>
    <s v="OFF-BI-10003429"/>
    <x v="1"/>
    <x v="8"/>
    <s v="Cardinal HOLDit! Binder Insert Strips,Extra Strips"/>
    <x v="6069"/>
    <n v="3"/>
    <n v="0.8"/>
    <n v="-5.8869000000000007"/>
  </r>
  <r>
    <n v="9797"/>
    <x v="4921"/>
    <x v="1"/>
    <x v="1026"/>
    <d v="2012-01-17T00:00:00"/>
    <s v="Standard Class"/>
    <s v="CS-12490"/>
    <s v="Cindy Schnelling"/>
    <x v="1"/>
    <s v="United States"/>
    <x v="167"/>
    <x v="24"/>
    <n v="43615"/>
    <x v="3"/>
    <s v="OFF-AR-10001374"/>
    <x v="1"/>
    <x v="6"/>
    <s v="BIC Brite Liner Highlighters, Chisel Tip"/>
    <x v="563"/>
    <n v="2"/>
    <n v="0.2"/>
    <n v="1.5551999999999992"/>
  </r>
  <r>
    <n v="9798"/>
    <x v="4921"/>
    <x v="1"/>
    <x v="1026"/>
    <d v="2012-01-17T00:00:00"/>
    <s v="Standard Class"/>
    <s v="CS-12490"/>
    <s v="Cindy Schnelling"/>
    <x v="1"/>
    <s v="United States"/>
    <x v="167"/>
    <x v="24"/>
    <n v="43615"/>
    <x v="3"/>
    <s v="TEC-PH-10004977"/>
    <x v="2"/>
    <x v="7"/>
    <s v="GE 30524EE4"/>
    <x v="6070"/>
    <n v="2"/>
    <n v="0.4"/>
    <n v="-43.117800000000045"/>
  </r>
  <r>
    <n v="9799"/>
    <x v="4921"/>
    <x v="1"/>
    <x v="1026"/>
    <d v="2012-01-17T00:00:00"/>
    <s v="Standard Class"/>
    <s v="CS-12490"/>
    <s v="Cindy Schnelling"/>
    <x v="1"/>
    <s v="United States"/>
    <x v="167"/>
    <x v="24"/>
    <n v="43615"/>
    <x v="3"/>
    <s v="TEC-PH-10000912"/>
    <x v="2"/>
    <x v="7"/>
    <s v="Anker 24W Portable Micro USB Car Charger"/>
    <x v="6071"/>
    <n v="4"/>
    <n v="0.4"/>
    <n v="2.6375999999999991"/>
  </r>
  <r>
    <n v="9800"/>
    <x v="4921"/>
    <x v="1"/>
    <x v="1026"/>
    <d v="2012-01-17T00:00:00"/>
    <s v="Standard Class"/>
    <s v="CS-12490"/>
    <s v="Cindy Schnelling"/>
    <x v="1"/>
    <s v="United States"/>
    <x v="167"/>
    <x v="24"/>
    <n v="43615"/>
    <x v="3"/>
    <s v="TEC-AC-10000487"/>
    <x v="2"/>
    <x v="11"/>
    <s v="SanDisk Cruzer 4 GB USB Flash Drive"/>
    <x v="6072"/>
    <n v="2"/>
    <n v="0.2"/>
    <n v="2.2065999999999999"/>
  </r>
  <r>
    <n v="9801"/>
    <x v="4921"/>
    <x v="1"/>
    <x v="1026"/>
    <d v="2012-01-17T00:00:00"/>
    <s v="Standard Class"/>
    <s v="CS-12490"/>
    <s v="Cindy Schnelling"/>
    <x v="1"/>
    <s v="United States"/>
    <x v="167"/>
    <x v="24"/>
    <n v="43615"/>
    <x v="3"/>
    <s v="TEC-PH-10002262"/>
    <x v="2"/>
    <x v="7"/>
    <s v="LG Electronics Tone+ HBS-730 Bluetooth Headset"/>
    <x v="6073"/>
    <n v="3"/>
    <n v="0.4"/>
    <n v="-21.423599999999993"/>
  </r>
  <r>
    <n v="9802"/>
    <x v="4922"/>
    <x v="3"/>
    <x v="365"/>
    <d v="2014-10-07T00:00:00"/>
    <s v="Standard Class"/>
    <s v="JK-15730"/>
    <s v="Joe Kamberova"/>
    <x v="0"/>
    <s v="United States"/>
    <x v="529"/>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x v="20"/>
    <x v="15"/>
    <n v="10024"/>
    <x v="3"/>
    <s v="OFF-BI-10004182"/>
    <x v="1"/>
    <x v="8"/>
    <s v="Economy Binders"/>
    <x v="5353"/>
    <n v="2"/>
    <n v="0.2"/>
    <n v="1.2064000000000001"/>
  </r>
  <r>
    <n v="9804"/>
    <x v="4923"/>
    <x v="1"/>
    <x v="1074"/>
    <d v="2012-07-20T00:00:00"/>
    <s v="Second Class"/>
    <s v="PJ-19015"/>
    <s v="Pauline Johnson"/>
    <x v="0"/>
    <s v="United States"/>
    <x v="20"/>
    <x v="15"/>
    <n v="10024"/>
    <x v="3"/>
    <s v="TEC-PH-10002468"/>
    <x v="2"/>
    <x v="7"/>
    <s v="Plantronics CS 50-USB - headset - Convertible, Monaural"/>
    <x v="4472"/>
    <n v="1"/>
    <n v="0"/>
    <n v="36.717300000000009"/>
  </r>
  <r>
    <n v="9805"/>
    <x v="4923"/>
    <x v="1"/>
    <x v="1074"/>
    <d v="2012-07-20T00:00:00"/>
    <s v="Second Class"/>
    <s v="PJ-19015"/>
    <s v="Pauline Johnson"/>
    <x v="0"/>
    <s v="United States"/>
    <x v="20"/>
    <x v="15"/>
    <n v="10024"/>
    <x v="3"/>
    <s v="FUR-FU-10002364"/>
    <x v="0"/>
    <x v="5"/>
    <s v="Eldon Expressions Wood Desk Accessories, Oak"/>
    <x v="1576"/>
    <n v="1"/>
    <n v="0"/>
    <n v="2.1401999999999992"/>
  </r>
  <r>
    <n v="9806"/>
    <x v="4924"/>
    <x v="0"/>
    <x v="147"/>
    <d v="2013-10-27T00:00:00"/>
    <s v="Standard Class"/>
    <s v="AP-10720"/>
    <s v="Anne Pryor"/>
    <x v="2"/>
    <s v="United States"/>
    <x v="2"/>
    <x v="2"/>
    <n v="33311"/>
    <x v="0"/>
    <s v="FUR-FU-10002878"/>
    <x v="0"/>
    <x v="5"/>
    <s v="Seth Thomas 14&quot; Day/Date Wall Clock"/>
    <x v="6075"/>
    <n v="2"/>
    <n v="0.2"/>
    <n v="9.6832000000000011"/>
  </r>
  <r>
    <n v="9807"/>
    <x v="4924"/>
    <x v="0"/>
    <x v="147"/>
    <d v="2013-10-27T00:00:00"/>
    <s v="Standard Class"/>
    <s v="AP-10720"/>
    <s v="Anne Pryor"/>
    <x v="2"/>
    <s v="United States"/>
    <x v="2"/>
    <x v="2"/>
    <n v="33311"/>
    <x v="0"/>
    <s v="OFF-BI-10004817"/>
    <x v="1"/>
    <x v="8"/>
    <s v="GBC Personal VeloBind Strips"/>
    <x v="6076"/>
    <n v="8"/>
    <n v="0.7"/>
    <n v="-21.084799999999994"/>
  </r>
  <r>
    <n v="9808"/>
    <x v="4925"/>
    <x v="3"/>
    <x v="944"/>
    <d v="2014-08-02T00:00:00"/>
    <s v="Second Class"/>
    <s v="JW-15955"/>
    <s v="Joni Wasserman"/>
    <x v="0"/>
    <s v="United States"/>
    <x v="253"/>
    <x v="3"/>
    <n v="27604"/>
    <x v="0"/>
    <s v="FUR-CH-10001146"/>
    <x v="0"/>
    <x v="1"/>
    <s v="Global Value Mid-Back Manager's Chair, Gray"/>
    <x v="968"/>
    <n v="4"/>
    <n v="0.2"/>
    <n v="12.177999999999983"/>
  </r>
  <r>
    <n v="9809"/>
    <x v="4926"/>
    <x v="3"/>
    <x v="246"/>
    <d v="2014-07-27T00:00:00"/>
    <s v="Standard Class"/>
    <s v="PT-19090"/>
    <s v="Pete Takahito"/>
    <x v="0"/>
    <s v="United States"/>
    <x v="22"/>
    <x v="10"/>
    <n v="60623"/>
    <x v="2"/>
    <s v="OFF-BI-10001116"/>
    <x v="1"/>
    <x v="8"/>
    <s v="Wilson Jones 1&quot; Hanging DublLock Ring Binders"/>
    <x v="6077"/>
    <n v="2"/>
    <n v="0.8"/>
    <n v="-3.3792"/>
  </r>
  <r>
    <n v="9810"/>
    <x v="4927"/>
    <x v="2"/>
    <x v="845"/>
    <d v="2011-11-11T00:00:00"/>
    <s v="Second Class"/>
    <s v="TB-21595"/>
    <s v="Troy Blackwell"/>
    <x v="0"/>
    <s v="United States"/>
    <x v="32"/>
    <x v="21"/>
    <n v="97206"/>
    <x v="1"/>
    <s v="OFF-PA-10000304"/>
    <x v="1"/>
    <x v="10"/>
    <s v="Xerox 1995"/>
    <x v="233"/>
    <n v="5"/>
    <n v="0.2"/>
    <n v="9.0719999999999992"/>
  </r>
  <r>
    <n v="9811"/>
    <x v="4927"/>
    <x v="2"/>
    <x v="845"/>
    <d v="2011-11-11T00:00:00"/>
    <s v="Second Class"/>
    <s v="TB-21595"/>
    <s v="Troy Blackwell"/>
    <x v="0"/>
    <s v="United States"/>
    <x v="32"/>
    <x v="21"/>
    <n v="97206"/>
    <x v="1"/>
    <s v="OFF-AR-10002240"/>
    <x v="1"/>
    <x v="6"/>
    <s v="Panasonic KP-150 Electric Pencil Sharpener"/>
    <x v="6078"/>
    <n v="4"/>
    <n v="0.2"/>
    <n v="9.0575999999999972"/>
  </r>
  <r>
    <n v="9812"/>
    <x v="4928"/>
    <x v="0"/>
    <x v="581"/>
    <d v="2013-12-01T00:00:00"/>
    <s v="First Class"/>
    <s v="CB-12025"/>
    <s v="Cassandra Brandow"/>
    <x v="0"/>
    <s v="United States"/>
    <x v="522"/>
    <x v="30"/>
    <n v="7017"/>
    <x v="3"/>
    <s v="OFF-PA-10001246"/>
    <x v="1"/>
    <x v="10"/>
    <s v="Xerox 215"/>
    <x v="243"/>
    <n v="4"/>
    <n v="0"/>
    <n v="12.441600000000001"/>
  </r>
  <r>
    <n v="9813"/>
    <x v="4928"/>
    <x v="0"/>
    <x v="581"/>
    <d v="2013-12-01T00:00:00"/>
    <s v="First Class"/>
    <s v="CB-12025"/>
    <s v="Cassandra Brandow"/>
    <x v="0"/>
    <s v="United States"/>
    <x v="522"/>
    <x v="30"/>
    <n v="7017"/>
    <x v="3"/>
    <s v="OFF-AR-10000658"/>
    <x v="1"/>
    <x v="6"/>
    <s v="Newell 324"/>
    <x v="1637"/>
    <n v="3"/>
    <n v="0"/>
    <n v="9.702"/>
  </r>
  <r>
    <n v="9814"/>
    <x v="4928"/>
    <x v="0"/>
    <x v="581"/>
    <d v="2013-12-01T00:00:00"/>
    <s v="First Class"/>
    <s v="CB-12025"/>
    <s v="Cassandra Brandow"/>
    <x v="0"/>
    <s v="United States"/>
    <x v="522"/>
    <x v="30"/>
    <n v="7017"/>
    <x v="3"/>
    <s v="OFF-PA-10000100"/>
    <x v="1"/>
    <x v="10"/>
    <s v="Xerox 1945"/>
    <x v="2929"/>
    <n v="5"/>
    <n v="0"/>
    <n v="100.4255"/>
  </r>
  <r>
    <n v="9815"/>
    <x v="4928"/>
    <x v="0"/>
    <x v="581"/>
    <d v="2013-12-01T00:00:00"/>
    <s v="First Class"/>
    <s v="CB-12025"/>
    <s v="Cassandra Brandow"/>
    <x v="0"/>
    <s v="United States"/>
    <x v="522"/>
    <x v="30"/>
    <n v="7017"/>
    <x v="3"/>
    <s v="OFF-BI-10004233"/>
    <x v="1"/>
    <x v="8"/>
    <s v="GBC Pre-Punched Binding Paper, Plastic, White, 8-1/2&quot; x 11&quot;"/>
    <x v="6079"/>
    <n v="5"/>
    <n v="0"/>
    <n v="38.376000000000005"/>
  </r>
  <r>
    <n v="9816"/>
    <x v="4929"/>
    <x v="1"/>
    <x v="1214"/>
    <d v="2012-06-12T00:00:00"/>
    <s v="Standard Class"/>
    <s v="AG-10495"/>
    <s v="Andrew Gjertsen"/>
    <x v="1"/>
    <s v="United States"/>
    <x v="84"/>
    <x v="2"/>
    <n v="33710"/>
    <x v="0"/>
    <s v="OFF-PA-10002581"/>
    <x v="1"/>
    <x v="10"/>
    <s v="Xerox 1951"/>
    <x v="4259"/>
    <n v="7"/>
    <n v="0.2"/>
    <n v="54.214999999999982"/>
  </r>
  <r>
    <n v="9817"/>
    <x v="4929"/>
    <x v="1"/>
    <x v="1214"/>
    <d v="2012-06-12T00:00:00"/>
    <s v="Standard Class"/>
    <s v="AG-10495"/>
    <s v="Andrew Gjertsen"/>
    <x v="1"/>
    <s v="United States"/>
    <x v="84"/>
    <x v="2"/>
    <n v="33710"/>
    <x v="0"/>
    <s v="OFF-ST-10000046"/>
    <x v="1"/>
    <x v="4"/>
    <s v="Fellowes Super Stor/Drawer Files"/>
    <x v="6080"/>
    <n v="4"/>
    <n v="0.2"/>
    <n v="-6.4619999999999891"/>
  </r>
  <r>
    <n v="9818"/>
    <x v="4929"/>
    <x v="1"/>
    <x v="1214"/>
    <d v="2012-06-12T00:00:00"/>
    <s v="Standard Class"/>
    <s v="AG-10495"/>
    <s v="Andrew Gjertsen"/>
    <x v="1"/>
    <s v="United States"/>
    <x v="84"/>
    <x v="2"/>
    <n v="33710"/>
    <x v="0"/>
    <s v="FUR-FU-10001185"/>
    <x v="0"/>
    <x v="5"/>
    <s v="Advantus Employee of the Month Certificate Frame, 11 x 13-1/2"/>
    <x v="6081"/>
    <n v="7"/>
    <n v="0.2"/>
    <n v="45.467100000000009"/>
  </r>
  <r>
    <n v="9819"/>
    <x v="4929"/>
    <x v="1"/>
    <x v="1214"/>
    <d v="2012-06-12T00:00:00"/>
    <s v="Standard Class"/>
    <s v="AG-10495"/>
    <s v="Andrew Gjertsen"/>
    <x v="1"/>
    <s v="United States"/>
    <x v="84"/>
    <x v="2"/>
    <n v="33710"/>
    <x v="0"/>
    <s v="OFF-AR-10003856"/>
    <x v="1"/>
    <x v="6"/>
    <s v="Newell 344"/>
    <x v="3079"/>
    <n v="2"/>
    <n v="0.2"/>
    <n v="0.3335999999999999"/>
  </r>
  <r>
    <n v="9820"/>
    <x v="4929"/>
    <x v="1"/>
    <x v="1214"/>
    <d v="2012-06-12T00:00:00"/>
    <s v="Standard Class"/>
    <s v="AG-10495"/>
    <s v="Andrew Gjertsen"/>
    <x v="1"/>
    <s v="United States"/>
    <x v="84"/>
    <x v="2"/>
    <n v="33710"/>
    <x v="0"/>
    <s v="OFF-LA-10001982"/>
    <x v="1"/>
    <x v="2"/>
    <s v="Smead Alpha-Z Color-Coded Name Labels First Letter Starter Set"/>
    <x v="6082"/>
    <n v="3"/>
    <n v="0.2"/>
    <n v="3.1499999999999995"/>
  </r>
  <r>
    <n v="9821"/>
    <x v="4929"/>
    <x v="1"/>
    <x v="1214"/>
    <d v="2012-06-12T00:00:00"/>
    <s v="Standard Class"/>
    <s v="AG-10495"/>
    <s v="Andrew Gjertsen"/>
    <x v="1"/>
    <s v="United States"/>
    <x v="84"/>
    <x v="2"/>
    <n v="33710"/>
    <x v="0"/>
    <s v="OFF-PA-10001215"/>
    <x v="1"/>
    <x v="10"/>
    <s v="Xerox 1963"/>
    <x v="3085"/>
    <n v="10"/>
    <n v="0.2"/>
    <n v="13.199999999999998"/>
  </r>
  <r>
    <n v="9822"/>
    <x v="4929"/>
    <x v="1"/>
    <x v="1214"/>
    <d v="2012-06-12T00:00:00"/>
    <s v="Standard Class"/>
    <s v="AG-10495"/>
    <s v="Andrew Gjertsen"/>
    <x v="1"/>
    <s v="United States"/>
    <x v="84"/>
    <x v="2"/>
    <n v="33710"/>
    <x v="0"/>
    <s v="OFF-BI-10002429"/>
    <x v="1"/>
    <x v="8"/>
    <s v="Premier Elliptical Ring Binder, Black"/>
    <x v="3594"/>
    <n v="2"/>
    <n v="0.7"/>
    <n v="-13.393599999999999"/>
  </r>
  <r>
    <n v="9823"/>
    <x v="4930"/>
    <x v="2"/>
    <x v="860"/>
    <d v="2011-08-19T00:00:00"/>
    <s v="Standard Class"/>
    <s v="BD-11605"/>
    <s v="Brian Dahlen"/>
    <x v="0"/>
    <s v="United States"/>
    <x v="8"/>
    <x v="1"/>
    <n v="94122"/>
    <x v="1"/>
    <s v="OFF-AP-10003287"/>
    <x v="1"/>
    <x v="9"/>
    <s v="Tripp Lite TLP810NET Broadband Surge for Modem/Fax"/>
    <x v="6083"/>
    <n v="3"/>
    <n v="0"/>
    <n v="42.814799999999998"/>
  </r>
  <r>
    <n v="9824"/>
    <x v="4930"/>
    <x v="2"/>
    <x v="860"/>
    <d v="2011-08-19T00:00:00"/>
    <s v="Standard Class"/>
    <s v="BD-11605"/>
    <s v="Brian Dahlen"/>
    <x v="0"/>
    <s v="United States"/>
    <x v="8"/>
    <x v="1"/>
    <n v="94122"/>
    <x v="1"/>
    <s v="OFF-PA-10000167"/>
    <x v="1"/>
    <x v="10"/>
    <s v="Xerox 1925"/>
    <x v="1663"/>
    <n v="3"/>
    <n v="0"/>
    <n v="41.822999999999993"/>
  </r>
  <r>
    <n v="9825"/>
    <x v="4930"/>
    <x v="2"/>
    <x v="860"/>
    <d v="2011-08-19T00:00:00"/>
    <s v="Standard Class"/>
    <s v="BD-11605"/>
    <s v="Brian Dahlen"/>
    <x v="0"/>
    <s v="United States"/>
    <x v="8"/>
    <x v="1"/>
    <n v="94122"/>
    <x v="1"/>
    <s v="OFF-BI-10002309"/>
    <x v="1"/>
    <x v="8"/>
    <s v="Avery Heavy-Duty EZD  Binder With Locking Rings"/>
    <x v="329"/>
    <n v="4"/>
    <n v="0.2"/>
    <n v="6.2495999999999992"/>
  </r>
  <r>
    <n v="9826"/>
    <x v="4930"/>
    <x v="2"/>
    <x v="860"/>
    <d v="2011-08-19T00:00:00"/>
    <s v="Standard Class"/>
    <s v="BD-11605"/>
    <s v="Brian Dahlen"/>
    <x v="0"/>
    <s v="United States"/>
    <x v="8"/>
    <x v="1"/>
    <n v="94122"/>
    <x v="1"/>
    <s v="OFF-BI-10003638"/>
    <x v="1"/>
    <x v="8"/>
    <s v="GBC Durable Plastic Covers"/>
    <x v="6084"/>
    <n v="3"/>
    <n v="0.2"/>
    <n v="15.092999999999998"/>
  </r>
  <r>
    <n v="9827"/>
    <x v="4930"/>
    <x v="2"/>
    <x v="860"/>
    <d v="2011-08-19T00:00:00"/>
    <s v="Standard Class"/>
    <s v="BD-11605"/>
    <s v="Brian Dahlen"/>
    <x v="0"/>
    <s v="United States"/>
    <x v="8"/>
    <x v="1"/>
    <n v="94122"/>
    <x v="1"/>
    <s v="FUR-CH-10003833"/>
    <x v="0"/>
    <x v="1"/>
    <s v="Novimex Fabric Task Chair"/>
    <x v="2468"/>
    <n v="4"/>
    <n v="0.2"/>
    <n v="-12.196000000000005"/>
  </r>
  <r>
    <n v="9828"/>
    <x v="4931"/>
    <x v="3"/>
    <x v="249"/>
    <d v="2014-06-27T00:00:00"/>
    <s v="Standard Class"/>
    <s v="JS-15685"/>
    <s v="Jim Sink"/>
    <x v="1"/>
    <s v="United States"/>
    <x v="20"/>
    <x v="15"/>
    <n v="10035"/>
    <x v="3"/>
    <s v="OFF-ST-10001511"/>
    <x v="1"/>
    <x v="4"/>
    <s v="Space Solutions Commercial Steel Shelving"/>
    <x v="2396"/>
    <n v="2"/>
    <n v="0"/>
    <n v="6.4649999999999892"/>
  </r>
  <r>
    <n v="9829"/>
    <x v="4931"/>
    <x v="3"/>
    <x v="249"/>
    <d v="2014-06-27T00:00:00"/>
    <s v="Standard Class"/>
    <s v="JS-15685"/>
    <s v="Jim Sink"/>
    <x v="1"/>
    <s v="United States"/>
    <x v="20"/>
    <x v="15"/>
    <n v="10035"/>
    <x v="3"/>
    <s v="OFF-BI-10004728"/>
    <x v="1"/>
    <x v="8"/>
    <s v="Wilson Jones Turn Tabs Binder Tool for Ring Binders"/>
    <x v="5668"/>
    <n v="3"/>
    <n v="0.2"/>
    <n v="3.7595999999999998"/>
  </r>
  <r>
    <n v="9830"/>
    <x v="4932"/>
    <x v="3"/>
    <x v="11"/>
    <d v="2014-07-24T00:00:00"/>
    <s v="Standard Class"/>
    <s v="NF-18385"/>
    <s v="Natalie Fritzler"/>
    <x v="0"/>
    <s v="United States"/>
    <x v="35"/>
    <x v="3"/>
    <n v="28205"/>
    <x v="0"/>
    <s v="FUR-CH-10004218"/>
    <x v="0"/>
    <x v="1"/>
    <s v="Global Fabric Manager's Chair, Dark Gray"/>
    <x v="2516"/>
    <n v="3"/>
    <n v="0.2"/>
    <n v="15.147000000000006"/>
  </r>
  <r>
    <n v="9831"/>
    <x v="4933"/>
    <x v="2"/>
    <x v="757"/>
    <d v="2011-12-18T00:00:00"/>
    <s v="Second Class"/>
    <s v="SC-20305"/>
    <s v="Sean Christensen"/>
    <x v="0"/>
    <s v="United States"/>
    <x v="486"/>
    <x v="5"/>
    <n v="77705"/>
    <x v="2"/>
    <s v="TEC-AC-10004171"/>
    <x v="2"/>
    <x v="11"/>
    <s v="Razer Kraken 7.1 Surround Sound Over Ear USB Gaming Headset"/>
    <x v="1895"/>
    <n v="4"/>
    <n v="0.2"/>
    <n v="95.990400000000008"/>
  </r>
  <r>
    <n v="9832"/>
    <x v="4933"/>
    <x v="2"/>
    <x v="757"/>
    <d v="2011-12-18T00:00:00"/>
    <s v="Second Class"/>
    <s v="SC-20305"/>
    <s v="Sean Christensen"/>
    <x v="0"/>
    <s v="United States"/>
    <x v="486"/>
    <x v="5"/>
    <n v="77705"/>
    <x v="2"/>
    <s v="FUR-FU-10001706"/>
    <x v="0"/>
    <x v="5"/>
    <s v="Longer-Life Soft White Bulbs"/>
    <x v="6085"/>
    <n v="7"/>
    <n v="0.6"/>
    <n v="-2.5872000000000011"/>
  </r>
  <r>
    <n v="9833"/>
    <x v="4934"/>
    <x v="2"/>
    <x v="598"/>
    <d v="2011-05-22T00:00:00"/>
    <s v="Second Class"/>
    <s v="GA-14515"/>
    <s v="George Ashbrook"/>
    <x v="0"/>
    <s v="United States"/>
    <x v="61"/>
    <x v="5"/>
    <n v="75220"/>
    <x v="2"/>
    <s v="OFF-PA-10001526"/>
    <x v="1"/>
    <x v="10"/>
    <s v="Xerox 1949"/>
    <x v="2217"/>
    <n v="1"/>
    <n v="0.2"/>
    <n v="1.4442000000000004"/>
  </r>
  <r>
    <n v="9834"/>
    <x v="4935"/>
    <x v="3"/>
    <x v="32"/>
    <d v="2014-09-20T00:00:00"/>
    <s v="Standard Class"/>
    <s v="CY-12745"/>
    <s v="Craig Yedwab"/>
    <x v="1"/>
    <s v="United States"/>
    <x v="24"/>
    <x v="24"/>
    <n v="45503"/>
    <x v="3"/>
    <s v="TEC-AC-10002001"/>
    <x v="2"/>
    <x v="11"/>
    <s v="Logitech Wireless Gaming Headset G930"/>
    <x v="6086"/>
    <n v="7"/>
    <n v="0.2"/>
    <n v="190.38810000000001"/>
  </r>
  <r>
    <n v="9835"/>
    <x v="4936"/>
    <x v="0"/>
    <x v="1155"/>
    <d v="2013-10-13T00:00:00"/>
    <s v="First Class"/>
    <s v="WB-21850"/>
    <s v="William Brown"/>
    <x v="0"/>
    <s v="United States"/>
    <x v="189"/>
    <x v="5"/>
    <n v="77571"/>
    <x v="2"/>
    <s v="FUR-FU-10004963"/>
    <x v="0"/>
    <x v="5"/>
    <s v="Eldon 400 Class Desk Accessories, Black Carbon"/>
    <x v="6087"/>
    <n v="4"/>
    <n v="0.6"/>
    <n v="-6.2999999999999972"/>
  </r>
  <r>
    <n v="9836"/>
    <x v="4936"/>
    <x v="0"/>
    <x v="1155"/>
    <d v="2013-10-13T00:00:00"/>
    <s v="First Class"/>
    <s v="WB-21850"/>
    <s v="William Brown"/>
    <x v="0"/>
    <s v="United States"/>
    <x v="189"/>
    <x v="5"/>
    <n v="77571"/>
    <x v="2"/>
    <s v="OFF-BI-10001597"/>
    <x v="1"/>
    <x v="8"/>
    <s v="Wilson Jones Ledger-Size, Piano-Hinge Binder, 2&quot;, Blue"/>
    <x v="6088"/>
    <n v="2"/>
    <n v="0.8"/>
    <n v="-26.227200000000003"/>
  </r>
  <r>
    <n v="9837"/>
    <x v="4937"/>
    <x v="0"/>
    <x v="477"/>
    <d v="2013-10-02T00:00:00"/>
    <s v="Standard Class"/>
    <s v="DL-12865"/>
    <s v="Dan Lawera"/>
    <x v="0"/>
    <s v="United States"/>
    <x v="85"/>
    <x v="1"/>
    <n v="90805"/>
    <x v="1"/>
    <s v="OFF-PA-10000141"/>
    <x v="1"/>
    <x v="10"/>
    <s v="Ampad Evidence Wirebond Steno Books, 6&quot; x 9&quot;"/>
    <x v="2943"/>
    <n v="5"/>
    <n v="0"/>
    <n v="5.1229999999999993"/>
  </r>
  <r>
    <n v="9838"/>
    <x v="4937"/>
    <x v="0"/>
    <x v="477"/>
    <d v="2013-10-02T00:00:00"/>
    <s v="Standard Class"/>
    <s v="DL-12865"/>
    <s v="Dan Lawera"/>
    <x v="0"/>
    <s v="United States"/>
    <x v="85"/>
    <x v="1"/>
    <n v="90805"/>
    <x v="1"/>
    <s v="OFF-LA-10003923"/>
    <x v="1"/>
    <x v="2"/>
    <s v="Alphabetical Labels for Top Tab Filing"/>
    <x v="461"/>
    <n v="2"/>
    <n v="0"/>
    <n v="14.8"/>
  </r>
  <r>
    <n v="9839"/>
    <x v="4937"/>
    <x v="0"/>
    <x v="477"/>
    <d v="2013-10-02T00:00:00"/>
    <s v="Standard Class"/>
    <s v="DL-12865"/>
    <s v="Dan Lawera"/>
    <x v="0"/>
    <s v="United States"/>
    <x v="85"/>
    <x v="1"/>
    <n v="90805"/>
    <x v="1"/>
    <s v="OFF-LA-10001771"/>
    <x v="1"/>
    <x v="2"/>
    <s v="Avery 513"/>
    <x v="1393"/>
    <n v="1"/>
    <n v="0"/>
    <n v="2.2907999999999999"/>
  </r>
  <r>
    <n v="9840"/>
    <x v="4937"/>
    <x v="0"/>
    <x v="477"/>
    <d v="2013-10-02T00:00:00"/>
    <s v="Standard Class"/>
    <s v="DL-12865"/>
    <s v="Dan Lawera"/>
    <x v="0"/>
    <s v="United States"/>
    <x v="85"/>
    <x v="1"/>
    <n v="90805"/>
    <x v="1"/>
    <s v="TEC-CO-10001943"/>
    <x v="2"/>
    <x v="16"/>
    <s v="Canon PC-428 Personal Copier"/>
    <x v="5478"/>
    <n v="3"/>
    <n v="0.2"/>
    <n v="161.99189999999999"/>
  </r>
  <r>
    <n v="9841"/>
    <x v="4937"/>
    <x v="0"/>
    <x v="477"/>
    <d v="2013-10-02T00:00:00"/>
    <s v="Standard Class"/>
    <s v="DL-12865"/>
    <s v="Dan Lawera"/>
    <x v="0"/>
    <s v="United States"/>
    <x v="85"/>
    <x v="1"/>
    <n v="90805"/>
    <x v="1"/>
    <s v="TEC-PH-10003356"/>
    <x v="2"/>
    <x v="7"/>
    <s v="SmartStand Mobile Device Holder, Assorted Colors"/>
    <x v="6089"/>
    <n v="8"/>
    <n v="0.2"/>
    <n v="4.4736000000000011"/>
  </r>
  <r>
    <n v="9842"/>
    <x v="4937"/>
    <x v="0"/>
    <x v="477"/>
    <d v="2013-10-02T00:00:00"/>
    <s v="Standard Class"/>
    <s v="DL-12865"/>
    <s v="Dan Lawera"/>
    <x v="0"/>
    <s v="United States"/>
    <x v="85"/>
    <x v="1"/>
    <n v="90805"/>
    <x v="1"/>
    <s v="OFF-AR-10002255"/>
    <x v="1"/>
    <x v="6"/>
    <s v="Newell 346"/>
    <x v="1784"/>
    <n v="2"/>
    <n v="0"/>
    <n v="1.6703999999999999"/>
  </r>
  <r>
    <n v="9843"/>
    <x v="4937"/>
    <x v="0"/>
    <x v="477"/>
    <d v="2013-10-02T00:00:00"/>
    <s v="Standard Class"/>
    <s v="DL-12865"/>
    <s v="Dan Lawera"/>
    <x v="0"/>
    <s v="United States"/>
    <x v="85"/>
    <x v="1"/>
    <n v="90805"/>
    <x v="1"/>
    <s v="FUR-CH-10000665"/>
    <x v="0"/>
    <x v="1"/>
    <s v="Global Airflow Leather Mesh Back Chair, Black"/>
    <x v="5019"/>
    <n v="4"/>
    <n v="0.2"/>
    <n v="60.391999999999939"/>
  </r>
  <r>
    <n v="9844"/>
    <x v="4938"/>
    <x v="2"/>
    <x v="561"/>
    <d v="2011-06-06T00:00:00"/>
    <s v="First Class"/>
    <s v="RE-19450"/>
    <s v="Richard Eichhorn"/>
    <x v="0"/>
    <s v="United States"/>
    <x v="27"/>
    <x v="10"/>
    <n v="62521"/>
    <x v="2"/>
    <s v="OFF-LA-10001771"/>
    <x v="1"/>
    <x v="2"/>
    <s v="Avery 513"/>
    <x v="801"/>
    <n v="4"/>
    <n v="0.2"/>
    <n v="5.1791999999999998"/>
  </r>
  <r>
    <n v="9845"/>
    <x v="4938"/>
    <x v="2"/>
    <x v="561"/>
    <d v="2011-06-06T00:00:00"/>
    <s v="First Class"/>
    <s v="RE-19450"/>
    <s v="Richard Eichhorn"/>
    <x v="0"/>
    <s v="United States"/>
    <x v="27"/>
    <x v="10"/>
    <n v="62521"/>
    <x v="2"/>
    <s v="FUR-FU-10001475"/>
    <x v="0"/>
    <x v="5"/>
    <s v="Contract Clock, 14&quot;, Brown"/>
    <x v="6090"/>
    <n v="7"/>
    <n v="0.6"/>
    <n v="-40.003599999999999"/>
  </r>
  <r>
    <n v="9846"/>
    <x v="4938"/>
    <x v="2"/>
    <x v="561"/>
    <d v="2011-06-06T00:00:00"/>
    <s v="First Class"/>
    <s v="RE-19450"/>
    <s v="Richard Eichhorn"/>
    <x v="0"/>
    <s v="United States"/>
    <x v="27"/>
    <x v="10"/>
    <n v="62521"/>
    <x v="2"/>
    <s v="OFF-ST-10000877"/>
    <x v="1"/>
    <x v="4"/>
    <s v="Recycled Steel Personal File for Standard File Folders"/>
    <x v="6091"/>
    <n v="3"/>
    <n v="0.2"/>
    <n v="9.9521999999999977"/>
  </r>
  <r>
    <n v="9847"/>
    <x v="4939"/>
    <x v="3"/>
    <x v="264"/>
    <d v="2014-09-05T00:00:00"/>
    <s v="Second Class"/>
    <s v="MH-17290"/>
    <s v="Marc Harrigan"/>
    <x v="2"/>
    <s v="United States"/>
    <x v="1"/>
    <x v="1"/>
    <n v="90008"/>
    <x v="1"/>
    <s v="OFF-AP-10001492"/>
    <x v="1"/>
    <x v="9"/>
    <s v="Acco Six-Outlet Power Strip, 4' Cord Length"/>
    <x v="2526"/>
    <n v="5"/>
    <n v="0"/>
    <n v="11.206"/>
  </r>
  <r>
    <n v="9848"/>
    <x v="4939"/>
    <x v="3"/>
    <x v="264"/>
    <d v="2014-09-05T00:00:00"/>
    <s v="Second Class"/>
    <s v="MH-17290"/>
    <s v="Marc Harrigan"/>
    <x v="2"/>
    <s v="United States"/>
    <x v="1"/>
    <x v="1"/>
    <n v="90008"/>
    <x v="1"/>
    <s v="FUR-FU-10004188"/>
    <x v="0"/>
    <x v="5"/>
    <s v="Luxo Professional Combination Clamp-On Lamps"/>
    <x v="6092"/>
    <n v="5"/>
    <n v="0"/>
    <n v="132.99"/>
  </r>
  <r>
    <n v="9849"/>
    <x v="4939"/>
    <x v="3"/>
    <x v="264"/>
    <d v="2014-09-05T00:00:00"/>
    <s v="Second Class"/>
    <s v="MH-17290"/>
    <s v="Marc Harrigan"/>
    <x v="2"/>
    <s v="United States"/>
    <x v="1"/>
    <x v="1"/>
    <n v="90008"/>
    <x v="1"/>
    <s v="OFF-BI-10004330"/>
    <x v="1"/>
    <x v="8"/>
    <s v="GBC Velobind Prepunched Cover Sets, Regency Series"/>
    <x v="5442"/>
    <n v="5"/>
    <n v="0.2"/>
    <n v="46.224999999999987"/>
  </r>
  <r>
    <n v="9850"/>
    <x v="4940"/>
    <x v="2"/>
    <x v="791"/>
    <d v="2011-04-18T00:00:00"/>
    <s v="Standard Class"/>
    <s v="EH-13765"/>
    <s v="Edward Hooks"/>
    <x v="1"/>
    <s v="United States"/>
    <x v="529"/>
    <x v="1"/>
    <n v="95240"/>
    <x v="1"/>
    <s v="OFF-AR-10002987"/>
    <x v="1"/>
    <x v="6"/>
    <s v="Prismacolor Color Pencil Set"/>
    <x v="2010"/>
    <n v="2"/>
    <n v="0"/>
    <n v="16.268800000000002"/>
  </r>
  <r>
    <n v="9851"/>
    <x v="4941"/>
    <x v="0"/>
    <x v="440"/>
    <d v="2013-05-07T00:00:00"/>
    <s v="Standard Class"/>
    <s v="EH-13765"/>
    <s v="Edward Hooks"/>
    <x v="1"/>
    <s v="United States"/>
    <x v="20"/>
    <x v="15"/>
    <n v="10009"/>
    <x v="3"/>
    <s v="FUR-FU-10000732"/>
    <x v="0"/>
    <x v="5"/>
    <s v="Eldon 200 Class Desk Accessories"/>
    <x v="2391"/>
    <n v="2"/>
    <n v="0"/>
    <n v="4.0191999999999997"/>
  </r>
  <r>
    <n v="9852"/>
    <x v="4941"/>
    <x v="0"/>
    <x v="440"/>
    <d v="2013-05-07T00:00:00"/>
    <s v="Standard Class"/>
    <s v="EH-13765"/>
    <s v="Edward Hooks"/>
    <x v="1"/>
    <s v="United States"/>
    <x v="20"/>
    <x v="15"/>
    <n v="10009"/>
    <x v="3"/>
    <s v="OFF-BI-10001670"/>
    <x v="1"/>
    <x v="8"/>
    <s v="Vinyl Sectional Post Binders"/>
    <x v="3476"/>
    <n v="3"/>
    <n v="0.2"/>
    <n v="33.93"/>
  </r>
  <r>
    <n v="9853"/>
    <x v="4941"/>
    <x v="0"/>
    <x v="440"/>
    <d v="2013-05-07T00:00:00"/>
    <s v="Standard Class"/>
    <s v="EH-13765"/>
    <s v="Edward Hooks"/>
    <x v="1"/>
    <s v="United States"/>
    <x v="20"/>
    <x v="15"/>
    <n v="10009"/>
    <x v="3"/>
    <s v="OFF-PA-10000533"/>
    <x v="1"/>
    <x v="10"/>
    <s v="Southworth Parchment Paper &amp; Envelopes"/>
    <x v="1733"/>
    <n v="2"/>
    <n v="0"/>
    <n v="6.0167999999999999"/>
  </r>
  <r>
    <n v="9854"/>
    <x v="4941"/>
    <x v="0"/>
    <x v="440"/>
    <d v="2013-05-07T00:00:00"/>
    <s v="Standard Class"/>
    <s v="EH-13765"/>
    <s v="Edward Hooks"/>
    <x v="1"/>
    <s v="United States"/>
    <x v="20"/>
    <x v="15"/>
    <n v="10009"/>
    <x v="3"/>
    <s v="FUR-FU-10002253"/>
    <x v="0"/>
    <x v="5"/>
    <s v="Howard Miller 13&quot; Diameter Pewter Finish Round Wall Clock"/>
    <x v="6093"/>
    <n v="5"/>
    <n v="0"/>
    <n v="83.733000000000004"/>
  </r>
  <r>
    <n v="9855"/>
    <x v="4942"/>
    <x v="3"/>
    <x v="249"/>
    <d v="2014-06-24T00:00:00"/>
    <s v="Standard Class"/>
    <s v="GA-14515"/>
    <s v="George Ashbrook"/>
    <x v="0"/>
    <s v="United States"/>
    <x v="8"/>
    <x v="1"/>
    <n v="94109"/>
    <x v="1"/>
    <s v="FUR-FU-10002396"/>
    <x v="0"/>
    <x v="5"/>
    <s v="DAX Copper Panel Document Frame, 5 x 7 Size"/>
    <x v="6094"/>
    <n v="4"/>
    <n v="0"/>
    <n v="21.134400000000003"/>
  </r>
  <r>
    <n v="9856"/>
    <x v="4942"/>
    <x v="3"/>
    <x v="249"/>
    <d v="2014-06-24T00:00:00"/>
    <s v="Standard Class"/>
    <s v="GA-14515"/>
    <s v="George Ashbrook"/>
    <x v="0"/>
    <s v="United States"/>
    <x v="8"/>
    <x v="1"/>
    <n v="94109"/>
    <x v="1"/>
    <s v="OFF-PA-10004438"/>
    <x v="1"/>
    <x v="10"/>
    <s v="Xerox 1907"/>
    <x v="335"/>
    <n v="2"/>
    <n v="0"/>
    <n v="11.543199999999999"/>
  </r>
  <r>
    <n v="9857"/>
    <x v="4943"/>
    <x v="2"/>
    <x v="1232"/>
    <d v="2011-11-11T00:00:00"/>
    <s v="Standard Class"/>
    <s v="GA-14515"/>
    <s v="George Ashbrook"/>
    <x v="0"/>
    <s v="United States"/>
    <x v="38"/>
    <x v="32"/>
    <n v="31907"/>
    <x v="0"/>
    <s v="OFF-PA-10000587"/>
    <x v="1"/>
    <x v="10"/>
    <s v="Array Parchment Paper, Assorted Colors"/>
    <x v="2908"/>
    <n v="6"/>
    <n v="0"/>
    <n v="20.9664"/>
  </r>
  <r>
    <n v="9858"/>
    <x v="4944"/>
    <x v="1"/>
    <x v="514"/>
    <d v="2012-03-30T00:00:00"/>
    <s v="Standard Class"/>
    <s v="EB-13840"/>
    <s v="Ellis Ballard"/>
    <x v="1"/>
    <s v="United States"/>
    <x v="4"/>
    <x v="4"/>
    <n v="98103"/>
    <x v="1"/>
    <s v="FUR-TA-10001889"/>
    <x v="0"/>
    <x v="3"/>
    <s v="Bush Advantage Collection Racetrack Conference Table"/>
    <x v="6095"/>
    <n v="8"/>
    <n v="0"/>
    <n v="610.86239999999998"/>
  </r>
  <r>
    <n v="9859"/>
    <x v="4945"/>
    <x v="3"/>
    <x v="424"/>
    <d v="2014-01-21T00:00:00"/>
    <s v="Standard Class"/>
    <s v="HR-14770"/>
    <s v="Hallie Redmond"/>
    <x v="2"/>
    <s v="United States"/>
    <x v="102"/>
    <x v="14"/>
    <n v="47374"/>
    <x v="2"/>
    <s v="OFF-ST-10001590"/>
    <x v="1"/>
    <x v="4"/>
    <s v="Tenex Personal Project File with Scoop Front Design, Black"/>
    <x v="4005"/>
    <n v="5"/>
    <n v="0"/>
    <n v="17.523999999999997"/>
  </r>
  <r>
    <n v="9860"/>
    <x v="4945"/>
    <x v="3"/>
    <x v="424"/>
    <d v="2014-01-21T00:00:00"/>
    <s v="Standard Class"/>
    <s v="HR-14770"/>
    <s v="Hallie Redmond"/>
    <x v="2"/>
    <s v="United States"/>
    <x v="102"/>
    <x v="14"/>
    <n v="47374"/>
    <x v="2"/>
    <s v="OFF-FA-10003472"/>
    <x v="1"/>
    <x v="13"/>
    <s v="Bagged Rubber Bands"/>
    <x v="2182"/>
    <n v="2"/>
    <n v="0"/>
    <n v="0.1008"/>
  </r>
  <r>
    <n v="9861"/>
    <x v="4945"/>
    <x v="3"/>
    <x v="424"/>
    <d v="2014-01-21T00:00:00"/>
    <s v="Standard Class"/>
    <s v="HR-14770"/>
    <s v="Hallie Redmond"/>
    <x v="2"/>
    <s v="United States"/>
    <x v="102"/>
    <x v="14"/>
    <n v="47374"/>
    <x v="2"/>
    <s v="TEC-PH-10000169"/>
    <x v="2"/>
    <x v="7"/>
    <s v="ARKON Windshield Dashboard Air Vent Car Mount Holder"/>
    <x v="766"/>
    <n v="4"/>
    <n v="0"/>
    <n v="1.3559999999999945"/>
  </r>
  <r>
    <n v="9862"/>
    <x v="4945"/>
    <x v="3"/>
    <x v="424"/>
    <d v="2014-01-21T00:00:00"/>
    <s v="Standard Class"/>
    <s v="HR-14770"/>
    <s v="Hallie Redmond"/>
    <x v="2"/>
    <s v="United States"/>
    <x v="102"/>
    <x v="14"/>
    <n v="47374"/>
    <x v="2"/>
    <s v="OFF-ST-10002562"/>
    <x v="1"/>
    <x v="4"/>
    <s v="Staples"/>
    <x v="2572"/>
    <n v="2"/>
    <n v="0"/>
    <n v="5.2528000000000006"/>
  </r>
  <r>
    <n v="9863"/>
    <x v="4945"/>
    <x v="3"/>
    <x v="424"/>
    <d v="2014-01-21T00:00:00"/>
    <s v="Standard Class"/>
    <s v="HR-14770"/>
    <s v="Hallie Redmond"/>
    <x v="2"/>
    <s v="United States"/>
    <x v="102"/>
    <x v="14"/>
    <n v="47374"/>
    <x v="2"/>
    <s v="TEC-AC-10001445"/>
    <x v="2"/>
    <x v="11"/>
    <s v="Imation USB 2.0 Swivel Flash Drive USB flash drive - 4 GB - Pink"/>
    <x v="6096"/>
    <n v="4"/>
    <n v="0"/>
    <n v="2.5451999999999995"/>
  </r>
  <r>
    <n v="9864"/>
    <x v="4945"/>
    <x v="3"/>
    <x v="424"/>
    <d v="2014-01-21T00:00:00"/>
    <s v="Standard Class"/>
    <s v="HR-14770"/>
    <s v="Hallie Redmond"/>
    <x v="2"/>
    <s v="United States"/>
    <x v="102"/>
    <x v="14"/>
    <n v="47374"/>
    <x v="2"/>
    <s v="OFF-PA-10004156"/>
    <x v="1"/>
    <x v="10"/>
    <s v="Xerox 188"/>
    <x v="1189"/>
    <n v="1"/>
    <n v="0"/>
    <n v="5.5565999999999995"/>
  </r>
  <r>
    <n v="9865"/>
    <x v="4945"/>
    <x v="3"/>
    <x v="424"/>
    <d v="2014-01-21T00:00:00"/>
    <s v="Standard Class"/>
    <s v="HR-14770"/>
    <s v="Hallie Redmond"/>
    <x v="2"/>
    <s v="United States"/>
    <x v="102"/>
    <x v="14"/>
    <n v="47374"/>
    <x v="2"/>
    <s v="TEC-AC-10004469"/>
    <x v="2"/>
    <x v="11"/>
    <s v="Microsoft Sculpt Comfort Mouse"/>
    <x v="3863"/>
    <n v="4"/>
    <n v="0"/>
    <n v="70.312000000000012"/>
  </r>
  <r>
    <n v="9866"/>
    <x v="4945"/>
    <x v="3"/>
    <x v="424"/>
    <d v="2014-01-21T00:00:00"/>
    <s v="Standard Class"/>
    <s v="HR-14770"/>
    <s v="Hallie Redmond"/>
    <x v="2"/>
    <s v="United States"/>
    <x v="102"/>
    <x v="14"/>
    <n v="47374"/>
    <x v="2"/>
    <s v="FUR-FU-10001037"/>
    <x v="0"/>
    <x v="5"/>
    <s v="DAX Charcoal/Nickel-Tone Document Frame, 5 x 7"/>
    <x v="1651"/>
    <n v="2"/>
    <n v="0"/>
    <n v="8.532"/>
  </r>
  <r>
    <n v="9867"/>
    <x v="4946"/>
    <x v="1"/>
    <x v="514"/>
    <d v="2012-03-28T00:00:00"/>
    <s v="Second Class"/>
    <s v="SM-20950"/>
    <s v="Suzanne McNair"/>
    <x v="1"/>
    <s v="United States"/>
    <x v="20"/>
    <x v="15"/>
    <n v="10009"/>
    <x v="3"/>
    <s v="OFF-ST-10002615"/>
    <x v="1"/>
    <x v="4"/>
    <s v="Dual Level, Single-Width Filing Carts"/>
    <x v="2969"/>
    <n v="7"/>
    <n v="0"/>
    <n v="282.20920000000001"/>
  </r>
  <r>
    <n v="9868"/>
    <x v="4946"/>
    <x v="1"/>
    <x v="514"/>
    <d v="2012-03-28T00:00:00"/>
    <s v="Second Class"/>
    <s v="SM-20950"/>
    <s v="Suzanne McNair"/>
    <x v="1"/>
    <s v="United States"/>
    <x v="20"/>
    <x v="15"/>
    <n v="10009"/>
    <x v="3"/>
    <s v="OFF-AP-10000595"/>
    <x v="1"/>
    <x v="9"/>
    <s v="Disposable Triple-Filter Dust Bags"/>
    <x v="2638"/>
    <n v="3"/>
    <n v="0"/>
    <n v="3.4086000000000003"/>
  </r>
  <r>
    <n v="9869"/>
    <x v="4947"/>
    <x v="2"/>
    <x v="301"/>
    <d v="2011-11-03T00:00:00"/>
    <s v="First Class"/>
    <s v="EA-14035"/>
    <s v="Erin Ashbrook"/>
    <x v="1"/>
    <s v="United States"/>
    <x v="530"/>
    <x v="24"/>
    <n v="45040"/>
    <x v="3"/>
    <s v="FUR-FU-10002253"/>
    <x v="0"/>
    <x v="5"/>
    <s v="Howard Miller 13&quot; Diameter Pewter Finish Round Wall Clock"/>
    <x v="4574"/>
    <n v="2"/>
    <n v="0.2"/>
    <n v="16.317200000000003"/>
  </r>
  <r>
    <n v="9870"/>
    <x v="4947"/>
    <x v="2"/>
    <x v="301"/>
    <d v="2011-11-03T00:00:00"/>
    <s v="First Class"/>
    <s v="EA-14035"/>
    <s v="Erin Ashbrook"/>
    <x v="1"/>
    <s v="United States"/>
    <x v="530"/>
    <x v="24"/>
    <n v="45040"/>
    <x v="3"/>
    <s v="OFF-BI-10000494"/>
    <x v="1"/>
    <x v="8"/>
    <s v="Acco Economy Flexible Poly Round Ring Binder"/>
    <x v="2968"/>
    <n v="2"/>
    <n v="0.7"/>
    <n v="-2.6099999999999994"/>
  </r>
  <r>
    <n v="9871"/>
    <x v="4947"/>
    <x v="2"/>
    <x v="301"/>
    <d v="2011-11-03T00:00:00"/>
    <s v="First Class"/>
    <s v="EA-14035"/>
    <s v="Erin Ashbrook"/>
    <x v="1"/>
    <s v="United States"/>
    <x v="530"/>
    <x v="24"/>
    <n v="45040"/>
    <x v="3"/>
    <s v="OFF-BI-10001658"/>
    <x v="1"/>
    <x v="8"/>
    <s v="GBC Standard Therm-A-Bind Covers"/>
    <x v="2849"/>
    <n v="3"/>
    <n v="0.7"/>
    <n v="-17.942399999999992"/>
  </r>
  <r>
    <n v="9872"/>
    <x v="4948"/>
    <x v="3"/>
    <x v="833"/>
    <d v="2014-10-07T00:00:00"/>
    <s v="Same Day"/>
    <s v="MH-17455"/>
    <s v="Mark Hamilton"/>
    <x v="0"/>
    <s v="United States"/>
    <x v="22"/>
    <x v="10"/>
    <n v="60623"/>
    <x v="2"/>
    <s v="OFF-ST-10003208"/>
    <x v="1"/>
    <x v="4"/>
    <s v="Adjustable Depth Letter/Legal Cart"/>
    <x v="6097"/>
    <n v="2"/>
    <n v="0.2"/>
    <n v="32.662799999999947"/>
  </r>
  <r>
    <n v="9873"/>
    <x v="4948"/>
    <x v="3"/>
    <x v="833"/>
    <d v="2014-10-07T00:00:00"/>
    <s v="Same Day"/>
    <s v="MH-17455"/>
    <s v="Mark Hamilton"/>
    <x v="0"/>
    <s v="United States"/>
    <x v="22"/>
    <x v="10"/>
    <n v="60623"/>
    <x v="2"/>
    <s v="OFF-AR-10004790"/>
    <x v="1"/>
    <x v="6"/>
    <s v="Staples"/>
    <x v="3764"/>
    <n v="2"/>
    <n v="0.2"/>
    <n v="1.1969999999999992"/>
  </r>
  <r>
    <n v="9874"/>
    <x v="4949"/>
    <x v="0"/>
    <x v="107"/>
    <d v="2013-12-15T00:00:00"/>
    <s v="Standard Class"/>
    <s v="SL-20155"/>
    <s v="Sara Luxemburg"/>
    <x v="2"/>
    <s v="United States"/>
    <x v="20"/>
    <x v="15"/>
    <n v="10024"/>
    <x v="3"/>
    <s v="OFF-PA-10004609"/>
    <x v="1"/>
    <x v="10"/>
    <s v="Xerox 221"/>
    <x v="90"/>
    <n v="1"/>
    <n v="0"/>
    <n v="3.1104000000000003"/>
  </r>
  <r>
    <n v="9875"/>
    <x v="4950"/>
    <x v="0"/>
    <x v="897"/>
    <d v="2013-09-25T00:00:00"/>
    <s v="Second Class"/>
    <s v="NP-18685"/>
    <s v="Nora Pelletier"/>
    <x v="2"/>
    <s v="United States"/>
    <x v="215"/>
    <x v="24"/>
    <n v="44134"/>
    <x v="3"/>
    <s v="OFF-EN-10003055"/>
    <x v="1"/>
    <x v="12"/>
    <s v="Blue String-Tie &amp; Button Interoffice Envelopes, 10 x 13"/>
    <x v="1109"/>
    <n v="2"/>
    <n v="0.2"/>
    <n v="19.989999999999995"/>
  </r>
  <r>
    <n v="9876"/>
    <x v="4951"/>
    <x v="1"/>
    <x v="1233"/>
    <d v="2013-01-05T00:00:00"/>
    <s v="Standard Class"/>
    <s v="RF-19840"/>
    <s v="Roy Französisch"/>
    <x v="0"/>
    <s v="United States"/>
    <x v="20"/>
    <x v="15"/>
    <n v="10035"/>
    <x v="3"/>
    <s v="OFF-SU-10003936"/>
    <x v="1"/>
    <x v="14"/>
    <s v="Acme Serrated Blade Letter Opener"/>
    <x v="6098"/>
    <n v="2"/>
    <n v="0"/>
    <n v="6.3600000000000101E-2"/>
  </r>
  <r>
    <n v="9877"/>
    <x v="4952"/>
    <x v="3"/>
    <x v="693"/>
    <d v="2014-04-22T00:00:00"/>
    <s v="First Class"/>
    <s v="BE-11455"/>
    <s v="Brad Eason"/>
    <x v="2"/>
    <s v="United States"/>
    <x v="138"/>
    <x v="24"/>
    <n v="44105"/>
    <x v="3"/>
    <s v="OFF-ST-10000078"/>
    <x v="1"/>
    <x v="4"/>
    <s v="Tennsco 6- and 18-Compartment Lockers"/>
    <x v="6099"/>
    <n v="4"/>
    <n v="0.2"/>
    <n v="-21.213600000000099"/>
  </r>
  <r>
    <n v="9878"/>
    <x v="4952"/>
    <x v="3"/>
    <x v="693"/>
    <d v="2014-04-22T00:00:00"/>
    <s v="First Class"/>
    <s v="BE-11455"/>
    <s v="Brad Eason"/>
    <x v="2"/>
    <s v="United States"/>
    <x v="138"/>
    <x v="24"/>
    <n v="44105"/>
    <x v="3"/>
    <s v="OFF-BI-10000174"/>
    <x v="1"/>
    <x v="8"/>
    <s v="Wilson Jones Clip &amp; Carry Folder Binder Tool for Ring Binders, Clear"/>
    <x v="6100"/>
    <n v="5"/>
    <n v="0.7"/>
    <n v="-6.379999999999999"/>
  </r>
  <r>
    <n v="9879"/>
    <x v="4952"/>
    <x v="3"/>
    <x v="693"/>
    <d v="2014-04-22T00:00:00"/>
    <s v="First Class"/>
    <s v="BE-11455"/>
    <s v="Brad Eason"/>
    <x v="2"/>
    <s v="United States"/>
    <x v="138"/>
    <x v="24"/>
    <n v="44105"/>
    <x v="3"/>
    <s v="TEC-PH-10004080"/>
    <x v="2"/>
    <x v="7"/>
    <s v="Avaya 5410 Digital phone"/>
    <x v="4457"/>
    <n v="3"/>
    <n v="0.4"/>
    <n v="-24.476399999999998"/>
  </r>
  <r>
    <n v="9880"/>
    <x v="4953"/>
    <x v="0"/>
    <x v="1036"/>
    <d v="2013-08-26T00:00:00"/>
    <s v="Standard Class"/>
    <s v="JK-15370"/>
    <s v="Jay Kimmel"/>
    <x v="0"/>
    <s v="United States"/>
    <x v="20"/>
    <x v="15"/>
    <n v="10035"/>
    <x v="3"/>
    <s v="FUR-CH-10002961"/>
    <x v="0"/>
    <x v="1"/>
    <s v="Leather Task Chair, Black"/>
    <x v="6101"/>
    <n v="7"/>
    <n v="0.1"/>
    <n v="63.685999999999979"/>
  </r>
  <r>
    <n v="9881"/>
    <x v="4954"/>
    <x v="1"/>
    <x v="352"/>
    <d v="2012-05-31T00:00:00"/>
    <s v="First Class"/>
    <s v="CC-12100"/>
    <s v="Chad Cunningham"/>
    <x v="2"/>
    <s v="United States"/>
    <x v="138"/>
    <x v="24"/>
    <n v="44105"/>
    <x v="3"/>
    <s v="OFF-PA-10000474"/>
    <x v="1"/>
    <x v="10"/>
    <s v="Staples"/>
    <x v="633"/>
    <n v="3"/>
    <n v="0.2"/>
    <n v="28.706399999999991"/>
  </r>
  <r>
    <n v="9882"/>
    <x v="4955"/>
    <x v="2"/>
    <x v="1132"/>
    <d v="2011-08-13T00:00:00"/>
    <s v="First Class"/>
    <s v="LL-16840"/>
    <s v="Lauren Leatherbury"/>
    <x v="0"/>
    <s v="United States"/>
    <x v="318"/>
    <x v="32"/>
    <n v="30188"/>
    <x v="0"/>
    <s v="OFF-BI-10000138"/>
    <x v="1"/>
    <x v="8"/>
    <s v="Acco Translucent Poly Ring Binders"/>
    <x v="1230"/>
    <n v="3"/>
    <n v="0"/>
    <n v="6.7392000000000003"/>
  </r>
  <r>
    <n v="9883"/>
    <x v="4955"/>
    <x v="2"/>
    <x v="1132"/>
    <d v="2011-08-13T00:00:00"/>
    <s v="First Class"/>
    <s v="LL-16840"/>
    <s v="Lauren Leatherbury"/>
    <x v="0"/>
    <s v="United States"/>
    <x v="318"/>
    <x v="32"/>
    <n v="30188"/>
    <x v="0"/>
    <s v="TEC-AC-10000023"/>
    <x v="2"/>
    <x v="11"/>
    <s v="Maxell 74 Minute CD-R Spindle, 50/Pack"/>
    <x v="6102"/>
    <n v="13"/>
    <n v="0"/>
    <n v="98.139599999999987"/>
  </r>
  <r>
    <n v="9884"/>
    <x v="4956"/>
    <x v="2"/>
    <x v="1234"/>
    <d v="2011-04-08T00:00:00"/>
    <s v="Standard Class"/>
    <s v="KE-16420"/>
    <s v="Katrina Edelman"/>
    <x v="1"/>
    <s v="United States"/>
    <x v="1"/>
    <x v="1"/>
    <n v="90008"/>
    <x v="1"/>
    <s v="OFF-EN-10001415"/>
    <x v="1"/>
    <x v="12"/>
    <s v="Staples"/>
    <x v="954"/>
    <n v="2"/>
    <n v="0"/>
    <n v="5.58"/>
  </r>
  <r>
    <n v="9885"/>
    <x v="4956"/>
    <x v="2"/>
    <x v="1234"/>
    <d v="2011-04-08T00:00:00"/>
    <s v="Standard Class"/>
    <s v="KE-16420"/>
    <s v="Katrina Edelman"/>
    <x v="1"/>
    <s v="United States"/>
    <x v="1"/>
    <x v="1"/>
    <n v="90008"/>
    <x v="1"/>
    <s v="TEC-AC-10001284"/>
    <x v="2"/>
    <x v="11"/>
    <s v="Enermax Briskie RF Wireless Keyboard and Mouse Combo"/>
    <x v="1038"/>
    <n v="3"/>
    <n v="0"/>
    <n v="22.4316"/>
  </r>
  <r>
    <n v="9886"/>
    <x v="4956"/>
    <x v="2"/>
    <x v="1234"/>
    <d v="2011-04-08T00:00:00"/>
    <s v="Standard Class"/>
    <s v="KE-16420"/>
    <s v="Katrina Edelman"/>
    <x v="1"/>
    <s v="United States"/>
    <x v="1"/>
    <x v="1"/>
    <n v="90008"/>
    <x v="1"/>
    <s v="TEC-AC-10000736"/>
    <x v="2"/>
    <x v="11"/>
    <s v="Logitech G600 MMO Gaming Mouse"/>
    <x v="460"/>
    <n v="2"/>
    <n v="0"/>
    <n v="57.592799999999997"/>
  </r>
  <r>
    <n v="9887"/>
    <x v="4957"/>
    <x v="2"/>
    <x v="1213"/>
    <d v="2011-01-28T00:00:00"/>
    <s v="Standard Class"/>
    <s v="SG-20605"/>
    <s v="Speros Goranitis"/>
    <x v="0"/>
    <s v="United States"/>
    <x v="240"/>
    <x v="14"/>
    <n v="47905"/>
    <x v="2"/>
    <s v="OFF-FA-10003467"/>
    <x v="1"/>
    <x v="13"/>
    <s v="Alliance Big Bands Rubber Bands, 12/Pack"/>
    <x v="4095"/>
    <n v="3"/>
    <n v="0"/>
    <n v="0"/>
  </r>
  <r>
    <n v="9888"/>
    <x v="4958"/>
    <x v="3"/>
    <x v="386"/>
    <d v="2014-10-16T00:00:00"/>
    <s v="First Class"/>
    <s v="CA-12265"/>
    <s v="Christina Anderson"/>
    <x v="0"/>
    <s v="United States"/>
    <x v="20"/>
    <x v="15"/>
    <n v="10024"/>
    <x v="3"/>
    <s v="OFF-PA-10000477"/>
    <x v="1"/>
    <x v="10"/>
    <s v="Xerox 1952"/>
    <x v="745"/>
    <n v="2"/>
    <n v="0"/>
    <n v="4.6812000000000005"/>
  </r>
  <r>
    <n v="9889"/>
    <x v="4959"/>
    <x v="1"/>
    <x v="816"/>
    <d v="2012-08-12T00:00:00"/>
    <s v="Standard Class"/>
    <s v="RD-19585"/>
    <s v="Rob Dowd"/>
    <x v="0"/>
    <s v="United States"/>
    <x v="456"/>
    <x v="15"/>
    <n v="13501"/>
    <x v="3"/>
    <s v="TEC-AC-10000736"/>
    <x v="2"/>
    <x v="11"/>
    <s v="Logitech G600 MMO Gaming Mouse"/>
    <x v="3705"/>
    <n v="1"/>
    <n v="0"/>
    <n v="28.796399999999998"/>
  </r>
  <r>
    <n v="9890"/>
    <x v="4960"/>
    <x v="3"/>
    <x v="498"/>
    <d v="2014-03-21T00:00:00"/>
    <s v="First Class"/>
    <s v="VG-21805"/>
    <s v="Vivek Grady"/>
    <x v="1"/>
    <s v="United States"/>
    <x v="80"/>
    <x v="30"/>
    <n v="8701"/>
    <x v="3"/>
    <s v="OFF-AR-10002467"/>
    <x v="1"/>
    <x v="6"/>
    <s v="Dixon Ticonderoga Pencils"/>
    <x v="3090"/>
    <n v="3"/>
    <n v="0"/>
    <n v="2.4138000000000006"/>
  </r>
  <r>
    <n v="9891"/>
    <x v="4961"/>
    <x v="0"/>
    <x v="197"/>
    <d v="2013-07-29T00:00:00"/>
    <s v="Second Class"/>
    <s v="SH-19975"/>
    <s v="Sally Hughsby"/>
    <x v="1"/>
    <s v="United States"/>
    <x v="158"/>
    <x v="6"/>
    <n v="53209"/>
    <x v="2"/>
    <s v="OFF-PA-10004996"/>
    <x v="1"/>
    <x v="10"/>
    <s v="Speediset Carbonless Redi-Letter 7&quot; x 8 1/2&quot;"/>
    <x v="6103"/>
    <n v="2"/>
    <n v="0"/>
    <n v="9.6913999999999998"/>
  </r>
  <r>
    <n v="9892"/>
    <x v="4961"/>
    <x v="0"/>
    <x v="197"/>
    <d v="2013-07-29T00:00:00"/>
    <s v="Second Class"/>
    <s v="SH-19975"/>
    <s v="Sally Hughsby"/>
    <x v="1"/>
    <s v="United States"/>
    <x v="158"/>
    <x v="6"/>
    <n v="53209"/>
    <x v="2"/>
    <s v="TEC-AC-10003116"/>
    <x v="2"/>
    <x v="11"/>
    <s v="Memorex Froggy Flash Drive 8 GB"/>
    <x v="6104"/>
    <n v="7"/>
    <n v="0"/>
    <n v="48.457499999999996"/>
  </r>
  <r>
    <n v="9893"/>
    <x v="4961"/>
    <x v="0"/>
    <x v="197"/>
    <d v="2013-07-29T00:00:00"/>
    <s v="Second Class"/>
    <s v="SH-19975"/>
    <s v="Sally Hughsby"/>
    <x v="1"/>
    <s v="United States"/>
    <x v="158"/>
    <x v="6"/>
    <n v="53209"/>
    <x v="2"/>
    <s v="TEC-PH-10002262"/>
    <x v="2"/>
    <x v="7"/>
    <s v="LG Electronics Tone+ HBS-730 Bluetooth Headset"/>
    <x v="6105"/>
    <n v="5"/>
    <n v="0"/>
    <n v="83.314000000000021"/>
  </r>
  <r>
    <n v="9894"/>
    <x v="4961"/>
    <x v="0"/>
    <x v="197"/>
    <d v="2013-07-29T00:00:00"/>
    <s v="Second Class"/>
    <s v="SH-19975"/>
    <s v="Sally Hughsby"/>
    <x v="1"/>
    <s v="United States"/>
    <x v="158"/>
    <x v="6"/>
    <n v="53209"/>
    <x v="2"/>
    <s v="FUR-CH-10004626"/>
    <x v="0"/>
    <x v="1"/>
    <s v="Office Star Flex Back Scooter Chair with Aluminum Finish Frame"/>
    <x v="6106"/>
    <n v="4"/>
    <n v="0"/>
    <n v="96.854399999999998"/>
  </r>
  <r>
    <n v="9895"/>
    <x v="4961"/>
    <x v="0"/>
    <x v="197"/>
    <d v="2013-07-29T00:00:00"/>
    <s v="Second Class"/>
    <s v="SH-19975"/>
    <s v="Sally Hughsby"/>
    <x v="1"/>
    <s v="United States"/>
    <x v="158"/>
    <x v="6"/>
    <n v="53209"/>
    <x v="2"/>
    <s v="FUR-FU-10001756"/>
    <x v="0"/>
    <x v="5"/>
    <s v="Eldon Expressions Desk Accessory, Wood Photo Frame, Mahogany"/>
    <x v="6107"/>
    <n v="5"/>
    <n v="0"/>
    <n v="27.60799999999999"/>
  </r>
  <r>
    <n v="9896"/>
    <x v="4962"/>
    <x v="2"/>
    <x v="467"/>
    <d v="2011-10-01T00:00:00"/>
    <s v="Standard Class"/>
    <s v="MM-17920"/>
    <s v="Michael Moore"/>
    <x v="0"/>
    <s v="United States"/>
    <x v="22"/>
    <x v="10"/>
    <n v="60623"/>
    <x v="2"/>
    <s v="TEC-AC-10004859"/>
    <x v="2"/>
    <x v="11"/>
    <s v="Maxell Pro 80 Minute CD-R, 10/Pack"/>
    <x v="6108"/>
    <n v="11"/>
    <n v="0.2"/>
    <n v="38.456000000000003"/>
  </r>
  <r>
    <n v="9897"/>
    <x v="4963"/>
    <x v="2"/>
    <x v="1103"/>
    <d v="2011-06-20T00:00:00"/>
    <s v="Second Class"/>
    <s v="JF-15415"/>
    <s v="Jennifer Ferguson"/>
    <x v="0"/>
    <s v="United States"/>
    <x v="22"/>
    <x v="10"/>
    <n v="60653"/>
    <x v="2"/>
    <s v="OFF-PA-10001725"/>
    <x v="1"/>
    <x v="10"/>
    <s v="Xerox 1892"/>
    <x v="4546"/>
    <n v="2"/>
    <n v="0.2"/>
    <n v="22.480800000000002"/>
  </r>
  <r>
    <n v="9898"/>
    <x v="4964"/>
    <x v="0"/>
    <x v="112"/>
    <d v="2013-06-11T00:00:00"/>
    <s v="Standard Class"/>
    <s v="LP-17095"/>
    <s v="Liz Preis"/>
    <x v="0"/>
    <s v="United States"/>
    <x v="54"/>
    <x v="24"/>
    <n v="45014"/>
    <x v="3"/>
    <s v="FUR-FU-10004306"/>
    <x v="0"/>
    <x v="5"/>
    <s v="Electrix Halogen Magnifier Lamp"/>
    <x v="6109"/>
    <n v="3"/>
    <n v="0.2"/>
    <n v="34.97399999999999"/>
  </r>
  <r>
    <n v="9899"/>
    <x v="4964"/>
    <x v="0"/>
    <x v="112"/>
    <d v="2013-06-11T00:00:00"/>
    <s v="Standard Class"/>
    <s v="LP-17095"/>
    <s v="Liz Preis"/>
    <x v="0"/>
    <s v="United States"/>
    <x v="54"/>
    <x v="24"/>
    <n v="45014"/>
    <x v="3"/>
    <s v="FUR-FU-10004845"/>
    <x v="0"/>
    <x v="5"/>
    <s v="Deflect-o EconoMat Nonstudded, No Bevel Mat"/>
    <x v="5350"/>
    <n v="2"/>
    <n v="0.2"/>
    <n v="0"/>
  </r>
  <r>
    <n v="9900"/>
    <x v="4965"/>
    <x v="2"/>
    <x v="1176"/>
    <d v="2011-04-03T00:00:00"/>
    <s v="Standard Class"/>
    <s v="MP-18175"/>
    <s v="Mike Pelletier"/>
    <x v="2"/>
    <s v="United States"/>
    <x v="24"/>
    <x v="24"/>
    <n v="45503"/>
    <x v="3"/>
    <s v="FUR-TA-10000198"/>
    <x v="0"/>
    <x v="3"/>
    <s v="Chromcraft Bull-Nose Wood Oval Conference Tables &amp; Bases"/>
    <x v="1890"/>
    <n v="1"/>
    <n v="0.4"/>
    <n v="-143.25480000000002"/>
  </r>
  <r>
    <n v="9901"/>
    <x v="4966"/>
    <x v="3"/>
    <x v="170"/>
    <d v="2014-08-26T00:00:00"/>
    <s v="Standard Class"/>
    <s v="SC-20845"/>
    <s v="Sung Chung"/>
    <x v="0"/>
    <s v="United States"/>
    <x v="103"/>
    <x v="22"/>
    <n v="80027"/>
    <x v="1"/>
    <s v="OFF-ST-10000036"/>
    <x v="1"/>
    <x v="4"/>
    <s v="Recycled Data-Pak for Archival Bound Computer Printouts, 12-1/2 x 12-1/2 x 16"/>
    <x v="4974"/>
    <n v="3"/>
    <n v="0.2"/>
    <n v="20.745899999999985"/>
  </r>
  <r>
    <n v="9902"/>
    <x v="4966"/>
    <x v="3"/>
    <x v="170"/>
    <d v="2014-08-26T00:00:00"/>
    <s v="Standard Class"/>
    <s v="SC-20845"/>
    <s v="Sung Chung"/>
    <x v="0"/>
    <s v="United States"/>
    <x v="103"/>
    <x v="22"/>
    <n v="80027"/>
    <x v="1"/>
    <s v="FUR-FU-10001037"/>
    <x v="0"/>
    <x v="5"/>
    <s v="DAX Charcoal/Nickel-Tone Document Frame, 5 x 7"/>
    <x v="4915"/>
    <n v="3"/>
    <n v="0.2"/>
    <n v="7.1099999999999994"/>
  </r>
  <r>
    <n v="9903"/>
    <x v="4966"/>
    <x v="3"/>
    <x v="170"/>
    <d v="2014-08-26T00:00:00"/>
    <s v="Standard Class"/>
    <s v="SC-20845"/>
    <s v="Sung Chung"/>
    <x v="0"/>
    <s v="United States"/>
    <x v="103"/>
    <x v="22"/>
    <n v="80027"/>
    <x v="1"/>
    <s v="OFF-PA-10001950"/>
    <x v="1"/>
    <x v="10"/>
    <s v="Southworth 25% Cotton Antique Laid Paper &amp; Envelopes"/>
    <x v="1407"/>
    <n v="1"/>
    <n v="0.2"/>
    <n v="2.0849999999999991"/>
  </r>
  <r>
    <n v="9904"/>
    <x v="4967"/>
    <x v="2"/>
    <x v="607"/>
    <d v="2011-11-18T00:00:00"/>
    <s v="Standard Class"/>
    <s v="DP-13000"/>
    <s v="Darren Powers"/>
    <x v="0"/>
    <s v="United States"/>
    <x v="238"/>
    <x v="5"/>
    <n v="75007"/>
    <x v="2"/>
    <s v="FUR-FU-10004587"/>
    <x v="0"/>
    <x v="5"/>
    <s v="GE General Use Halogen Bulbs, 100 Watts, 1 Bulb per Pack"/>
    <x v="6110"/>
    <n v="3"/>
    <n v="0.6"/>
    <n v="-6.9101999999999997"/>
  </r>
  <r>
    <n v="9905"/>
    <x v="4967"/>
    <x v="2"/>
    <x v="607"/>
    <d v="2011-11-18T00:00:00"/>
    <s v="Standard Class"/>
    <s v="DP-13000"/>
    <s v="Darren Powers"/>
    <x v="0"/>
    <s v="United States"/>
    <x v="238"/>
    <x v="5"/>
    <n v="75007"/>
    <x v="2"/>
    <s v="TEC-AC-10002567"/>
    <x v="2"/>
    <x v="11"/>
    <s v="Logitech G602 Wireless Gaming Mouse"/>
    <x v="2506"/>
    <n v="2"/>
    <n v="0.2"/>
    <n v="25.596799999999998"/>
  </r>
  <r>
    <n v="9906"/>
    <x v="4968"/>
    <x v="1"/>
    <x v="1023"/>
    <d v="2012-09-15T00:00:00"/>
    <s v="First Class"/>
    <s v="KD-16615"/>
    <s v="Ken Dana"/>
    <x v="1"/>
    <s v="United States"/>
    <x v="125"/>
    <x v="1"/>
    <n v="92804"/>
    <x v="1"/>
    <s v="FUR-FU-10004973"/>
    <x v="0"/>
    <x v="5"/>
    <s v="Flat Face Poster Frame"/>
    <x v="6111"/>
    <n v="7"/>
    <n v="0"/>
    <n v="55.389600000000002"/>
  </r>
  <r>
    <n v="9907"/>
    <x v="4968"/>
    <x v="1"/>
    <x v="1023"/>
    <d v="2012-09-15T00:00:00"/>
    <s v="First Class"/>
    <s v="KD-16615"/>
    <s v="Ken Dana"/>
    <x v="1"/>
    <s v="United States"/>
    <x v="125"/>
    <x v="1"/>
    <n v="92804"/>
    <x v="1"/>
    <s v="OFF-BI-10001628"/>
    <x v="1"/>
    <x v="8"/>
    <s v="Acco Data Flex Cable Posts For Top &amp; Bottom Load Binders, 6&quot; Capacity"/>
    <x v="3148"/>
    <n v="3"/>
    <n v="0.2"/>
    <n v="7.822499999999998"/>
  </r>
  <r>
    <n v="9908"/>
    <x v="4968"/>
    <x v="1"/>
    <x v="1023"/>
    <d v="2012-09-15T00:00:00"/>
    <s v="First Class"/>
    <s v="KD-16615"/>
    <s v="Ken Dana"/>
    <x v="1"/>
    <s v="United States"/>
    <x v="125"/>
    <x v="1"/>
    <n v="92804"/>
    <x v="1"/>
    <s v="FUR-CH-10000155"/>
    <x v="0"/>
    <x v="1"/>
    <s v="Global Comet Stacking Armless Chair"/>
    <x v="4829"/>
    <n v="3"/>
    <n v="0.2"/>
    <n v="71.77200000000002"/>
  </r>
  <r>
    <n v="9909"/>
    <x v="4968"/>
    <x v="1"/>
    <x v="1023"/>
    <d v="2012-09-15T00:00:00"/>
    <s v="First Class"/>
    <s v="KD-16615"/>
    <s v="Ken Dana"/>
    <x v="1"/>
    <s v="United States"/>
    <x v="125"/>
    <x v="1"/>
    <n v="92804"/>
    <x v="1"/>
    <s v="FUR-FU-10002379"/>
    <x v="0"/>
    <x v="5"/>
    <s v="Eldon Econocleat Chair Mats for Low Pile Carpets"/>
    <x v="6112"/>
    <n v="5"/>
    <n v="0"/>
    <n v="24.881999999999991"/>
  </r>
  <r>
    <n v="9910"/>
    <x v="4968"/>
    <x v="1"/>
    <x v="1023"/>
    <d v="2012-09-15T00:00:00"/>
    <s v="First Class"/>
    <s v="KD-16615"/>
    <s v="Ken Dana"/>
    <x v="1"/>
    <s v="United States"/>
    <x v="125"/>
    <x v="1"/>
    <n v="92804"/>
    <x v="1"/>
    <s v="FUR-FU-10004018"/>
    <x v="0"/>
    <x v="5"/>
    <s v="Tensor Computer Mounted Lamp"/>
    <x v="3082"/>
    <n v="3"/>
    <n v="0"/>
    <n v="12.060900000000002"/>
  </r>
  <r>
    <n v="9911"/>
    <x v="4968"/>
    <x v="1"/>
    <x v="1023"/>
    <d v="2012-09-15T00:00:00"/>
    <s v="First Class"/>
    <s v="KD-16615"/>
    <s v="Ken Dana"/>
    <x v="1"/>
    <s v="United States"/>
    <x v="125"/>
    <x v="1"/>
    <n v="92804"/>
    <x v="1"/>
    <s v="OFF-PA-10000994"/>
    <x v="1"/>
    <x v="10"/>
    <s v="Xerox 1915"/>
    <x v="1441"/>
    <n v="2"/>
    <n v="0"/>
    <n v="100.65599999999999"/>
  </r>
  <r>
    <n v="9912"/>
    <x v="4969"/>
    <x v="2"/>
    <x v="267"/>
    <d v="2011-04-09T00:00:00"/>
    <s v="Standard Class"/>
    <s v="RP-19855"/>
    <s v="Roy Phan"/>
    <x v="1"/>
    <s v="United States"/>
    <x v="102"/>
    <x v="0"/>
    <n v="40475"/>
    <x v="0"/>
    <s v="OFF-BI-10002852"/>
    <x v="1"/>
    <x v="8"/>
    <s v="Ibico Standard Transparent Covers"/>
    <x v="787"/>
    <n v="7"/>
    <n v="0"/>
    <n v="56.526400000000002"/>
  </r>
  <r>
    <n v="9913"/>
    <x v="4970"/>
    <x v="1"/>
    <x v="998"/>
    <d v="2012-10-12T00:00:00"/>
    <s v="First Class"/>
    <s v="KN-16390"/>
    <s v="Katherine Nockton"/>
    <x v="1"/>
    <s v="United States"/>
    <x v="443"/>
    <x v="1"/>
    <n v="93101"/>
    <x v="1"/>
    <s v="FUR-CH-10001714"/>
    <x v="0"/>
    <x v="1"/>
    <s v="Global Leather &amp; Oak Executive Chair, Burgundy"/>
    <x v="6113"/>
    <n v="3"/>
    <n v="0.2"/>
    <n v="-54.320399999999978"/>
  </r>
  <r>
    <n v="9914"/>
    <x v="4970"/>
    <x v="1"/>
    <x v="998"/>
    <d v="2012-10-12T00:00:00"/>
    <s v="First Class"/>
    <s v="KN-16390"/>
    <s v="Katherine Nockton"/>
    <x v="1"/>
    <s v="United States"/>
    <x v="443"/>
    <x v="1"/>
    <n v="93101"/>
    <x v="1"/>
    <s v="OFF-LA-10000414"/>
    <x v="1"/>
    <x v="2"/>
    <s v="Avery 503"/>
    <x v="2551"/>
    <n v="3"/>
    <n v="0"/>
    <n v="14.904"/>
  </r>
  <r>
    <n v="9915"/>
    <x v="4971"/>
    <x v="3"/>
    <x v="926"/>
    <d v="2014-02-01T00:00:00"/>
    <s v="Second Class"/>
    <s v="TM-21010"/>
    <s v="Tamara Manning"/>
    <x v="0"/>
    <s v="United States"/>
    <x v="292"/>
    <x v="23"/>
    <n v="52302"/>
    <x v="2"/>
    <s v="OFF-PA-10003848"/>
    <x v="1"/>
    <x v="10"/>
    <s v="Xerox 1997"/>
    <x v="91"/>
    <n v="2"/>
    <n v="0"/>
    <n v="6.2208000000000006"/>
  </r>
  <r>
    <n v="9916"/>
    <x v="4971"/>
    <x v="3"/>
    <x v="926"/>
    <d v="2014-02-01T00:00:00"/>
    <s v="Second Class"/>
    <s v="TM-21010"/>
    <s v="Tamara Manning"/>
    <x v="0"/>
    <s v="United States"/>
    <x v="292"/>
    <x v="23"/>
    <n v="52302"/>
    <x v="2"/>
    <s v="OFF-PA-10000176"/>
    <x v="1"/>
    <x v="10"/>
    <s v="Xerox 1887"/>
    <x v="453"/>
    <n v="5"/>
    <n v="0"/>
    <n v="45.527999999999992"/>
  </r>
  <r>
    <n v="9917"/>
    <x v="4971"/>
    <x v="3"/>
    <x v="926"/>
    <d v="2014-02-01T00:00:00"/>
    <s v="Second Class"/>
    <s v="TM-21010"/>
    <s v="Tamara Manning"/>
    <x v="0"/>
    <s v="United States"/>
    <x v="292"/>
    <x v="23"/>
    <n v="52302"/>
    <x v="2"/>
    <s v="OFF-ST-10001590"/>
    <x v="1"/>
    <x v="4"/>
    <s v="Tenex Personal Project File with Scoop Front Design, Black"/>
    <x v="814"/>
    <n v="1"/>
    <n v="0"/>
    <n v="3.5047999999999995"/>
  </r>
  <r>
    <n v="9918"/>
    <x v="4971"/>
    <x v="3"/>
    <x v="926"/>
    <d v="2014-02-01T00:00:00"/>
    <s v="Second Class"/>
    <s v="TM-21010"/>
    <s v="Tamara Manning"/>
    <x v="0"/>
    <s v="United States"/>
    <x v="292"/>
    <x v="23"/>
    <n v="52302"/>
    <x v="2"/>
    <s v="FUR-FU-10000010"/>
    <x v="0"/>
    <x v="5"/>
    <s v="DAX Value U-Channel Document Frames, Easel Back"/>
    <x v="4126"/>
    <n v="3"/>
    <n v="0"/>
    <n v="4.6220999999999997"/>
  </r>
  <r>
    <n v="9919"/>
    <x v="4972"/>
    <x v="1"/>
    <x v="496"/>
    <d v="2012-09-29T00:00:00"/>
    <s v="Standard Class"/>
    <s v="JF-15190"/>
    <s v="Jamie Frazer"/>
    <x v="0"/>
    <s v="United States"/>
    <x v="20"/>
    <x v="15"/>
    <n v="10035"/>
    <x v="3"/>
    <s v="OFF-EN-10003055"/>
    <x v="1"/>
    <x v="12"/>
    <s v="Blue String-Tie &amp; Button Interoffice Envelopes, 10 x 13"/>
    <x v="372"/>
    <n v="1"/>
    <n v="0"/>
    <n v="17.990999999999996"/>
  </r>
  <r>
    <n v="9920"/>
    <x v="4973"/>
    <x v="0"/>
    <x v="543"/>
    <d v="2013-03-20T00:00:00"/>
    <s v="Standard Class"/>
    <s v="MY-18295"/>
    <s v="Muhammed Yedwab"/>
    <x v="1"/>
    <s v="United States"/>
    <x v="518"/>
    <x v="5"/>
    <n v="77803"/>
    <x v="2"/>
    <s v="FUR-CH-10000863"/>
    <x v="0"/>
    <x v="1"/>
    <s v="Novimex Swivel Fabric Task Chair"/>
    <x v="2568"/>
    <n v="5"/>
    <n v="0.3"/>
    <n v="-143.43099999999998"/>
  </r>
  <r>
    <n v="9921"/>
    <x v="4973"/>
    <x v="0"/>
    <x v="543"/>
    <d v="2013-03-20T00:00:00"/>
    <s v="Standard Class"/>
    <s v="MY-18295"/>
    <s v="Muhammed Yedwab"/>
    <x v="1"/>
    <s v="United States"/>
    <x v="518"/>
    <x v="5"/>
    <n v="77803"/>
    <x v="2"/>
    <s v="OFF-BI-10004233"/>
    <x v="1"/>
    <x v="8"/>
    <s v="GBC Pre-Punched Binding Paper, Plastic, White, 8-1/2&quot; x 11&quot;"/>
    <x v="6114"/>
    <n v="7"/>
    <n v="0.8"/>
    <n v="-35.817600000000013"/>
  </r>
  <r>
    <n v="9922"/>
    <x v="4974"/>
    <x v="2"/>
    <x v="156"/>
    <d v="2011-11-30T00:00:00"/>
    <s v="Standard Class"/>
    <s v="AT-10435"/>
    <s v="Alyssa Tate"/>
    <x v="2"/>
    <s v="United States"/>
    <x v="59"/>
    <x v="24"/>
    <n v="44312"/>
    <x v="3"/>
    <s v="OFF-BI-10003350"/>
    <x v="1"/>
    <x v="8"/>
    <s v="Acco Expandable Hanging Binders"/>
    <x v="6115"/>
    <n v="3"/>
    <n v="0.7"/>
    <n v="-4.5935999999999986"/>
  </r>
  <r>
    <n v="9923"/>
    <x v="4975"/>
    <x v="3"/>
    <x v="636"/>
    <d v="2014-05-11T00:00:00"/>
    <s v="Standard Class"/>
    <s v="JF-15490"/>
    <s v="Jeremy Farry"/>
    <x v="0"/>
    <s v="United States"/>
    <x v="22"/>
    <x v="10"/>
    <n v="60653"/>
    <x v="2"/>
    <s v="TEC-AC-10001990"/>
    <x v="2"/>
    <x v="11"/>
    <s v="Kensington Orbit Wireless Mobile Trackball for PC and Mac"/>
    <x v="3029"/>
    <n v="4"/>
    <n v="0.2"/>
    <n v="28.79519999999998"/>
  </r>
  <r>
    <n v="9924"/>
    <x v="4976"/>
    <x v="1"/>
    <x v="305"/>
    <d v="2012-03-23T00:00:00"/>
    <s v="First Class"/>
    <s v="DH-13075"/>
    <s v="Dave Hallsten"/>
    <x v="1"/>
    <s v="United States"/>
    <x v="20"/>
    <x v="15"/>
    <n v="10035"/>
    <x v="3"/>
    <s v="OFF-BI-10003982"/>
    <x v="1"/>
    <x v="8"/>
    <s v="Wilson Jones Century Plastic Molded Ring Binders"/>
    <x v="3621"/>
    <n v="3"/>
    <n v="0.2"/>
    <n v="16.823699999999999"/>
  </r>
  <r>
    <n v="9925"/>
    <x v="4976"/>
    <x v="1"/>
    <x v="305"/>
    <d v="2012-03-23T00:00:00"/>
    <s v="First Class"/>
    <s v="DH-13075"/>
    <s v="Dave Hallsten"/>
    <x v="1"/>
    <s v="United States"/>
    <x v="20"/>
    <x v="15"/>
    <n v="10035"/>
    <x v="3"/>
    <s v="OFF-EN-10004386"/>
    <x v="1"/>
    <x v="12"/>
    <s v="Recycled Interoffice Envelopes with String and Button Closure, 10 x 13"/>
    <x v="1169"/>
    <n v="1"/>
    <n v="0"/>
    <n v="11.994999999999999"/>
  </r>
  <r>
    <n v="9926"/>
    <x v="4976"/>
    <x v="1"/>
    <x v="305"/>
    <d v="2012-03-23T00:00:00"/>
    <s v="First Class"/>
    <s v="DH-13075"/>
    <s v="Dave Hallsten"/>
    <x v="1"/>
    <s v="United States"/>
    <x v="20"/>
    <x v="15"/>
    <n v="10035"/>
    <x v="3"/>
    <s v="OFF-BI-10003656"/>
    <x v="1"/>
    <x v="8"/>
    <s v="Fellowes PB200 Plastic Comb Binding Machine"/>
    <x v="6116"/>
    <n v="8"/>
    <n v="0.2"/>
    <n v="353.5791999999999"/>
  </r>
  <r>
    <n v="9927"/>
    <x v="4976"/>
    <x v="1"/>
    <x v="305"/>
    <d v="2012-03-23T00:00:00"/>
    <s v="First Class"/>
    <s v="DH-13075"/>
    <s v="Dave Hallsten"/>
    <x v="1"/>
    <s v="United States"/>
    <x v="20"/>
    <x v="15"/>
    <n v="10035"/>
    <x v="3"/>
    <s v="TEC-PH-10002310"/>
    <x v="2"/>
    <x v="7"/>
    <s v="Panasonic KX T7731-B Digital phone"/>
    <x v="1664"/>
    <n v="2"/>
    <n v="0"/>
    <n v="53.994599999999991"/>
  </r>
  <r>
    <n v="9928"/>
    <x v="4976"/>
    <x v="1"/>
    <x v="305"/>
    <d v="2012-03-23T00:00:00"/>
    <s v="First Class"/>
    <s v="DH-13075"/>
    <s v="Dave Hallsten"/>
    <x v="1"/>
    <s v="United States"/>
    <x v="20"/>
    <x v="15"/>
    <n v="10035"/>
    <x v="3"/>
    <s v="OFF-ST-10001172"/>
    <x v="1"/>
    <x v="4"/>
    <s v="Tennsco Lockers, Sand"/>
    <x v="202"/>
    <n v="4"/>
    <n v="0"/>
    <n v="20.140799999999999"/>
  </r>
  <r>
    <n v="9929"/>
    <x v="4977"/>
    <x v="0"/>
    <x v="913"/>
    <d v="2013-09-05T00:00:00"/>
    <s v="Same Day"/>
    <s v="IM-15055"/>
    <s v="Ionia McGrath"/>
    <x v="0"/>
    <s v="United States"/>
    <x v="8"/>
    <x v="1"/>
    <n v="94122"/>
    <x v="1"/>
    <s v="FUR-FU-10000260"/>
    <x v="0"/>
    <x v="5"/>
    <s v="6&quot; Cubicle Wall Clock, Black"/>
    <x v="6117"/>
    <n v="3"/>
    <n v="0"/>
    <n v="8.7371999999999996"/>
  </r>
  <r>
    <n v="9930"/>
    <x v="4977"/>
    <x v="0"/>
    <x v="913"/>
    <d v="2013-09-05T00:00:00"/>
    <s v="Same Day"/>
    <s v="IM-15055"/>
    <s v="Ionia McGrath"/>
    <x v="0"/>
    <s v="United States"/>
    <x v="8"/>
    <x v="1"/>
    <n v="94122"/>
    <x v="1"/>
    <s v="TEC-CO-10003763"/>
    <x v="2"/>
    <x v="16"/>
    <s v="Canon PC1060 Personal Laser Copier"/>
    <x v="2481"/>
    <n v="5"/>
    <n v="0.2"/>
    <n v="944.98649999999986"/>
  </r>
  <r>
    <n v="9931"/>
    <x v="4978"/>
    <x v="1"/>
    <x v="50"/>
    <d v="2012-11-17T00:00:00"/>
    <s v="Standard Class"/>
    <s v="KH-16510"/>
    <s v="Keith Herrera"/>
    <x v="0"/>
    <s v="United States"/>
    <x v="272"/>
    <x v="1"/>
    <n v="92404"/>
    <x v="1"/>
    <s v="OFF-BI-10001267"/>
    <x v="1"/>
    <x v="8"/>
    <s v="Universal Recycled Hanging Pressboard Report Binders, Letter Size"/>
    <x v="6118"/>
    <n v="2"/>
    <n v="0.2"/>
    <n v="3.4551999999999996"/>
  </r>
  <r>
    <n v="9932"/>
    <x v="4978"/>
    <x v="1"/>
    <x v="50"/>
    <d v="2012-11-17T00:00:00"/>
    <s v="Standard Class"/>
    <s v="KH-16510"/>
    <s v="Keith Herrera"/>
    <x v="0"/>
    <s v="United States"/>
    <x v="272"/>
    <x v="1"/>
    <n v="92404"/>
    <x v="1"/>
    <s v="FUR-BO-10004357"/>
    <x v="0"/>
    <x v="0"/>
    <s v="O'Sullivan Living Dimensions 3-Shelf Bookcases"/>
    <x v="6119"/>
    <n v="4"/>
    <n v="0.15"/>
    <n v="-40.196000000000055"/>
  </r>
  <r>
    <n v="9933"/>
    <x v="4978"/>
    <x v="1"/>
    <x v="50"/>
    <d v="2012-11-17T00:00:00"/>
    <s v="Standard Class"/>
    <s v="KH-16510"/>
    <s v="Keith Herrera"/>
    <x v="0"/>
    <s v="United States"/>
    <x v="272"/>
    <x v="1"/>
    <n v="92404"/>
    <x v="1"/>
    <s v="OFF-PA-10004610"/>
    <x v="1"/>
    <x v="10"/>
    <s v="Xerox 1900"/>
    <x v="6120"/>
    <n v="7"/>
    <n v="0"/>
    <n v="13.481999999999998"/>
  </r>
  <r>
    <n v="9934"/>
    <x v="4979"/>
    <x v="2"/>
    <x v="384"/>
    <d v="2011-07-14T00:00:00"/>
    <s v="First Class"/>
    <s v="JK-15205"/>
    <s v="Jamie Kunitz"/>
    <x v="0"/>
    <s v="United States"/>
    <x v="221"/>
    <x v="15"/>
    <n v="14304"/>
    <x v="3"/>
    <s v="TEC-PH-10004912"/>
    <x v="2"/>
    <x v="7"/>
    <s v="Cisco SPA112 2 Port Phone Adapter"/>
    <x v="6121"/>
    <n v="3"/>
    <n v="0"/>
    <n v="47.806499999999993"/>
  </r>
  <r>
    <n v="9935"/>
    <x v="4980"/>
    <x v="0"/>
    <x v="281"/>
    <d v="2013-04-13T00:00:00"/>
    <s v="Standard Class"/>
    <s v="AS-10240"/>
    <s v="Alan Shonely"/>
    <x v="0"/>
    <s v="United States"/>
    <x v="10"/>
    <x v="9"/>
    <n v="19120"/>
    <x v="3"/>
    <s v="OFF-AP-10003278"/>
    <x v="1"/>
    <x v="9"/>
    <s v="Belkin 7-Outlet SurgeMaster Home Series"/>
    <x v="6122"/>
    <n v="3"/>
    <n v="0.2"/>
    <n v="2.5146000000000015"/>
  </r>
  <r>
    <n v="9936"/>
    <x v="4980"/>
    <x v="0"/>
    <x v="281"/>
    <d v="2013-04-13T00:00:00"/>
    <s v="Standard Class"/>
    <s v="AS-10240"/>
    <s v="Alan Shonely"/>
    <x v="0"/>
    <s v="United States"/>
    <x v="10"/>
    <x v="9"/>
    <n v="19120"/>
    <x v="3"/>
    <s v="OFF-ST-10001627"/>
    <x v="1"/>
    <x v="4"/>
    <s v="Eldon Jumbo ProFile Portable File Boxes Graphite/Black"/>
    <x v="6123"/>
    <n v="3"/>
    <n v="0.2"/>
    <n v="3.6744000000000039"/>
  </r>
  <r>
    <n v="9937"/>
    <x v="4981"/>
    <x v="3"/>
    <x v="92"/>
    <d v="2014-06-29T00:00:00"/>
    <s v="Standard Class"/>
    <s v="SC-20575"/>
    <s v="Sonia Cooley"/>
    <x v="0"/>
    <s v="United States"/>
    <x v="395"/>
    <x v="34"/>
    <n v="2920"/>
    <x v="3"/>
    <s v="OFF-BI-10002735"/>
    <x v="1"/>
    <x v="8"/>
    <s v="GBC Prestige Therm-A-Bind Covers"/>
    <x v="4450"/>
    <n v="3"/>
    <n v="0"/>
    <n v="48.377100000000006"/>
  </r>
  <r>
    <n v="9938"/>
    <x v="4982"/>
    <x v="0"/>
    <x v="1235"/>
    <d v="2013-06-07T00:00:00"/>
    <s v="Second Class"/>
    <s v="CP-12340"/>
    <s v="Christine Phan"/>
    <x v="1"/>
    <s v="United States"/>
    <x v="1"/>
    <x v="1"/>
    <n v="90049"/>
    <x v="1"/>
    <s v="FUR-TA-10001676"/>
    <x v="0"/>
    <x v="3"/>
    <s v="Hon 61000 Series Interactive Training Tables"/>
    <x v="4085"/>
    <n v="2"/>
    <n v="0.2"/>
    <n v="-1.7772000000000041"/>
  </r>
  <r>
    <n v="9939"/>
    <x v="4983"/>
    <x v="0"/>
    <x v="939"/>
    <d v="2013-12-18T00:00:00"/>
    <s v="Standard Class"/>
    <s v="NS-18640"/>
    <s v="Noel Staavos"/>
    <x v="1"/>
    <s v="United States"/>
    <x v="20"/>
    <x v="15"/>
    <n v="10009"/>
    <x v="3"/>
    <s v="FUR-FU-10004864"/>
    <x v="0"/>
    <x v="5"/>
    <s v="Eldon 500 Class Desk Accessories"/>
    <x v="6124"/>
    <n v="5"/>
    <n v="0"/>
    <n v="19.915500000000002"/>
  </r>
  <r>
    <n v="9940"/>
    <x v="4983"/>
    <x v="0"/>
    <x v="939"/>
    <d v="2013-12-18T00:00:00"/>
    <s v="Standard Class"/>
    <s v="NS-18640"/>
    <s v="Noel Staavos"/>
    <x v="1"/>
    <s v="United States"/>
    <x v="20"/>
    <x v="15"/>
    <n v="10009"/>
    <x v="3"/>
    <s v="OFF-SU-10000952"/>
    <x v="1"/>
    <x v="14"/>
    <s v="Fiskars Home &amp; Office Scissors"/>
    <x v="5955"/>
    <n v="4"/>
    <n v="0"/>
    <n v="9.9456000000000024"/>
  </r>
  <r>
    <n v="9941"/>
    <x v="4983"/>
    <x v="0"/>
    <x v="939"/>
    <d v="2013-12-18T00:00:00"/>
    <s v="Standard Class"/>
    <s v="NS-18640"/>
    <s v="Noel Staavos"/>
    <x v="1"/>
    <s v="United States"/>
    <x v="20"/>
    <x v="15"/>
    <n v="10009"/>
    <x v="3"/>
    <s v="OFF-AR-10000462"/>
    <x v="1"/>
    <x v="6"/>
    <s v="Sanford Pocket Accent Highlighters"/>
    <x v="6125"/>
    <n v="7"/>
    <n v="0"/>
    <n v="4.8160000000000007"/>
  </r>
  <r>
    <n v="9942"/>
    <x v="4984"/>
    <x v="3"/>
    <x v="221"/>
    <d v="2014-12-01T00:00:00"/>
    <s v="Standard Class"/>
    <s v="JL-15835"/>
    <s v="John Lee"/>
    <x v="0"/>
    <s v="United States"/>
    <x v="8"/>
    <x v="1"/>
    <n v="94122"/>
    <x v="1"/>
    <s v="TEC-AC-10001772"/>
    <x v="2"/>
    <x v="11"/>
    <s v="Memorex Mini Travel Drive 16 GB USB 2.0 Flash Drive"/>
    <x v="6126"/>
    <n v="14"/>
    <n v="0"/>
    <n v="87.196200000000005"/>
  </r>
  <r>
    <n v="9943"/>
    <x v="4985"/>
    <x v="2"/>
    <x v="129"/>
    <d v="2012-01-03T00:00:00"/>
    <s v="Standard Class"/>
    <s v="MD-17350"/>
    <s v="Maribeth Dona"/>
    <x v="0"/>
    <s v="United States"/>
    <x v="125"/>
    <x v="1"/>
    <n v="92804"/>
    <x v="1"/>
    <s v="OFF-ST-10001128"/>
    <x v="1"/>
    <x v="4"/>
    <s v="Carina Mini System Audio Rack, Model AR050B"/>
    <x v="6127"/>
    <n v="9"/>
    <n v="0"/>
    <n v="29.964600000000061"/>
  </r>
  <r>
    <n v="9944"/>
    <x v="4985"/>
    <x v="2"/>
    <x v="129"/>
    <d v="2012-01-03T00:00:00"/>
    <s v="Standard Class"/>
    <s v="MD-17350"/>
    <s v="Maribeth Dona"/>
    <x v="0"/>
    <s v="United States"/>
    <x v="125"/>
    <x v="1"/>
    <n v="92804"/>
    <x v="1"/>
    <s v="OFF-SU-10002537"/>
    <x v="1"/>
    <x v="14"/>
    <s v="Acme Box Cutter Scissors"/>
    <x v="6128"/>
    <n v="5"/>
    <n v="0"/>
    <n v="13.299000000000003"/>
  </r>
  <r>
    <n v="9945"/>
    <x v="4986"/>
    <x v="1"/>
    <x v="1236"/>
    <d v="2012-04-17T00:00:00"/>
    <s v="Second Class"/>
    <s v="RD-19660"/>
    <s v="Robert Dilbeck"/>
    <x v="2"/>
    <s v="United States"/>
    <x v="4"/>
    <x v="4"/>
    <n v="98103"/>
    <x v="1"/>
    <s v="OFF-ST-10000419"/>
    <x v="1"/>
    <x v="4"/>
    <s v="Rogers Jumbo File, Granite"/>
    <x v="1360"/>
    <n v="3"/>
    <n v="0"/>
    <n v="0.4073999999999991"/>
  </r>
  <r>
    <n v="9946"/>
    <x v="4987"/>
    <x v="2"/>
    <x v="1086"/>
    <d v="2011-03-06T00:00:00"/>
    <s v="Standard Class"/>
    <s v="NH-18610"/>
    <s v="Nicole Hansen"/>
    <x v="1"/>
    <s v="United States"/>
    <x v="10"/>
    <x v="9"/>
    <n v="19120"/>
    <x v="3"/>
    <s v="OFF-PA-10000327"/>
    <x v="1"/>
    <x v="10"/>
    <s v="Xerox 1971"/>
    <x v="1321"/>
    <n v="1"/>
    <n v="0.2"/>
    <n v="1.0699999999999996"/>
  </r>
  <r>
    <n v="9947"/>
    <x v="4987"/>
    <x v="2"/>
    <x v="1086"/>
    <d v="2011-03-06T00:00:00"/>
    <s v="Standard Class"/>
    <s v="NH-18610"/>
    <s v="Nicole Hansen"/>
    <x v="1"/>
    <s v="United States"/>
    <x v="10"/>
    <x v="9"/>
    <n v="19120"/>
    <x v="3"/>
    <s v="TEC-AC-10004353"/>
    <x v="2"/>
    <x v="11"/>
    <s v="Hypercom P1300 Pinpad"/>
    <x v="1267"/>
    <n v="3"/>
    <n v="0.2"/>
    <n v="32.130000000000003"/>
  </r>
  <r>
    <n v="9948"/>
    <x v="4988"/>
    <x v="3"/>
    <x v="702"/>
    <d v="2014-06-04T00:00:00"/>
    <s v="Second Class"/>
    <s v="HW-14935"/>
    <s v="Helen Wasserman"/>
    <x v="1"/>
    <s v="United States"/>
    <x v="245"/>
    <x v="14"/>
    <n v="46203"/>
    <x v="2"/>
    <s v="FUR-CH-10003746"/>
    <x v="0"/>
    <x v="1"/>
    <s v="Hon 4070 Series Pagoda Round Back Stacking Chairs"/>
    <x v="6129"/>
    <n v="6"/>
    <n v="0"/>
    <n v="539.24639999999999"/>
  </r>
  <r>
    <n v="9949"/>
    <x v="4988"/>
    <x v="3"/>
    <x v="702"/>
    <d v="2014-06-04T00:00:00"/>
    <s v="Second Class"/>
    <s v="HW-14935"/>
    <s v="Helen Wasserman"/>
    <x v="1"/>
    <s v="United States"/>
    <x v="245"/>
    <x v="14"/>
    <n v="46203"/>
    <x v="2"/>
    <s v="OFF-AP-10002945"/>
    <x v="1"/>
    <x v="9"/>
    <s v="Honeywell Enviracaire Portable HEPA Air Cleaner for 17' x 22' Room"/>
    <x v="6130"/>
    <n v="8"/>
    <n v="0"/>
    <n v="793.71599999999989"/>
  </r>
  <r>
    <n v="9950"/>
    <x v="4988"/>
    <x v="3"/>
    <x v="702"/>
    <d v="2014-06-04T00:00:00"/>
    <s v="Second Class"/>
    <s v="HW-14935"/>
    <s v="Helen Wasserman"/>
    <x v="1"/>
    <s v="United States"/>
    <x v="245"/>
    <x v="14"/>
    <n v="46203"/>
    <x v="2"/>
    <s v="TEC-AC-10004568"/>
    <x v="2"/>
    <x v="11"/>
    <s v="Maxell LTO Ultrium - 800 GB"/>
    <x v="2487"/>
    <n v="3"/>
    <n v="0"/>
    <n v="15.954299999999993"/>
  </r>
  <r>
    <n v="9951"/>
    <x v="4988"/>
    <x v="3"/>
    <x v="702"/>
    <d v="2014-06-04T00:00:00"/>
    <s v="Second Class"/>
    <s v="HW-14935"/>
    <s v="Helen Wasserman"/>
    <x v="1"/>
    <s v="United States"/>
    <x v="245"/>
    <x v="14"/>
    <n v="46203"/>
    <x v="2"/>
    <s v="TEC-AC-10001714"/>
    <x v="2"/>
    <x v="11"/>
    <s v="Logitech MX Performance Wireless Mouse"/>
    <x v="6131"/>
    <n v="1"/>
    <n v="0"/>
    <n v="14.7593"/>
  </r>
  <r>
    <n v="9952"/>
    <x v="4988"/>
    <x v="3"/>
    <x v="702"/>
    <d v="2014-06-04T00:00:00"/>
    <s v="Second Class"/>
    <s v="HW-14935"/>
    <s v="Helen Wasserman"/>
    <x v="1"/>
    <s v="United States"/>
    <x v="245"/>
    <x v="14"/>
    <n v="46203"/>
    <x v="2"/>
    <s v="OFF-BI-10002072"/>
    <x v="1"/>
    <x v="8"/>
    <s v="Cardinal Slant-D Ring Binders"/>
    <x v="1026"/>
    <n v="2"/>
    <n v="0"/>
    <n v="8.69"/>
  </r>
  <r>
    <n v="9953"/>
    <x v="4989"/>
    <x v="1"/>
    <x v="639"/>
    <d v="2012-12-16T00:00:00"/>
    <s v="Second Class"/>
    <s v="DB-12970"/>
    <s v="Darren Budd"/>
    <x v="1"/>
    <s v="United States"/>
    <x v="1"/>
    <x v="1"/>
    <n v="90045"/>
    <x v="1"/>
    <s v="OFF-BI-10001153"/>
    <x v="1"/>
    <x v="8"/>
    <s v="Ibico Recycled Grain-Textured Covers"/>
    <x v="6132"/>
    <n v="2"/>
    <n v="0.2"/>
    <n v="20.723999999999997"/>
  </r>
  <r>
    <n v="9954"/>
    <x v="4989"/>
    <x v="1"/>
    <x v="639"/>
    <d v="2012-12-16T00:00:00"/>
    <s v="Second Class"/>
    <s v="DB-12970"/>
    <s v="Darren Budd"/>
    <x v="1"/>
    <s v="United States"/>
    <x v="1"/>
    <x v="1"/>
    <n v="90045"/>
    <x v="1"/>
    <s v="OFF-PA-10004983"/>
    <x v="1"/>
    <x v="10"/>
    <s v="Xerox 23"/>
    <x v="90"/>
    <n v="1"/>
    <n v="0"/>
    <n v="3.1104000000000003"/>
  </r>
  <r>
    <n v="9955"/>
    <x v="4989"/>
    <x v="1"/>
    <x v="639"/>
    <d v="2012-12-16T00:00:00"/>
    <s v="Second Class"/>
    <s v="DB-12970"/>
    <s v="Darren Budd"/>
    <x v="1"/>
    <s v="United States"/>
    <x v="1"/>
    <x v="1"/>
    <n v="90045"/>
    <x v="1"/>
    <s v="OFF-BI-10000948"/>
    <x v="1"/>
    <x v="8"/>
    <s v="GBC Laser Imprintable Binding System Covers, Desert Sand"/>
    <x v="4326"/>
    <n v="3"/>
    <n v="0.2"/>
    <n v="11.558699999999998"/>
  </r>
  <r>
    <n v="9956"/>
    <x v="4989"/>
    <x v="1"/>
    <x v="639"/>
    <d v="2012-12-16T00:00:00"/>
    <s v="Second Class"/>
    <s v="DB-12970"/>
    <s v="Darren Budd"/>
    <x v="1"/>
    <s v="United States"/>
    <x v="1"/>
    <x v="1"/>
    <n v="90045"/>
    <x v="1"/>
    <s v="FUR-TA-10002622"/>
    <x v="0"/>
    <x v="3"/>
    <s v="Bush Andora Conference Table, Maple/Graphite Gray Finish"/>
    <x v="6031"/>
    <n v="2"/>
    <n v="0.2"/>
    <n v="10.258800000000008"/>
  </r>
  <r>
    <n v="9957"/>
    <x v="4990"/>
    <x v="2"/>
    <x v="7"/>
    <d v="2011-11-17T00:00:00"/>
    <s v="Standard Class"/>
    <s v="KN-16705"/>
    <s v="Kristina Nunn"/>
    <x v="2"/>
    <s v="United States"/>
    <x v="106"/>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x v="106"/>
    <x v="15"/>
    <n v="10801"/>
    <x v="3"/>
    <s v="OFF-PA-10004039"/>
    <x v="1"/>
    <x v="10"/>
    <s v="Xerox 1882"/>
    <x v="1070"/>
    <n v="4"/>
    <n v="0"/>
    <n v="109.7208"/>
  </r>
  <r>
    <n v="9959"/>
    <x v="4990"/>
    <x v="2"/>
    <x v="7"/>
    <d v="2011-11-17T00:00:00"/>
    <s v="Standard Class"/>
    <s v="KN-16705"/>
    <s v="Kristina Nunn"/>
    <x v="2"/>
    <s v="United States"/>
    <x v="106"/>
    <x v="15"/>
    <n v="10801"/>
    <x v="3"/>
    <s v="OFF-SU-10001574"/>
    <x v="1"/>
    <x v="14"/>
    <s v="Acme Value Line Scissors"/>
    <x v="549"/>
    <n v="2"/>
    <n v="0"/>
    <n v="2.1899999999999995"/>
  </r>
  <r>
    <n v="9960"/>
    <x v="4991"/>
    <x v="3"/>
    <x v="833"/>
    <d v="2014-10-12T00:00:00"/>
    <s v="Standard Class"/>
    <s v="AJ-10945"/>
    <s v="Ashley Jarboe"/>
    <x v="0"/>
    <s v="United States"/>
    <x v="432"/>
    <x v="16"/>
    <n v="85224"/>
    <x v="1"/>
    <s v="OFF-AR-10001761"/>
    <x v="1"/>
    <x v="6"/>
    <s v="Avery Hi-Liter Smear-Safe Highlighters"/>
    <x v="564"/>
    <n v="2"/>
    <n v="0.2"/>
    <n v="1.8687999999999998"/>
  </r>
  <r>
    <n v="9961"/>
    <x v="4992"/>
    <x v="3"/>
    <x v="118"/>
    <d v="2014-09-19T00:00:00"/>
    <s v="Second Class"/>
    <s v="CL-12700"/>
    <s v="Craig Leslie"/>
    <x v="2"/>
    <s v="United States"/>
    <x v="159"/>
    <x v="0"/>
    <n v="41042"/>
    <x v="0"/>
    <s v="TEC-AC-10002305"/>
    <x v="2"/>
    <x v="11"/>
    <s v="KeyTronic E03601U1 - Keyboard - Beige"/>
    <x v="3308"/>
    <n v="1"/>
    <n v="0"/>
    <n v="3.2399999999999984"/>
  </r>
  <r>
    <n v="9962"/>
    <x v="4993"/>
    <x v="1"/>
    <x v="531"/>
    <d v="2012-03-22T00:00:00"/>
    <s v="First Class"/>
    <s v="CM-12655"/>
    <s v="Corinna Mitchell"/>
    <x v="2"/>
    <s v="United States"/>
    <x v="12"/>
    <x v="5"/>
    <n v="77041"/>
    <x v="2"/>
    <s v="OFF-PA-10000675"/>
    <x v="1"/>
    <x v="10"/>
    <s v="Xerox 1919"/>
    <x v="4975"/>
    <n v="2"/>
    <n v="0.2"/>
    <n v="23.7742"/>
  </r>
  <r>
    <n v="9963"/>
    <x v="4993"/>
    <x v="1"/>
    <x v="531"/>
    <d v="2012-03-22T00:00:00"/>
    <s v="First Class"/>
    <s v="CM-12655"/>
    <s v="Corinna Mitchell"/>
    <x v="2"/>
    <s v="United States"/>
    <x v="12"/>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x v="10"/>
    <x v="9"/>
    <n v="19140"/>
    <x v="3"/>
    <s v="OFF-PA-10003072"/>
    <x v="1"/>
    <x v="10"/>
    <s v="Eureka Recycled Copy Paper 8 1/2&quot; x 11&quot;, Ream"/>
    <x v="563"/>
    <n v="2"/>
    <n v="0.2"/>
    <n v="3.6288"/>
  </r>
  <r>
    <n v="9965"/>
    <x v="4995"/>
    <x v="0"/>
    <x v="5"/>
    <d v="2013-12-11T00:00:00"/>
    <s v="Second Class"/>
    <s v="HE-14800"/>
    <s v="Harold Engle"/>
    <x v="1"/>
    <s v="United States"/>
    <x v="46"/>
    <x v="13"/>
    <n v="19711"/>
    <x v="3"/>
    <s v="FUR-FU-10002671"/>
    <x v="0"/>
    <x v="5"/>
    <s v="Electrix 20W Halogen Replacement Bulb for Zoom-In Desk Lamp"/>
    <x v="6134"/>
    <n v="1"/>
    <n v="0"/>
    <n v="6.4319999999999995"/>
  </r>
  <r>
    <n v="9966"/>
    <x v="4995"/>
    <x v="0"/>
    <x v="5"/>
    <d v="2013-12-11T00:00:00"/>
    <s v="Second Class"/>
    <s v="HE-14800"/>
    <s v="Harold Engle"/>
    <x v="1"/>
    <s v="United States"/>
    <x v="46"/>
    <x v="13"/>
    <n v="19711"/>
    <x v="3"/>
    <s v="OFF-PA-10000349"/>
    <x v="1"/>
    <x v="10"/>
    <s v="Staples"/>
    <x v="1393"/>
    <n v="1"/>
    <n v="0"/>
    <n v="2.3406000000000002"/>
  </r>
  <r>
    <n v="9967"/>
    <x v="4995"/>
    <x v="0"/>
    <x v="5"/>
    <d v="2013-12-11T00:00:00"/>
    <s v="Second Class"/>
    <s v="HE-14800"/>
    <s v="Harold Engle"/>
    <x v="1"/>
    <s v="United States"/>
    <x v="46"/>
    <x v="13"/>
    <n v="19711"/>
    <x v="3"/>
    <s v="OFF-EN-10004483"/>
    <x v="1"/>
    <x v="12"/>
    <s v="#10 White Business Envelopes,4 1/8 x 9 1/2"/>
    <x v="6135"/>
    <n v="7"/>
    <n v="0"/>
    <n v="51.554299999999991"/>
  </r>
  <r>
    <n v="9968"/>
    <x v="4996"/>
    <x v="3"/>
    <x v="157"/>
    <d v="2014-12-18T00:00:00"/>
    <s v="Standard Class"/>
    <s v="RB-19435"/>
    <s v="Richard Bierner"/>
    <x v="0"/>
    <s v="United States"/>
    <x v="135"/>
    <x v="30"/>
    <n v="7060"/>
    <x v="3"/>
    <s v="OFF-BI-10004209"/>
    <x v="1"/>
    <x v="8"/>
    <s v="Fellowes Twister Kit, Gray/Clear, 3/pkg"/>
    <x v="5940"/>
    <n v="5"/>
    <n v="0"/>
    <n v="18.089999999999996"/>
  </r>
  <r>
    <n v="9969"/>
    <x v="4996"/>
    <x v="3"/>
    <x v="157"/>
    <d v="2014-12-18T00:00:00"/>
    <s v="Standard Class"/>
    <s v="RB-19435"/>
    <s v="Richard Bierner"/>
    <x v="0"/>
    <s v="United States"/>
    <x v="135"/>
    <x v="30"/>
    <n v="7060"/>
    <x v="3"/>
    <s v="OFF-BI-10004600"/>
    <x v="1"/>
    <x v="8"/>
    <s v="Ibico Ibimaster 300 Manual Binding System"/>
    <x v="2556"/>
    <n v="2"/>
    <n v="0"/>
    <n v="331.19099999999997"/>
  </r>
  <r>
    <n v="9970"/>
    <x v="4996"/>
    <x v="3"/>
    <x v="157"/>
    <d v="2014-12-18T00:00:00"/>
    <s v="Standard Class"/>
    <s v="RB-19435"/>
    <s v="Richard Bierner"/>
    <x v="0"/>
    <s v="United States"/>
    <x v="135"/>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x v="214"/>
    <x v="32"/>
    <n v="30080"/>
    <x v="0"/>
    <s v="OFF-BI-10002867"/>
    <x v="1"/>
    <x v="8"/>
    <s v="GBC Recycled Regency Composition Covers"/>
    <x v="6136"/>
    <n v="2"/>
    <n v="0"/>
    <n v="54.997599999999991"/>
  </r>
  <r>
    <n v="9972"/>
    <x v="4997"/>
    <x v="1"/>
    <x v="1141"/>
    <d v="2012-07-02T00:00:00"/>
    <s v="Standard Class"/>
    <s v="MP-17470"/>
    <s v="Mark Packer"/>
    <x v="2"/>
    <s v="United States"/>
    <x v="214"/>
    <x v="32"/>
    <n v="30080"/>
    <x v="0"/>
    <s v="OFF-AR-10000538"/>
    <x v="1"/>
    <x v="6"/>
    <s v="Boston Model 1800 Electric Pencil Sharpener, Gray"/>
    <x v="3483"/>
    <n v="5"/>
    <n v="0"/>
    <n v="42.22499999999998"/>
  </r>
  <r>
    <n v="9973"/>
    <x v="4998"/>
    <x v="0"/>
    <x v="108"/>
    <d v="2013-09-18T00:00:00"/>
    <s v="Standard Class"/>
    <s v="RC-19960"/>
    <s v="Ryan Crowe"/>
    <x v="0"/>
    <s v="United States"/>
    <x v="12"/>
    <x v="5"/>
    <n v="77041"/>
    <x v="2"/>
    <s v="OFF-EN-10000056"/>
    <x v="1"/>
    <x v="12"/>
    <s v="Cameo Buff Policy Envelopes"/>
    <x v="6137"/>
    <n v="2"/>
    <n v="0.2"/>
    <n v="33.604199999999992"/>
  </r>
  <r>
    <n v="9974"/>
    <x v="4999"/>
    <x v="0"/>
    <x v="409"/>
    <d v="2013-12-11T00:00:00"/>
    <s v="Standard Class"/>
    <s v="AP-10720"/>
    <s v="Anne Pryor"/>
    <x v="2"/>
    <s v="United States"/>
    <x v="1"/>
    <x v="1"/>
    <n v="90032"/>
    <x v="1"/>
    <s v="TEC-PH-10004080"/>
    <x v="2"/>
    <x v="7"/>
    <s v="Avaya 5410 Digital phone"/>
    <x v="1081"/>
    <n v="5"/>
    <n v="0.2"/>
    <n v="27.195999999999998"/>
  </r>
  <r>
    <n v="9975"/>
    <x v="4999"/>
    <x v="0"/>
    <x v="409"/>
    <d v="2013-12-11T00:00:00"/>
    <s v="Standard Class"/>
    <s v="AP-10720"/>
    <s v="Anne Pryor"/>
    <x v="2"/>
    <s v="United States"/>
    <x v="1"/>
    <x v="1"/>
    <n v="90032"/>
    <x v="1"/>
    <s v="OFF-AR-10004752"/>
    <x v="1"/>
    <x v="6"/>
    <s v="Blackstonian Pencils"/>
    <x v="5476"/>
    <n v="7"/>
    <n v="0"/>
    <n v="5.2332000000000001"/>
  </r>
  <r>
    <n v="9976"/>
    <x v="4999"/>
    <x v="0"/>
    <x v="409"/>
    <d v="2013-12-11T00:00:00"/>
    <s v="Standard Class"/>
    <s v="AP-10720"/>
    <s v="Anne Pryor"/>
    <x v="2"/>
    <s v="United States"/>
    <x v="1"/>
    <x v="1"/>
    <n v="90032"/>
    <x v="1"/>
    <s v="OFF-PA-10000743"/>
    <x v="1"/>
    <x v="10"/>
    <s v="Xerox 1977"/>
    <x v="522"/>
    <n v="2"/>
    <n v="0"/>
    <n v="6.4127999999999998"/>
  </r>
  <r>
    <n v="9977"/>
    <x v="4999"/>
    <x v="0"/>
    <x v="409"/>
    <d v="2013-12-11T00:00:00"/>
    <s v="Standard Class"/>
    <s v="AP-10720"/>
    <s v="Anne Pryor"/>
    <x v="2"/>
    <s v="United States"/>
    <x v="1"/>
    <x v="1"/>
    <n v="90032"/>
    <x v="1"/>
    <s v="TEC-PH-10002496"/>
    <x v="2"/>
    <x v="7"/>
    <s v="Cisco SPA301"/>
    <x v="2528"/>
    <n v="2"/>
    <n v="0.2"/>
    <n v="31.197999999999986"/>
  </r>
  <r>
    <n v="9978"/>
    <x v="4999"/>
    <x v="0"/>
    <x v="409"/>
    <d v="2013-12-11T00:00:00"/>
    <s v="Standard Class"/>
    <s v="AP-10720"/>
    <s v="Anne Pryor"/>
    <x v="2"/>
    <s v="United States"/>
    <x v="1"/>
    <x v="1"/>
    <n v="90032"/>
    <x v="1"/>
    <s v="OFF-FA-10003467"/>
    <x v="1"/>
    <x v="13"/>
    <s v="Alliance Big Bands Rubber Bands, 12/Pack"/>
    <x v="6138"/>
    <n v="7"/>
    <n v="0"/>
    <n v="0"/>
  </r>
  <r>
    <n v="9979"/>
    <x v="4999"/>
    <x v="0"/>
    <x v="409"/>
    <d v="2013-12-11T00:00:00"/>
    <s v="Standard Class"/>
    <s v="AP-10720"/>
    <s v="Anne Pryor"/>
    <x v="2"/>
    <s v="United States"/>
    <x v="1"/>
    <x v="1"/>
    <n v="90032"/>
    <x v="1"/>
    <s v="OFF-BI-10003727"/>
    <x v="1"/>
    <x v="8"/>
    <s v="Avery Durable Slant Ring Binders With Label Holder"/>
    <x v="6139"/>
    <n v="4"/>
    <n v="0.2"/>
    <n v="4.6815999999999995"/>
  </r>
  <r>
    <n v="9980"/>
    <x v="4999"/>
    <x v="0"/>
    <x v="409"/>
    <d v="2013-12-11T00:00:00"/>
    <s v="Standard Class"/>
    <s v="AP-10720"/>
    <s v="Anne Pryor"/>
    <x v="2"/>
    <s v="United States"/>
    <x v="1"/>
    <x v="1"/>
    <n v="90032"/>
    <x v="1"/>
    <s v="OFF-BI-10002026"/>
    <x v="1"/>
    <x v="8"/>
    <s v="Ibico Recycled Linen-Style Covers"/>
    <x v="6140"/>
    <n v="14"/>
    <n v="0.2"/>
    <n v="153.11519999999999"/>
  </r>
  <r>
    <n v="9981"/>
    <x v="5000"/>
    <x v="1"/>
    <x v="684"/>
    <d v="2012-09-09T00:00:00"/>
    <s v="Second Class"/>
    <s v="SW-20455"/>
    <s v="Shaun Weien"/>
    <x v="0"/>
    <s v="United States"/>
    <x v="240"/>
    <x v="28"/>
    <n v="70506"/>
    <x v="0"/>
    <s v="FUR-TA-10001039"/>
    <x v="0"/>
    <x v="3"/>
    <s v="KI Adjustable-Height Table"/>
    <x v="1921"/>
    <n v="1"/>
    <n v="0"/>
    <n v="22.354800000000004"/>
  </r>
  <r>
    <n v="9982"/>
    <x v="5001"/>
    <x v="3"/>
    <x v="646"/>
    <d v="2014-08-07T00:00:00"/>
    <s v="First Class"/>
    <s v="TB-21055"/>
    <s v="Ted Butterfield"/>
    <x v="0"/>
    <s v="United States"/>
    <x v="54"/>
    <x v="24"/>
    <n v="45014"/>
    <x v="3"/>
    <s v="OFF-LA-10004484"/>
    <x v="1"/>
    <x v="2"/>
    <s v="Avery 476"/>
    <x v="1053"/>
    <n v="5"/>
    <n v="0.2"/>
    <n v="5.368999999999998"/>
  </r>
  <r>
    <n v="9983"/>
    <x v="5002"/>
    <x v="0"/>
    <x v="897"/>
    <d v="2013-09-29T00:00:00"/>
    <s v="Standard Class"/>
    <s v="RC-19960"/>
    <s v="Ryan Crowe"/>
    <x v="0"/>
    <s v="United States"/>
    <x v="354"/>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x v="354"/>
    <x v="12"/>
    <n v="49505"/>
    <x v="2"/>
    <s v="TEC-PH-10001305"/>
    <x v="2"/>
    <x v="7"/>
    <s v="Panasonic KX TS208W Corded phone"/>
    <x v="6141"/>
    <n v="2"/>
    <n v="0"/>
    <n v="27.434400000000011"/>
  </r>
  <r>
    <n v="9985"/>
    <x v="5003"/>
    <x v="1"/>
    <x v="961"/>
    <d v="2012-05-23T00:00:00"/>
    <s v="Standard Class"/>
    <s v="DV-13465"/>
    <s v="Dianna Vittorini"/>
    <x v="0"/>
    <s v="United States"/>
    <x v="85"/>
    <x v="15"/>
    <n v="11561"/>
    <x v="3"/>
    <s v="OFF-LA-10003766"/>
    <x v="1"/>
    <x v="2"/>
    <s v="Self-Adhesive Removable Labels"/>
    <x v="2483"/>
    <n v="10"/>
    <n v="0"/>
    <n v="15.120000000000001"/>
  </r>
  <r>
    <n v="9986"/>
    <x v="5003"/>
    <x v="1"/>
    <x v="961"/>
    <d v="2012-05-23T00:00:00"/>
    <s v="Standard Class"/>
    <s v="DV-13465"/>
    <s v="Dianna Vittorini"/>
    <x v="0"/>
    <s v="United States"/>
    <x v="85"/>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x v="1"/>
    <x v="1"/>
    <n v="90008"/>
    <x v="1"/>
    <s v="TEC-AC-10003399"/>
    <x v="2"/>
    <x v="11"/>
    <s v="Memorex Mini Travel Drive 64 GB USB 2.0 Flash Drive"/>
    <x v="2642"/>
    <n v="1"/>
    <n v="0"/>
    <n v="15.220800000000001"/>
  </r>
  <r>
    <n v="9988"/>
    <x v="5005"/>
    <x v="3"/>
    <x v="701"/>
    <d v="2014-11-22T00:00:00"/>
    <s v="Standard Class"/>
    <s v="RA-19885"/>
    <s v="Ruben Ausman"/>
    <x v="1"/>
    <s v="United States"/>
    <x v="417"/>
    <x v="32"/>
    <n v="30605"/>
    <x v="0"/>
    <s v="TEC-AC-10001539"/>
    <x v="2"/>
    <x v="11"/>
    <s v="Logitech G430 Surround Sound Gaming Headset with Dolby 7.1 Technology"/>
    <x v="3705"/>
    <n v="1"/>
    <n v="0"/>
    <n v="28.796399999999998"/>
  </r>
  <r>
    <n v="9989"/>
    <x v="5005"/>
    <x v="3"/>
    <x v="701"/>
    <d v="2014-11-22T00:00:00"/>
    <s v="Standard Class"/>
    <s v="RA-19885"/>
    <s v="Ruben Ausman"/>
    <x v="1"/>
    <s v="United States"/>
    <x v="417"/>
    <x v="32"/>
    <n v="30605"/>
    <x v="0"/>
    <s v="TEC-PH-10004006"/>
    <x v="2"/>
    <x v="7"/>
    <s v="Panasonic KX - TS880B Telephone"/>
    <x v="6050"/>
    <n v="5"/>
    <n v="0"/>
    <n v="55.647000000000006"/>
  </r>
  <r>
    <n v="9990"/>
    <x v="5006"/>
    <x v="2"/>
    <x v="1237"/>
    <d v="2011-01-24T00:00:00"/>
    <s v="Second Class"/>
    <s v="TB-21400"/>
    <s v="Tom Boeckenhauer"/>
    <x v="0"/>
    <s v="United States"/>
    <x v="100"/>
    <x v="2"/>
    <n v="33180"/>
    <x v="0"/>
    <s v="FUR-FU-10001889"/>
    <x v="0"/>
    <x v="5"/>
    <s v="Ultra Door Pull Handle"/>
    <x v="4349"/>
    <n v="3"/>
    <n v="0.2"/>
    <n v="4.1027999999999993"/>
  </r>
  <r>
    <n v="9991"/>
    <x v="5007"/>
    <x v="3"/>
    <x v="425"/>
    <d v="2014-03-04T00:00:00"/>
    <s v="Standard Class"/>
    <s v="DB-13060"/>
    <s v="Dave Brooks"/>
    <x v="0"/>
    <s v="United States"/>
    <x v="116"/>
    <x v="1"/>
    <n v="92627"/>
    <x v="1"/>
    <s v="FUR-FU-10000747"/>
    <x v="0"/>
    <x v="5"/>
    <s v="Tenex B1-RE Series Chair Mats for Low Pile Carpets"/>
    <x v="1377"/>
    <n v="2"/>
    <n v="0"/>
    <n v="15.633199999999988"/>
  </r>
  <r>
    <n v="9992"/>
    <x v="5007"/>
    <x v="3"/>
    <x v="425"/>
    <d v="2014-03-04T00:00:00"/>
    <s v="Standard Class"/>
    <s v="DB-13060"/>
    <s v="Dave Brooks"/>
    <x v="0"/>
    <s v="United States"/>
    <x v="116"/>
    <x v="1"/>
    <n v="92627"/>
    <x v="1"/>
    <s v="TEC-PH-10003645"/>
    <x v="2"/>
    <x v="7"/>
    <s v="Aastra 57i VoIP phone"/>
    <x v="3809"/>
    <n v="2"/>
    <n v="0.2"/>
    <n v="19.393200000000007"/>
  </r>
  <r>
    <n v="9993"/>
    <x v="5007"/>
    <x v="3"/>
    <x v="425"/>
    <d v="2014-03-04T00:00:00"/>
    <s v="Standard Class"/>
    <s v="DB-13060"/>
    <s v="Dave Brooks"/>
    <x v="0"/>
    <s v="United States"/>
    <x v="116"/>
    <x v="1"/>
    <n v="92627"/>
    <x v="1"/>
    <s v="OFF-PA-10004041"/>
    <x v="1"/>
    <x v="10"/>
    <s v="It's Hot Message Books with Stickers, 2 3/4&quot; x 5&quot;"/>
    <x v="461"/>
    <n v="4"/>
    <n v="0"/>
    <n v="13.32"/>
  </r>
  <r>
    <n v="9994"/>
    <x v="5008"/>
    <x v="3"/>
    <x v="464"/>
    <d v="2014-05-10T00:00:00"/>
    <s v="Second Class"/>
    <s v="CC-12220"/>
    <s v="Chris Cortes"/>
    <x v="0"/>
    <s v="United States"/>
    <x v="223"/>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78E3E5-19D2-7B4D-8F2D-4880277490DE}" name="PivotTable1" cacheId="18" dataPosition="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C15"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2">
    <format dxfId="2">
      <pivotArea collapsedLevelsAreSubtotals="1" fieldPosition="0">
        <references count="2">
          <reference field="4294967294" count="2" selected="0">
            <x v="0"/>
            <x v="1"/>
          </reference>
          <reference field="3" count="12">
            <x v="1"/>
            <x v="2"/>
            <x v="3"/>
            <x v="4"/>
            <x v="5"/>
            <x v="6"/>
            <x v="7"/>
            <x v="8"/>
            <x v="9"/>
            <x v="10"/>
            <x v="11"/>
            <x v="12"/>
          </reference>
        </references>
      </pivotArea>
    </format>
    <format dxfId="0">
      <pivotArea outline="0" collapsedLevelsAreSubtotals="1" fieldPosition="0"/>
    </format>
  </formats>
  <chartFormats count="10">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1"/>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C2B0E6-78D1-CC48-B92A-0ECFCB50E5C9}" name="PivotTable14"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G42:H46"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pivotField dragToRow="0" dragToCol="0" dragToPage="0" showAll="0" defaultSubtotal="0"/>
  </pivotFields>
  <rowFields count="1">
    <field x="13"/>
  </rowFields>
  <rowItems count="4">
    <i>
      <x v="3"/>
    </i>
    <i>
      <x v="1"/>
    </i>
    <i>
      <x/>
    </i>
    <i>
      <x v="2"/>
    </i>
  </rowItems>
  <colItems count="1">
    <i/>
  </colItems>
  <dataFields count="1">
    <dataField name="Sum of Sales" fld="18" baseField="0" baseItem="0" numFmtId="173"/>
  </dataFields>
  <formats count="1">
    <format dxfId="1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A3DBB6-3858-BB4F-97D4-98353785BCD7}" name="PivotTable5"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M14:N1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items count="6">
        <item x="0"/>
        <item x="1"/>
        <item x="2"/>
        <item x="3"/>
        <item x="4"/>
        <item x="5"/>
      </items>
    </pivotField>
    <pivotField showAll="0" defaultSubtotal="0"/>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numFmtId="173"/>
  </dataFields>
  <formats count="1">
    <format dxfId="16">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0C59F1-895B-B449-ADF7-B4A628CB09CA}" name="PivotTable4"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10:F1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3">
        <item x="0"/>
        <item x="1"/>
        <item x="2"/>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formats count="2">
    <format dxfId="18">
      <pivotArea outline="0" collapsedLevelsAreSubtotals="1" fieldPosition="0"/>
    </format>
    <format dxfId="17">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1DC1FF-2A88-3C4B-B0BC-48957C13125F}" name="PivotTable3"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2:B6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682548-514B-9B4F-815C-D018D434AD1A}" name="PivotTable2"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items count="6">
        <item x="0"/>
        <item x="1"/>
        <item x="2"/>
        <item x="3"/>
        <item x="4"/>
        <item x="5"/>
      </items>
    </pivotField>
    <pivotField showAll="0" defaultSubtotal="0"/>
    <pivotField dragToRow="0" dragToCol="0" dragToPage="0" showAll="0" defaultSubtotal="0"/>
  </pivotFields>
  <rowFields count="1">
    <field x="15"/>
  </rowFields>
  <rowItems count="3">
    <i>
      <x/>
    </i>
    <i>
      <x v="1"/>
    </i>
    <i>
      <x v="2"/>
    </i>
  </rowItems>
  <colItems count="1">
    <i/>
  </colItems>
  <dataFields count="1">
    <dataField name="Sum of Sales" fld="18" baseField="0" baseItem="0" numFmtId="166"/>
  </dataFields>
  <formats count="1">
    <format dxfId="1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056F7A-32D7-4245-BCD3-71D5203925CD}"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B33"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EE8D08-31C5-E94E-8EE5-A8477D44B8BD}"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05EE5C-99FB-EA46-9B8D-09B2CB3BF125}"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F84B646-5DCC-3646-B89F-0EDFCAAAF6EE}"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0:H33"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CE7793-2FF7-2D45-A53F-4540CBC408C3}"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7680BC-A70C-B84D-987A-7C55F2EE36FD}" name="PivotTable11"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F0C9063-90C9-9C4C-B36F-610EEC7B266C}" sourceName="Year">
  <pivotTables>
    <pivotTable tabId="5" name="PivotTable14"/>
    <pivotTable tabId="5" name="PivotTable2"/>
    <pivotTable tabId="5" name="PivotTable3"/>
    <pivotTable tabId="5" name="PivotTable4"/>
    <pivotTable tabId="5" name="PivotTable5"/>
    <pivotTable tabId="6" name="PivotTable10"/>
    <pivotTable tabId="6" name="PivotTable6"/>
    <pivotTable tabId="6" name="PivotTable7"/>
    <pivotTable tabId="6" name="PivotTable8"/>
    <pivotTable tabId="6" name="PivotTable9"/>
    <pivotTable tabId="8" name="PivotTable11"/>
    <pivotTable tabId="4" name="PivotTable1"/>
  </pivotTables>
  <data>
    <tabular pivotCacheId="103551157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C1BDE67-B63F-FD40-BF18-8548AE5027C6}" sourceName="Segment">
  <pivotTables>
    <pivotTable tabId="5" name="PivotTable14"/>
    <pivotTable tabId="5" name="PivotTable2"/>
    <pivotTable tabId="5" name="PivotTable3"/>
    <pivotTable tabId="5" name="PivotTable4"/>
    <pivotTable tabId="5" name="PivotTable5"/>
    <pivotTable tabId="6" name="PivotTable10"/>
    <pivotTable tabId="6" name="PivotTable6"/>
    <pivotTable tabId="6" name="PivotTable7"/>
    <pivotTable tabId="6" name="PivotTable8"/>
    <pivotTable tabId="6" name="PivotTable9"/>
    <pivotTable tabId="8" name="PivotTable11"/>
    <pivotTable tabId="4" name="PivotTable1"/>
  </pivotTables>
  <data>
    <tabular pivotCacheId="103551157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5E4E1C91-9FE3-584C-924E-484FC64E5BBC}" sourceName="Quarters">
  <pivotTables>
    <pivotTable tabId="5" name="PivotTable14"/>
    <pivotTable tabId="5" name="PivotTable2"/>
    <pivotTable tabId="5" name="PivotTable3"/>
    <pivotTable tabId="5" name="PivotTable4"/>
    <pivotTable tabId="5" name="PivotTable5"/>
    <pivotTable tabId="6" name="PivotTable10"/>
    <pivotTable tabId="6" name="PivotTable6"/>
    <pivotTable tabId="6" name="PivotTable7"/>
    <pivotTable tabId="6" name="PivotTable8"/>
    <pivotTable tabId="6" name="PivotTable9"/>
    <pivotTable tabId="8" name="PivotTable11"/>
    <pivotTable tabId="4" name="PivotTable1"/>
  </pivotTables>
  <data>
    <tabular pivotCacheId="1035511577">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F5B9D3-B564-9249-BDE4-EFFE29D5ACDB}" cache="Slicer_Year" caption="Year" showCaption="0" rowHeight="230716"/>
  <slicer name="Segment" xr10:uid="{3267AED0-C11D-764B-A89B-65801A70E501}" cache="Slicer_Segment" caption="Segment" showCaption="0" rowHeight="230716"/>
  <slicer name="Quarters" xr10:uid="{0219A76E-8FCC-7444-AEE8-2464EA629167}" cache="Slicer_Quarters" caption="Quarters" showCaption="0"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7" sqref="B17"/>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F92E0-4C24-214B-9317-37F0CE39B46B}">
  <dimension ref="A3:C15"/>
  <sheetViews>
    <sheetView workbookViewId="0">
      <selection activeCell="Q16" sqref="Q16"/>
    </sheetView>
  </sheetViews>
  <sheetFormatPr baseColWidth="10" defaultRowHeight="15" x14ac:dyDescent="0.2"/>
  <cols>
    <col min="1" max="1" width="12" bestFit="1" customWidth="1"/>
    <col min="2" max="2" width="10.33203125" bestFit="1" customWidth="1"/>
    <col min="3" max="3" width="11" bestFit="1" customWidth="1"/>
    <col min="4" max="13" width="10.33203125" bestFit="1" customWidth="1"/>
    <col min="14" max="14" width="12.1640625" bestFit="1" customWidth="1"/>
  </cols>
  <sheetData>
    <row r="3" spans="1:3" x14ac:dyDescent="0.2">
      <c r="A3" s="5" t="s">
        <v>10932</v>
      </c>
      <c r="B3" s="4" t="s">
        <v>10946</v>
      </c>
      <c r="C3" s="10" t="s">
        <v>10947</v>
      </c>
    </row>
    <row r="4" spans="1:3" x14ac:dyDescent="0.2">
      <c r="A4" s="7" t="s">
        <v>10934</v>
      </c>
      <c r="B4" s="46">
        <v>95365.937600000019</v>
      </c>
      <c r="C4" s="47">
        <v>9199.2699999999986</v>
      </c>
    </row>
    <row r="5" spans="1:3" x14ac:dyDescent="0.2">
      <c r="A5" s="8" t="s">
        <v>10935</v>
      </c>
      <c r="B5" s="48">
        <v>60172.649400000024</v>
      </c>
      <c r="C5" s="49">
        <v>10288.898699999991</v>
      </c>
    </row>
    <row r="6" spans="1:3" x14ac:dyDescent="0.2">
      <c r="A6" s="8" t="s">
        <v>10936</v>
      </c>
      <c r="B6" s="48">
        <v>199252.98399999991</v>
      </c>
      <c r="C6" s="49">
        <v>26806.573700000015</v>
      </c>
    </row>
    <row r="7" spans="1:3" x14ac:dyDescent="0.2">
      <c r="A7" s="8" t="s">
        <v>10937</v>
      </c>
      <c r="B7" s="48">
        <v>141851.5674</v>
      </c>
      <c r="C7" s="49">
        <v>13437.806799999998</v>
      </c>
    </row>
    <row r="8" spans="1:3" x14ac:dyDescent="0.2">
      <c r="A8" s="8" t="s">
        <v>10938</v>
      </c>
      <c r="B8" s="48">
        <v>156122.28669999994</v>
      </c>
      <c r="C8" s="49">
        <v>22308.51279999999</v>
      </c>
    </row>
    <row r="9" spans="1:3" x14ac:dyDescent="0.2">
      <c r="A9" s="8" t="s">
        <v>10939</v>
      </c>
      <c r="B9" s="48">
        <v>147082.61130000011</v>
      </c>
      <c r="C9" s="49">
        <v>20899.334500000012</v>
      </c>
    </row>
    <row r="10" spans="1:3" x14ac:dyDescent="0.2">
      <c r="A10" s="8" t="s">
        <v>10940</v>
      </c>
      <c r="B10" s="48">
        <v>149580.83800000031</v>
      </c>
      <c r="C10" s="49">
        <v>13535.38299999998</v>
      </c>
    </row>
    <row r="11" spans="1:3" x14ac:dyDescent="0.2">
      <c r="A11" s="8" t="s">
        <v>10941</v>
      </c>
      <c r="B11" s="48">
        <v>159589.45099999988</v>
      </c>
      <c r="C11" s="49">
        <v>21896.715399999972</v>
      </c>
    </row>
    <row r="12" spans="1:3" x14ac:dyDescent="0.2">
      <c r="A12" s="8" t="s">
        <v>10942</v>
      </c>
      <c r="B12" s="48">
        <v>309770.09970000025</v>
      </c>
      <c r="C12" s="49">
        <v>37293.192500000034</v>
      </c>
    </row>
    <row r="13" spans="1:3" x14ac:dyDescent="0.2">
      <c r="A13" s="8" t="s">
        <v>10943</v>
      </c>
      <c r="B13" s="48">
        <v>197115.20170000009</v>
      </c>
      <c r="C13" s="49">
        <v>31469.663800000035</v>
      </c>
    </row>
    <row r="14" spans="1:3" x14ac:dyDescent="0.2">
      <c r="A14" s="8" t="s">
        <v>10944</v>
      </c>
      <c r="B14" s="48">
        <v>349120.07400000008</v>
      </c>
      <c r="C14" s="49">
        <v>35825.536599999927</v>
      </c>
    </row>
    <row r="15" spans="1:3" x14ac:dyDescent="0.2">
      <c r="A15" s="14" t="s">
        <v>10945</v>
      </c>
      <c r="B15" s="50">
        <v>332177.15950000001</v>
      </c>
      <c r="C15" s="51">
        <v>43436.13390000003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C91AC-23BB-F749-B886-398041606F08}">
  <dimension ref="A3:N63"/>
  <sheetViews>
    <sheetView topLeftCell="A15" workbookViewId="0">
      <selection activeCell="L31" sqref="L31"/>
    </sheetView>
  </sheetViews>
  <sheetFormatPr baseColWidth="10" defaultRowHeight="15" x14ac:dyDescent="0.2"/>
  <cols>
    <col min="1" max="1" width="16.5" bestFit="1" customWidth="1"/>
    <col min="2" max="2" width="12.1640625" bestFit="1" customWidth="1"/>
    <col min="5" max="5" width="12.1640625" bestFit="1" customWidth="1"/>
    <col min="6" max="6" width="10.33203125" bestFit="1" customWidth="1"/>
    <col min="7" max="7" width="12" bestFit="1" customWidth="1"/>
    <col min="8" max="8" width="10.33203125" bestFit="1" customWidth="1"/>
    <col min="13" max="13" width="12" bestFit="1" customWidth="1"/>
    <col min="14" max="14" width="10.33203125" bestFit="1" customWidth="1"/>
  </cols>
  <sheetData>
    <row r="3" spans="1:14" x14ac:dyDescent="0.2">
      <c r="A3" s="5" t="s">
        <v>10932</v>
      </c>
      <c r="B3" s="6" t="s">
        <v>10946</v>
      </c>
      <c r="E3" s="4" t="s">
        <v>10932</v>
      </c>
      <c r="F3" t="s">
        <v>21</v>
      </c>
    </row>
    <row r="4" spans="1:14" x14ac:dyDescent="0.2">
      <c r="A4" s="11" t="s">
        <v>32</v>
      </c>
      <c r="B4" s="15">
        <v>741999.79529999977</v>
      </c>
      <c r="E4" s="11" t="s">
        <v>32</v>
      </c>
      <c r="F4" s="41">
        <f>GETPIVOTDATA("Sales",$A$3,"Category",A4)</f>
        <v>741999.79529999977</v>
      </c>
    </row>
    <row r="5" spans="1:14" x14ac:dyDescent="0.2">
      <c r="A5" s="12" t="s">
        <v>46</v>
      </c>
      <c r="B5" s="16">
        <v>719047.03200000292</v>
      </c>
      <c r="E5" s="12" t="s">
        <v>46</v>
      </c>
      <c r="F5" s="41">
        <f>GETPIVOTDATA("Sales",$A$3,"Category",A5)</f>
        <v>719047.03200000292</v>
      </c>
    </row>
    <row r="6" spans="1:14" x14ac:dyDescent="0.2">
      <c r="A6" s="13" t="s">
        <v>71</v>
      </c>
      <c r="B6" s="17">
        <v>836154.03299999656</v>
      </c>
      <c r="E6" s="13" t="s">
        <v>71</v>
      </c>
      <c r="F6" s="41">
        <f>GETPIVOTDATA("Sales",$A$3,"Category",A6)</f>
        <v>836154.03299999656</v>
      </c>
    </row>
    <row r="10" spans="1:14" x14ac:dyDescent="0.2">
      <c r="E10" s="5" t="s">
        <v>10932</v>
      </c>
      <c r="F10" s="6" t="s">
        <v>10946</v>
      </c>
    </row>
    <row r="11" spans="1:14" x14ac:dyDescent="0.2">
      <c r="E11" s="11" t="s">
        <v>32</v>
      </c>
      <c r="F11" s="19">
        <v>0.32300170530281774</v>
      </c>
    </row>
    <row r="12" spans="1:14" x14ac:dyDescent="0.2">
      <c r="A12" s="5" t="s">
        <v>10932</v>
      </c>
      <c r="B12" s="6" t="s">
        <v>10946</v>
      </c>
      <c r="E12" s="12" t="s">
        <v>46</v>
      </c>
      <c r="F12" s="20">
        <v>0.31301008302169103</v>
      </c>
    </row>
    <row r="13" spans="1:14" x14ac:dyDescent="0.2">
      <c r="A13" s="11" t="s">
        <v>358</v>
      </c>
      <c r="B13" s="25">
        <v>19510.639999999992</v>
      </c>
      <c r="E13" s="13" t="s">
        <v>71</v>
      </c>
      <c r="F13" s="21">
        <v>0.36398821167549117</v>
      </c>
    </row>
    <row r="14" spans="1:14" x14ac:dyDescent="0.2">
      <c r="A14" s="12" t="s">
        <v>310</v>
      </c>
      <c r="B14" s="26">
        <v>35282.000999999997</v>
      </c>
      <c r="M14" s="5" t="s">
        <v>10932</v>
      </c>
      <c r="N14" s="6" t="s">
        <v>10946</v>
      </c>
    </row>
    <row r="15" spans="1:14" x14ac:dyDescent="0.2">
      <c r="A15" s="12" t="s">
        <v>1707</v>
      </c>
      <c r="B15" s="26">
        <v>11678.129999999997</v>
      </c>
      <c r="D15" s="11" t="s">
        <v>358</v>
      </c>
      <c r="E15" s="22">
        <v>19510.639999999992</v>
      </c>
      <c r="M15" s="11" t="s">
        <v>75</v>
      </c>
      <c r="N15" s="42">
        <v>203412.73300000009</v>
      </c>
    </row>
    <row r="16" spans="1:14" x14ac:dyDescent="0.2">
      <c r="A16" s="12" t="s">
        <v>43</v>
      </c>
      <c r="B16" s="26">
        <v>457687.63150000101</v>
      </c>
      <c r="D16" s="12" t="s">
        <v>310</v>
      </c>
      <c r="E16" s="23">
        <v>35282.000999999997</v>
      </c>
      <c r="M16" s="12" t="s">
        <v>56</v>
      </c>
      <c r="N16" s="43">
        <v>206965.53200000009</v>
      </c>
    </row>
    <row r="17" spans="1:14" x14ac:dyDescent="0.2">
      <c r="A17" s="12" t="s">
        <v>457</v>
      </c>
      <c r="B17" s="26">
        <v>32108.117999999995</v>
      </c>
      <c r="D17" s="12" t="s">
        <v>1707</v>
      </c>
      <c r="E17" s="23">
        <v>11678.129999999997</v>
      </c>
      <c r="M17" s="12" t="s">
        <v>59</v>
      </c>
      <c r="N17" s="43">
        <v>223843.60800000012</v>
      </c>
    </row>
    <row r="18" spans="1:14" x14ac:dyDescent="0.2">
      <c r="A18" s="12" t="s">
        <v>747</v>
      </c>
      <c r="B18" s="26">
        <v>13384.356999999996</v>
      </c>
      <c r="D18" s="12" t="s">
        <v>43</v>
      </c>
      <c r="E18" s="23">
        <v>457687.63150000101</v>
      </c>
      <c r="M18" s="12" t="s">
        <v>36</v>
      </c>
      <c r="N18" s="43">
        <v>328449.1030000007</v>
      </c>
    </row>
    <row r="19" spans="1:14" x14ac:dyDescent="0.2">
      <c r="A19" s="12" t="s">
        <v>245</v>
      </c>
      <c r="B19" s="26">
        <v>27451.068999999992</v>
      </c>
      <c r="D19" s="12" t="s">
        <v>457</v>
      </c>
      <c r="E19" s="23">
        <v>32108.117999999995</v>
      </c>
      <c r="M19" s="13" t="s">
        <v>72</v>
      </c>
      <c r="N19" s="44">
        <v>330007.05400000012</v>
      </c>
    </row>
    <row r="20" spans="1:14" x14ac:dyDescent="0.2">
      <c r="A20" s="12" t="s">
        <v>3034</v>
      </c>
      <c r="B20" s="26">
        <v>2865.0199999999995</v>
      </c>
      <c r="D20" s="12" t="s">
        <v>747</v>
      </c>
      <c r="E20" s="23">
        <v>13384.356999999996</v>
      </c>
    </row>
    <row r="21" spans="1:14" x14ac:dyDescent="0.2">
      <c r="A21" s="12" t="s">
        <v>54</v>
      </c>
      <c r="B21" s="26">
        <v>89473.707999999999</v>
      </c>
      <c r="D21" s="12" t="s">
        <v>245</v>
      </c>
      <c r="E21" s="23">
        <v>27451.068999999992</v>
      </c>
    </row>
    <row r="22" spans="1:14" x14ac:dyDescent="0.2">
      <c r="A22" s="12" t="s">
        <v>1272</v>
      </c>
      <c r="B22" s="26">
        <v>49095.840000000004</v>
      </c>
      <c r="D22" s="12" t="s">
        <v>3034</v>
      </c>
      <c r="E22" s="23">
        <v>2865.0199999999995</v>
      </c>
    </row>
    <row r="23" spans="1:14" x14ac:dyDescent="0.2">
      <c r="A23" s="12" t="s">
        <v>6260</v>
      </c>
      <c r="B23" s="26">
        <v>4382.4860000000017</v>
      </c>
      <c r="D23" s="12" t="s">
        <v>54</v>
      </c>
      <c r="E23" s="23">
        <v>89473.707999999999</v>
      </c>
    </row>
    <row r="24" spans="1:14" x14ac:dyDescent="0.2">
      <c r="A24" s="12" t="s">
        <v>211</v>
      </c>
      <c r="B24" s="26">
        <v>80166.10099999985</v>
      </c>
      <c r="D24" s="12" t="s">
        <v>1272</v>
      </c>
      <c r="E24" s="23">
        <v>49095.840000000004</v>
      </c>
    </row>
    <row r="25" spans="1:14" x14ac:dyDescent="0.2">
      <c r="A25" s="12" t="s">
        <v>254</v>
      </c>
      <c r="B25" s="26">
        <v>53555.360000000001</v>
      </c>
      <c r="D25" s="12" t="s">
        <v>6260</v>
      </c>
      <c r="E25" s="23">
        <v>4382.4860000000017</v>
      </c>
    </row>
    <row r="26" spans="1:14" x14ac:dyDescent="0.2">
      <c r="A26" s="12" t="s">
        <v>489</v>
      </c>
      <c r="B26" s="26">
        <v>4579.7599999999993</v>
      </c>
      <c r="D26" s="12" t="s">
        <v>211</v>
      </c>
      <c r="E26" s="23">
        <v>80166.10099999985</v>
      </c>
    </row>
    <row r="27" spans="1:14" x14ac:dyDescent="0.2">
      <c r="A27" s="12" t="s">
        <v>4530</v>
      </c>
      <c r="B27" s="26">
        <v>2914.31</v>
      </c>
      <c r="D27" s="12" t="s">
        <v>254</v>
      </c>
      <c r="E27" s="23">
        <v>53555.360000000001</v>
      </c>
    </row>
    <row r="28" spans="1:14" x14ac:dyDescent="0.2">
      <c r="A28" s="12" t="s">
        <v>29</v>
      </c>
      <c r="B28" s="26">
        <v>36591.749999999971</v>
      </c>
      <c r="D28" s="12" t="s">
        <v>489</v>
      </c>
      <c r="E28" s="23">
        <v>4579.7599999999993</v>
      </c>
    </row>
    <row r="29" spans="1:14" x14ac:dyDescent="0.2">
      <c r="A29" s="12" t="s">
        <v>736</v>
      </c>
      <c r="B29" s="26">
        <v>9217.0299999999988</v>
      </c>
      <c r="D29" s="12" t="s">
        <v>4530</v>
      </c>
      <c r="E29" s="23">
        <v>2914.31</v>
      </c>
    </row>
    <row r="30" spans="1:14" x14ac:dyDescent="0.2">
      <c r="A30" s="12" t="s">
        <v>5235</v>
      </c>
      <c r="B30" s="26">
        <v>1270.53</v>
      </c>
      <c r="D30" s="12" t="s">
        <v>29</v>
      </c>
      <c r="E30" s="23">
        <v>36591.749999999971</v>
      </c>
    </row>
    <row r="31" spans="1:14" x14ac:dyDescent="0.2">
      <c r="A31" s="12" t="s">
        <v>2735</v>
      </c>
      <c r="B31" s="26">
        <v>23705.523000000005</v>
      </c>
      <c r="D31" s="12" t="s">
        <v>736</v>
      </c>
      <c r="E31" s="23">
        <v>9217.0299999999988</v>
      </c>
    </row>
    <row r="32" spans="1:14" x14ac:dyDescent="0.2">
      <c r="A32" s="12" t="s">
        <v>1245</v>
      </c>
      <c r="B32" s="26">
        <v>28634.43399999999</v>
      </c>
      <c r="D32" s="12" t="s">
        <v>5235</v>
      </c>
      <c r="E32" s="23">
        <v>1270.53</v>
      </c>
    </row>
    <row r="33" spans="1:8" x14ac:dyDescent="0.2">
      <c r="A33" s="12" t="s">
        <v>238</v>
      </c>
      <c r="B33" s="26">
        <v>76269.614000000016</v>
      </c>
      <c r="D33" s="12" t="s">
        <v>2735</v>
      </c>
      <c r="E33" s="23">
        <v>23705.523000000005</v>
      </c>
    </row>
    <row r="34" spans="1:8" x14ac:dyDescent="0.2">
      <c r="A34" s="12" t="s">
        <v>229</v>
      </c>
      <c r="B34" s="26">
        <v>29863.149999999994</v>
      </c>
      <c r="D34" s="12" t="s">
        <v>1245</v>
      </c>
      <c r="E34" s="23">
        <v>28634.43399999999</v>
      </c>
    </row>
    <row r="35" spans="1:8" x14ac:dyDescent="0.2">
      <c r="A35" s="12" t="s">
        <v>1487</v>
      </c>
      <c r="B35" s="26">
        <v>10771.34</v>
      </c>
      <c r="D35" s="12" t="s">
        <v>238</v>
      </c>
      <c r="E35" s="23">
        <v>76269.614000000016</v>
      </c>
    </row>
    <row r="36" spans="1:8" x14ac:dyDescent="0.2">
      <c r="A36" s="12" t="s">
        <v>596</v>
      </c>
      <c r="B36" s="26">
        <v>22205.149999999998</v>
      </c>
      <c r="D36" s="12" t="s">
        <v>229</v>
      </c>
      <c r="E36" s="23">
        <v>29863.149999999994</v>
      </c>
    </row>
    <row r="37" spans="1:8" x14ac:dyDescent="0.2">
      <c r="A37" s="12" t="s">
        <v>1762</v>
      </c>
      <c r="B37" s="26">
        <v>5589.3519999999971</v>
      </c>
      <c r="D37" s="12" t="s">
        <v>1487</v>
      </c>
      <c r="E37" s="23">
        <v>10771.34</v>
      </c>
    </row>
    <row r="38" spans="1:8" x14ac:dyDescent="0.2">
      <c r="A38" s="12" t="s">
        <v>138</v>
      </c>
      <c r="B38" s="26">
        <v>7464.9299999999985</v>
      </c>
      <c r="D38" s="12" t="s">
        <v>596</v>
      </c>
      <c r="E38" s="23">
        <v>22205.149999999998</v>
      </c>
    </row>
    <row r="39" spans="1:8" x14ac:dyDescent="0.2">
      <c r="A39" s="12" t="s">
        <v>1392</v>
      </c>
      <c r="B39" s="26">
        <v>16729.101999999999</v>
      </c>
      <c r="D39" s="12" t="s">
        <v>1762</v>
      </c>
      <c r="E39" s="23">
        <v>5589.3519999999971</v>
      </c>
    </row>
    <row r="40" spans="1:8" x14ac:dyDescent="0.2">
      <c r="A40" s="12" t="s">
        <v>2694</v>
      </c>
      <c r="B40" s="26">
        <v>7292.5239999999994</v>
      </c>
      <c r="D40" s="12" t="s">
        <v>138</v>
      </c>
      <c r="E40" s="23">
        <v>7464.9299999999985</v>
      </c>
    </row>
    <row r="41" spans="1:8" x14ac:dyDescent="0.2">
      <c r="A41" s="12" t="s">
        <v>788</v>
      </c>
      <c r="B41" s="26">
        <v>35764.312000000013</v>
      </c>
      <c r="D41" s="12" t="s">
        <v>1392</v>
      </c>
      <c r="E41" s="23">
        <v>16729.101999999999</v>
      </c>
    </row>
    <row r="42" spans="1:8" x14ac:dyDescent="0.2">
      <c r="A42" s="12" t="s">
        <v>668</v>
      </c>
      <c r="B42" s="26">
        <v>4783.5220000000008</v>
      </c>
      <c r="D42" s="12" t="s">
        <v>2694</v>
      </c>
      <c r="E42" s="23">
        <v>7292.5239999999994</v>
      </c>
      <c r="G42" s="5" t="s">
        <v>10932</v>
      </c>
      <c r="H42" s="6" t="s">
        <v>10946</v>
      </c>
    </row>
    <row r="43" spans="1:8" x14ac:dyDescent="0.2">
      <c r="A43" s="12" t="s">
        <v>267</v>
      </c>
      <c r="B43" s="26">
        <v>310876.27099999978</v>
      </c>
      <c r="D43" s="12" t="s">
        <v>788</v>
      </c>
      <c r="E43" s="23">
        <v>35764.312000000013</v>
      </c>
      <c r="G43" s="11" t="s">
        <v>44</v>
      </c>
      <c r="H43" s="42">
        <v>725457.82450000057</v>
      </c>
    </row>
    <row r="44" spans="1:8" x14ac:dyDescent="0.2">
      <c r="A44" s="12" t="s">
        <v>88</v>
      </c>
      <c r="B44" s="26">
        <v>55603.163999999968</v>
      </c>
      <c r="D44" s="12" t="s">
        <v>668</v>
      </c>
      <c r="E44" s="23">
        <v>4783.5220000000008</v>
      </c>
      <c r="G44" s="12" t="s">
        <v>148</v>
      </c>
      <c r="H44" s="43">
        <v>678781.2399999979</v>
      </c>
    </row>
    <row r="45" spans="1:8" x14ac:dyDescent="0.2">
      <c r="A45" s="12" t="s">
        <v>7449</v>
      </c>
      <c r="B45" s="26">
        <v>919.91</v>
      </c>
      <c r="D45" s="12" t="s">
        <v>267</v>
      </c>
      <c r="E45" s="23">
        <v>310876.27099999978</v>
      </c>
      <c r="G45" s="12" t="s">
        <v>105</v>
      </c>
      <c r="H45" s="43">
        <v>501239.89080000052</v>
      </c>
    </row>
    <row r="46" spans="1:8" x14ac:dyDescent="0.2">
      <c r="A46" s="12" t="s">
        <v>498</v>
      </c>
      <c r="B46" s="26">
        <v>78258.135999999926</v>
      </c>
      <c r="D46" s="12" t="s">
        <v>88</v>
      </c>
      <c r="E46" s="23">
        <v>55603.163999999968</v>
      </c>
      <c r="G46" s="13" t="s">
        <v>30</v>
      </c>
      <c r="H46" s="44">
        <v>391721.90500000032</v>
      </c>
    </row>
    <row r="47" spans="1:8" x14ac:dyDescent="0.2">
      <c r="A47" s="12" t="s">
        <v>649</v>
      </c>
      <c r="B47" s="26">
        <v>19683.390000000003</v>
      </c>
      <c r="D47" s="12" t="s">
        <v>7449</v>
      </c>
      <c r="E47" s="23">
        <v>919.91</v>
      </c>
    </row>
    <row r="48" spans="1:8" x14ac:dyDescent="0.2">
      <c r="A48" s="12" t="s">
        <v>420</v>
      </c>
      <c r="B48" s="26">
        <v>17431.149999999991</v>
      </c>
      <c r="D48" s="12" t="s">
        <v>498</v>
      </c>
      <c r="E48" s="23">
        <v>78258.135999999926</v>
      </c>
    </row>
    <row r="49" spans="1:5" x14ac:dyDescent="0.2">
      <c r="A49" s="12" t="s">
        <v>147</v>
      </c>
      <c r="B49" s="26">
        <v>116511.91400000003</v>
      </c>
      <c r="D49" s="12" t="s">
        <v>649</v>
      </c>
      <c r="E49" s="23">
        <v>19683.390000000003</v>
      </c>
    </row>
    <row r="50" spans="1:5" x14ac:dyDescent="0.2">
      <c r="A50" s="12" t="s">
        <v>1399</v>
      </c>
      <c r="B50" s="26">
        <v>22627.955999999995</v>
      </c>
      <c r="D50" s="12" t="s">
        <v>420</v>
      </c>
      <c r="E50" s="23">
        <v>17431.149999999991</v>
      </c>
    </row>
    <row r="51" spans="1:5" x14ac:dyDescent="0.2">
      <c r="A51" s="12" t="s">
        <v>383</v>
      </c>
      <c r="B51" s="26">
        <v>8481.7099999999991</v>
      </c>
      <c r="D51" s="12" t="s">
        <v>147</v>
      </c>
      <c r="E51" s="23">
        <v>116511.91400000003</v>
      </c>
    </row>
    <row r="52" spans="1:5" x14ac:dyDescent="0.2">
      <c r="A52" s="12" t="s">
        <v>5326</v>
      </c>
      <c r="B52" s="26">
        <v>1315.5600000000002</v>
      </c>
      <c r="D52" s="12" t="s">
        <v>1399</v>
      </c>
      <c r="E52" s="23">
        <v>22627.955999999995</v>
      </c>
    </row>
    <row r="53" spans="1:5" x14ac:dyDescent="0.2">
      <c r="A53" s="12" t="s">
        <v>335</v>
      </c>
      <c r="B53" s="26">
        <v>30661.872999999981</v>
      </c>
      <c r="D53" s="12" t="s">
        <v>383</v>
      </c>
      <c r="E53" s="23">
        <v>8481.7099999999991</v>
      </c>
    </row>
    <row r="54" spans="1:5" x14ac:dyDescent="0.2">
      <c r="A54" s="12" t="s">
        <v>104</v>
      </c>
      <c r="B54" s="26">
        <v>170188.04580000002</v>
      </c>
      <c r="D54" s="12" t="s">
        <v>5326</v>
      </c>
      <c r="E54" s="23">
        <v>1315.5600000000002</v>
      </c>
    </row>
    <row r="55" spans="1:5" x14ac:dyDescent="0.2">
      <c r="A55" s="12" t="s">
        <v>121</v>
      </c>
      <c r="B55" s="26">
        <v>11220.055999999999</v>
      </c>
      <c r="D55" s="12" t="s">
        <v>335</v>
      </c>
      <c r="E55" s="23">
        <v>30661.872999999981</v>
      </c>
    </row>
    <row r="56" spans="1:5" x14ac:dyDescent="0.2">
      <c r="A56" s="12" t="s">
        <v>5203</v>
      </c>
      <c r="B56" s="26">
        <v>8929.369999999999</v>
      </c>
      <c r="D56" s="12" t="s">
        <v>104</v>
      </c>
      <c r="E56" s="23">
        <v>170188.04580000002</v>
      </c>
    </row>
    <row r="57" spans="1:5" x14ac:dyDescent="0.2">
      <c r="A57" s="12" t="s">
        <v>319</v>
      </c>
      <c r="B57" s="26">
        <v>70636.719999999987</v>
      </c>
      <c r="D57" s="12" t="s">
        <v>121</v>
      </c>
      <c r="E57" s="23">
        <v>11220.055999999999</v>
      </c>
    </row>
    <row r="58" spans="1:5" x14ac:dyDescent="0.2">
      <c r="A58" s="12" t="s">
        <v>96</v>
      </c>
      <c r="B58" s="26">
        <v>138641.26999999993</v>
      </c>
      <c r="D58" s="12" t="s">
        <v>5203</v>
      </c>
      <c r="E58" s="23">
        <v>8929.369999999999</v>
      </c>
    </row>
    <row r="59" spans="1:5" x14ac:dyDescent="0.2">
      <c r="A59" s="12" t="s">
        <v>9726</v>
      </c>
      <c r="B59" s="26">
        <v>1209.8240000000001</v>
      </c>
      <c r="D59" s="12" t="s">
        <v>319</v>
      </c>
      <c r="E59" s="23">
        <v>70636.719999999987</v>
      </c>
    </row>
    <row r="60" spans="1:5" x14ac:dyDescent="0.2">
      <c r="A60" s="12" t="s">
        <v>114</v>
      </c>
      <c r="B60" s="26">
        <v>32114.610000000019</v>
      </c>
      <c r="D60" s="12" t="s">
        <v>96</v>
      </c>
      <c r="E60" s="23">
        <v>138641.26999999993</v>
      </c>
    </row>
    <row r="61" spans="1:5" x14ac:dyDescent="0.2">
      <c r="A61" s="13" t="s">
        <v>8542</v>
      </c>
      <c r="B61" s="45">
        <v>1603.1360000000002</v>
      </c>
      <c r="D61" s="12" t="s">
        <v>9726</v>
      </c>
      <c r="E61" s="23">
        <v>1209.8240000000001</v>
      </c>
    </row>
    <row r="62" spans="1:5" x14ac:dyDescent="0.2">
      <c r="D62" s="12" t="s">
        <v>114</v>
      </c>
      <c r="E62" s="23">
        <v>32114.610000000019</v>
      </c>
    </row>
    <row r="63" spans="1:5" x14ac:dyDescent="0.2">
      <c r="D63" s="13" t="s">
        <v>8542</v>
      </c>
      <c r="E63" s="24">
        <v>1603.1360000000002</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4D152-BC8A-4E44-BE44-C159691E5815}">
  <dimension ref="A3:N34"/>
  <sheetViews>
    <sheetView workbookViewId="0">
      <selection activeCell="D4" sqref="D4"/>
    </sheetView>
  </sheetViews>
  <sheetFormatPr baseColWidth="10" defaultRowHeight="15" x14ac:dyDescent="0.2"/>
  <cols>
    <col min="1" max="1" width="12" bestFit="1" customWidth="1"/>
    <col min="2" max="2" width="12.1640625" bestFit="1" customWidth="1"/>
    <col min="7" max="7" width="12" bestFit="1" customWidth="1"/>
    <col min="8" max="8" width="14.33203125" bestFit="1" customWidth="1"/>
    <col min="13" max="13" width="12" bestFit="1" customWidth="1"/>
    <col min="14" max="14" width="16.83203125" bestFit="1" customWidth="1"/>
  </cols>
  <sheetData>
    <row r="3" spans="1:14" x14ac:dyDescent="0.2">
      <c r="A3" s="5" t="s">
        <v>10932</v>
      </c>
      <c r="B3" s="6" t="s">
        <v>10946</v>
      </c>
      <c r="G3" s="5" t="s">
        <v>10932</v>
      </c>
      <c r="H3" s="6" t="s">
        <v>10948</v>
      </c>
      <c r="M3" s="5" t="s">
        <v>10932</v>
      </c>
      <c r="N3" s="6" t="s">
        <v>10950</v>
      </c>
    </row>
    <row r="4" spans="1:14" x14ac:dyDescent="0.2">
      <c r="A4" s="7" t="s">
        <v>10934</v>
      </c>
      <c r="B4" s="25">
        <v>95365.937600000019</v>
      </c>
      <c r="G4" s="7" t="s">
        <v>10934</v>
      </c>
      <c r="H4" s="25">
        <v>1500</v>
      </c>
      <c r="M4" s="7" t="s">
        <v>10934</v>
      </c>
      <c r="N4" s="25">
        <v>9.6462848596792869E-2</v>
      </c>
    </row>
    <row r="5" spans="1:14" x14ac:dyDescent="0.2">
      <c r="A5" s="8" t="s">
        <v>10935</v>
      </c>
      <c r="B5" s="26">
        <v>60172.649400000024</v>
      </c>
      <c r="G5" s="8" t="s">
        <v>10935</v>
      </c>
      <c r="H5" s="26">
        <v>1068</v>
      </c>
      <c r="M5" s="8" t="s">
        <v>10935</v>
      </c>
      <c r="N5" s="26">
        <v>0.17098962406664425</v>
      </c>
    </row>
    <row r="6" spans="1:14" x14ac:dyDescent="0.2">
      <c r="A6" s="8" t="s">
        <v>10936</v>
      </c>
      <c r="B6" s="26">
        <v>199252.98399999991</v>
      </c>
      <c r="G6" s="8" t="s">
        <v>10936</v>
      </c>
      <c r="H6" s="26">
        <v>2491</v>
      </c>
      <c r="M6" s="8" t="s">
        <v>10936</v>
      </c>
      <c r="N6" s="26">
        <v>0.13453536886554246</v>
      </c>
    </row>
    <row r="7" spans="1:14" x14ac:dyDescent="0.2">
      <c r="A7" s="8" t="s">
        <v>10937</v>
      </c>
      <c r="B7" s="26">
        <v>141851.5674</v>
      </c>
      <c r="G7" s="8" t="s">
        <v>10937</v>
      </c>
      <c r="H7" s="26">
        <v>2441</v>
      </c>
      <c r="M7" s="8" t="s">
        <v>10937</v>
      </c>
      <c r="N7" s="26">
        <v>9.4731465053942004E-2</v>
      </c>
    </row>
    <row r="8" spans="1:14" x14ac:dyDescent="0.2">
      <c r="A8" s="8" t="s">
        <v>10938</v>
      </c>
      <c r="B8" s="26">
        <v>156122.28669999994</v>
      </c>
      <c r="G8" s="8" t="s">
        <v>10938</v>
      </c>
      <c r="H8" s="26">
        <v>2850</v>
      </c>
      <c r="M8" s="8" t="s">
        <v>10938</v>
      </c>
      <c r="N8" s="26">
        <v>0.14289127626517142</v>
      </c>
    </row>
    <row r="9" spans="1:14" x14ac:dyDescent="0.2">
      <c r="A9" s="8" t="s">
        <v>10939</v>
      </c>
      <c r="B9" s="26">
        <v>147082.61130000011</v>
      </c>
      <c r="G9" s="8" t="s">
        <v>10939</v>
      </c>
      <c r="H9" s="26">
        <v>2644</v>
      </c>
      <c r="M9" s="8" t="s">
        <v>10939</v>
      </c>
      <c r="N9" s="26">
        <v>0.1420924901678027</v>
      </c>
    </row>
    <row r="10" spans="1:14" x14ac:dyDescent="0.2">
      <c r="A10" s="8" t="s">
        <v>10940</v>
      </c>
      <c r="B10" s="26">
        <v>149580.83800000031</v>
      </c>
      <c r="G10" s="8" t="s">
        <v>10940</v>
      </c>
      <c r="H10" s="26">
        <v>2705</v>
      </c>
      <c r="M10" s="8" t="s">
        <v>10940</v>
      </c>
      <c r="N10" s="26">
        <v>9.0488749635163512E-2</v>
      </c>
    </row>
    <row r="11" spans="1:14" x14ac:dyDescent="0.2">
      <c r="A11" s="8" t="s">
        <v>10941</v>
      </c>
      <c r="B11" s="26">
        <v>159589.45099999988</v>
      </c>
      <c r="G11" s="8" t="s">
        <v>10941</v>
      </c>
      <c r="H11" s="26">
        <v>2796</v>
      </c>
      <c r="M11" s="8" t="s">
        <v>10941</v>
      </c>
      <c r="N11" s="26">
        <v>0.13720653378273723</v>
      </c>
    </row>
    <row r="12" spans="1:14" x14ac:dyDescent="0.2">
      <c r="A12" s="8" t="s">
        <v>10942</v>
      </c>
      <c r="B12" s="26">
        <v>309770.09970000025</v>
      </c>
      <c r="G12" s="8" t="s">
        <v>10942</v>
      </c>
      <c r="H12" s="26">
        <v>5073</v>
      </c>
      <c r="M12" s="8" t="s">
        <v>10942</v>
      </c>
      <c r="N12" s="26">
        <v>0.12038990379031732</v>
      </c>
    </row>
    <row r="13" spans="1:14" x14ac:dyDescent="0.2">
      <c r="A13" s="8" t="s">
        <v>10943</v>
      </c>
      <c r="B13" s="26">
        <v>197115.20170000009</v>
      </c>
      <c r="G13" s="8" t="s">
        <v>10943</v>
      </c>
      <c r="H13" s="26">
        <v>3095</v>
      </c>
      <c r="M13" s="8" t="s">
        <v>10943</v>
      </c>
      <c r="N13" s="26">
        <v>0.15965112547684351</v>
      </c>
    </row>
    <row r="14" spans="1:14" x14ac:dyDescent="0.2">
      <c r="A14" s="8" t="s">
        <v>10944</v>
      </c>
      <c r="B14" s="26">
        <v>349120.07400000008</v>
      </c>
      <c r="G14" s="8" t="s">
        <v>10944</v>
      </c>
      <c r="H14" s="26">
        <v>5741</v>
      </c>
      <c r="M14" s="8" t="s">
        <v>10944</v>
      </c>
      <c r="N14" s="26">
        <v>0.10261666191099604</v>
      </c>
    </row>
    <row r="15" spans="1:14" x14ac:dyDescent="0.2">
      <c r="A15" s="8" t="s">
        <v>10945</v>
      </c>
      <c r="B15" s="26">
        <v>332177.15950000001</v>
      </c>
      <c r="G15" s="8" t="s">
        <v>10945</v>
      </c>
      <c r="H15" s="26">
        <v>5469</v>
      </c>
      <c r="M15" s="8" t="s">
        <v>10945</v>
      </c>
      <c r="N15" s="26">
        <v>0.13076195234308405</v>
      </c>
    </row>
    <row r="16" spans="1:14" x14ac:dyDescent="0.2">
      <c r="A16" s="9" t="s">
        <v>10933</v>
      </c>
      <c r="B16" s="27">
        <v>2297200.8603000008</v>
      </c>
      <c r="G16" s="9" t="s">
        <v>10933</v>
      </c>
      <c r="H16" s="27">
        <v>37873</v>
      </c>
      <c r="M16" s="9" t="s">
        <v>10933</v>
      </c>
      <c r="N16" s="27">
        <v>0.12467217240315856</v>
      </c>
    </row>
    <row r="17" spans="1:14" x14ac:dyDescent="0.2">
      <c r="B17" s="18">
        <f>GETPIVOTDATA("Sales",$A$3)</f>
        <v>2297200.8603000008</v>
      </c>
      <c r="H17" s="40">
        <f>GETPIVOTDATA("Quantity",$G$3)</f>
        <v>37873</v>
      </c>
      <c r="N17" s="39">
        <f>GETPIVOTDATA("Profit Margin",$M$3)</f>
        <v>0.12467217240315856</v>
      </c>
    </row>
    <row r="20" spans="1:14" x14ac:dyDescent="0.2">
      <c r="A20" s="5" t="s">
        <v>10932</v>
      </c>
      <c r="B20" s="6" t="s">
        <v>10947</v>
      </c>
      <c r="G20" s="5" t="s">
        <v>10932</v>
      </c>
      <c r="H20" s="6" t="s">
        <v>10949</v>
      </c>
    </row>
    <row r="21" spans="1:14" x14ac:dyDescent="0.2">
      <c r="A21" s="7" t="s">
        <v>10934</v>
      </c>
      <c r="B21" s="25">
        <v>9199.2699999999986</v>
      </c>
      <c r="G21" s="7" t="s">
        <v>10934</v>
      </c>
      <c r="H21" s="25">
        <v>387</v>
      </c>
    </row>
    <row r="22" spans="1:14" x14ac:dyDescent="0.2">
      <c r="A22" s="8" t="s">
        <v>10935</v>
      </c>
      <c r="B22" s="26">
        <v>10288.898699999991</v>
      </c>
      <c r="G22" s="8" t="s">
        <v>10935</v>
      </c>
      <c r="H22" s="26">
        <v>301</v>
      </c>
    </row>
    <row r="23" spans="1:14" x14ac:dyDescent="0.2">
      <c r="A23" s="8" t="s">
        <v>10936</v>
      </c>
      <c r="B23" s="26">
        <v>26806.573700000015</v>
      </c>
      <c r="G23" s="8" t="s">
        <v>10936</v>
      </c>
      <c r="H23" s="26">
        <v>680</v>
      </c>
    </row>
    <row r="24" spans="1:14" x14ac:dyDescent="0.2">
      <c r="A24" s="8" t="s">
        <v>10937</v>
      </c>
      <c r="B24" s="26">
        <v>13437.806799999998</v>
      </c>
      <c r="G24" s="8" t="s">
        <v>10937</v>
      </c>
      <c r="H24" s="26">
        <v>663</v>
      </c>
    </row>
    <row r="25" spans="1:14" x14ac:dyDescent="0.2">
      <c r="A25" s="8" t="s">
        <v>10938</v>
      </c>
      <c r="B25" s="26">
        <v>22308.51279999999</v>
      </c>
      <c r="G25" s="8" t="s">
        <v>10938</v>
      </c>
      <c r="H25" s="26">
        <v>750</v>
      </c>
    </row>
    <row r="26" spans="1:14" x14ac:dyDescent="0.2">
      <c r="A26" s="8" t="s">
        <v>10939</v>
      </c>
      <c r="B26" s="26">
        <v>20899.334500000012</v>
      </c>
      <c r="G26" s="8" t="s">
        <v>10939</v>
      </c>
      <c r="H26" s="26">
        <v>709</v>
      </c>
    </row>
    <row r="27" spans="1:14" x14ac:dyDescent="0.2">
      <c r="A27" s="8" t="s">
        <v>10940</v>
      </c>
      <c r="B27" s="26">
        <v>13535.38299999998</v>
      </c>
      <c r="G27" s="8" t="s">
        <v>10940</v>
      </c>
      <c r="H27" s="26">
        <v>708</v>
      </c>
    </row>
    <row r="28" spans="1:14" x14ac:dyDescent="0.2">
      <c r="A28" s="8" t="s">
        <v>10941</v>
      </c>
      <c r="B28" s="26">
        <v>21896.715399999972</v>
      </c>
      <c r="G28" s="8" t="s">
        <v>10941</v>
      </c>
      <c r="H28" s="26">
        <v>710</v>
      </c>
    </row>
    <row r="29" spans="1:14" x14ac:dyDescent="0.2">
      <c r="A29" s="8" t="s">
        <v>10942</v>
      </c>
      <c r="B29" s="26">
        <v>37293.192500000034</v>
      </c>
      <c r="G29" s="8" t="s">
        <v>10942</v>
      </c>
      <c r="H29" s="26">
        <v>1386</v>
      </c>
    </row>
    <row r="30" spans="1:14" x14ac:dyDescent="0.2">
      <c r="A30" s="8" t="s">
        <v>10943</v>
      </c>
      <c r="B30" s="26">
        <v>31469.663800000035</v>
      </c>
      <c r="G30" s="8" t="s">
        <v>10943</v>
      </c>
      <c r="H30" s="26">
        <v>817</v>
      </c>
    </row>
    <row r="31" spans="1:14" x14ac:dyDescent="0.2">
      <c r="A31" s="8" t="s">
        <v>10944</v>
      </c>
      <c r="B31" s="26">
        <v>35825.536599999927</v>
      </c>
      <c r="G31" s="8" t="s">
        <v>10944</v>
      </c>
      <c r="H31" s="26">
        <v>1462</v>
      </c>
    </row>
    <row r="32" spans="1:14" x14ac:dyDescent="0.2">
      <c r="A32" s="8" t="s">
        <v>10945</v>
      </c>
      <c r="B32" s="26">
        <v>43436.13390000003</v>
      </c>
      <c r="G32" s="8" t="s">
        <v>10945</v>
      </c>
      <c r="H32" s="26">
        <v>1421</v>
      </c>
    </row>
    <row r="33" spans="1:8" x14ac:dyDescent="0.2">
      <c r="A33" s="9" t="s">
        <v>10933</v>
      </c>
      <c r="B33" s="27">
        <v>286397.02169999998</v>
      </c>
      <c r="G33" s="9" t="s">
        <v>10933</v>
      </c>
      <c r="H33" s="27">
        <v>9994</v>
      </c>
    </row>
    <row r="34" spans="1:8" x14ac:dyDescent="0.2">
      <c r="B34" s="18">
        <f>GETPIVOTDATA("Profit",$A$20)</f>
        <v>286397.02169999998</v>
      </c>
      <c r="H34" s="40">
        <f>GETPIVOTDATA("Order ID",$G$20)</f>
        <v>9994</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lineWeight="1" displayEmptyCellsAs="gap" xr2:uid="{FF7EF7C0-551C-6641-8C91-E139717BBBA3}">
          <x14:colorSeries rgb="FF376092"/>
          <x14:colorNegative rgb="FFD00000"/>
          <x14:colorAxis rgb="FF000000"/>
          <x14:colorMarkers rgb="FFD00000"/>
          <x14:colorFirst rgb="FFD00000"/>
          <x14:colorLast rgb="FFD00000"/>
          <x14:colorHigh rgb="FFD00000"/>
          <x14:colorLow rgb="FFD00000"/>
          <x14:sparklines>
            <x14:sparkline>
              <xm:f>KPI!B4:B15</xm:f>
              <xm:sqref>D4</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EC139-EC30-0F44-B949-C01545690CC4}">
  <dimension ref="A3:F9"/>
  <sheetViews>
    <sheetView workbookViewId="0">
      <selection activeCell="F9" sqref="F9"/>
    </sheetView>
  </sheetViews>
  <sheetFormatPr baseColWidth="10" defaultRowHeight="15" x14ac:dyDescent="0.2"/>
  <cols>
    <col min="1" max="1" width="12" bestFit="1" customWidth="1"/>
    <col min="2" max="2" width="12.1640625" bestFit="1" customWidth="1"/>
    <col min="3" max="3" width="11.1640625" bestFit="1" customWidth="1"/>
    <col min="4" max="4" width="14.33203125" bestFit="1" customWidth="1"/>
    <col min="5" max="5" width="13.33203125" bestFit="1" customWidth="1"/>
    <col min="6" max="6" width="16.83203125" bestFit="1" customWidth="1"/>
  </cols>
  <sheetData>
    <row r="3" spans="1:6" x14ac:dyDescent="0.2">
      <c r="A3" s="5" t="s">
        <v>10932</v>
      </c>
      <c r="B3" s="4" t="s">
        <v>10946</v>
      </c>
      <c r="C3" s="32" t="s">
        <v>10947</v>
      </c>
      <c r="D3" s="32" t="s">
        <v>10949</v>
      </c>
      <c r="E3" s="32" t="s">
        <v>10948</v>
      </c>
      <c r="F3" s="10" t="s">
        <v>10950</v>
      </c>
    </row>
    <row r="4" spans="1:6" x14ac:dyDescent="0.2">
      <c r="A4" s="11" t="s">
        <v>10951</v>
      </c>
      <c r="B4" s="28">
        <v>484247.49810000096</v>
      </c>
      <c r="C4" s="33">
        <v>49543.974100000007</v>
      </c>
      <c r="D4" s="33">
        <v>1993</v>
      </c>
      <c r="E4" s="33">
        <v>7581</v>
      </c>
      <c r="F4" s="29">
        <v>0.10231126499236715</v>
      </c>
    </row>
    <row r="5" spans="1:6" x14ac:dyDescent="0.2">
      <c r="A5" s="12" t="s">
        <v>10952</v>
      </c>
      <c r="B5" s="30">
        <v>470532.50899999985</v>
      </c>
      <c r="C5" s="34">
        <v>61618.603700000051</v>
      </c>
      <c r="D5" s="34">
        <v>2102</v>
      </c>
      <c r="E5" s="34">
        <v>7979</v>
      </c>
      <c r="F5" s="31">
        <v>0.13095504034557592</v>
      </c>
    </row>
    <row r="6" spans="1:6" x14ac:dyDescent="0.2">
      <c r="A6" s="12" t="s">
        <v>10953</v>
      </c>
      <c r="B6" s="30">
        <v>608473.83000000066</v>
      </c>
      <c r="C6" s="34">
        <v>81726.930800000177</v>
      </c>
      <c r="D6" s="34">
        <v>2580</v>
      </c>
      <c r="E6" s="34">
        <v>9810</v>
      </c>
      <c r="F6" s="31">
        <v>0.13431461924993568</v>
      </c>
    </row>
    <row r="7" spans="1:6" x14ac:dyDescent="0.2">
      <c r="A7" s="13" t="s">
        <v>10954</v>
      </c>
      <c r="B7" s="35">
        <v>733947.0231999997</v>
      </c>
      <c r="C7" s="36">
        <v>93507.513099999967</v>
      </c>
      <c r="D7" s="36">
        <v>3319</v>
      </c>
      <c r="E7" s="36">
        <v>12503</v>
      </c>
      <c r="F7" s="37">
        <v>0.12740362743390987</v>
      </c>
    </row>
    <row r="9" spans="1:6" x14ac:dyDescent="0.2">
      <c r="B9" s="38">
        <f>(GETPIVOTDATA("Sum of Sales",$A$3,"Years",2014)/GETPIVOTDATA("Sum of Sales",$A$3,"Years",2013))-1</f>
        <v>0.20620967905883303</v>
      </c>
      <c r="C9" s="38">
        <f>(GETPIVOTDATA("Sum of Profit",$A$3,"Years",2014)/GETPIVOTDATA("Sum of Profit",$A$3,"Years",2013))-1</f>
        <v>0.14414565902185772</v>
      </c>
      <c r="D9" s="38">
        <f>(GETPIVOTDATA("Count of Order ID",$A$3,"Years",2014)/GETPIVOTDATA("Count of Order ID",$A$3,"Years",2013))-1</f>
        <v>0.2864341085271318</v>
      </c>
      <c r="E9" s="38">
        <f>(GETPIVOTDATA("Sum of Quantity",$A$3,"Years",2014)/GETPIVOTDATA("Sum of Quantity",$A$3,"Years",2013))-1</f>
        <v>0.27451580020387367</v>
      </c>
      <c r="F9" s="38">
        <f>(GETPIVOTDATA("Sum of Profit Margin",$A$3,"Years",2014)/GETPIVOTDATA("Sum of Profit Margin",$A$3,"Years",2013))-1</f>
        <v>-5.1453757264990463E-2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1A953-D372-8546-94BD-F8D1463B2E8C}">
  <dimension ref="A1"/>
  <sheetViews>
    <sheetView showGridLines="0" tabSelected="1" workbookViewId="0">
      <selection activeCell="Q21" sqref="Q21"/>
    </sheetView>
  </sheetViews>
  <sheetFormatPr baseColWidth="10" defaultRowHeight="15" x14ac:dyDescent="0.2"/>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sales-profit</vt:lpstr>
      <vt:lpstr>Chart</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Microsoft Office User</cp:lastModifiedBy>
  <dcterms:created xsi:type="dcterms:W3CDTF">2015-06-05T18:17:20Z</dcterms:created>
  <dcterms:modified xsi:type="dcterms:W3CDTF">2024-06-12T08:54:17Z</dcterms:modified>
</cp:coreProperties>
</file>