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481F2E89-CDF0-4329-9ADF-F15F5F909646}" xr6:coauthVersionLast="47" xr6:coauthVersionMax="47" xr10:uidLastSave="{00000000-0000-0000-0000-000000000000}"/>
  <bookViews>
    <workbookView xWindow="-108" yWindow="-108" windowWidth="23256" windowHeight="12720" firstSheet="3" activeTab="3" xr2:uid="{00000000-000D-0000-FFFF-FFFF00000000}"/>
  </bookViews>
  <sheets>
    <sheet name="TKB_Nộp PĐT" sheetId="7" state="hidden" r:id="rId1"/>
    <sheet name="Lịch học tăng cường T7" sheetId="11" state="hidden" r:id="rId2"/>
    <sheet name="DS GV Đăng ký dạy" sheetId="8" state="hidden" r:id="rId3"/>
    <sheet name="Thong ke gio day HK1" sheetId="25" r:id="rId4"/>
  </sheets>
  <definedNames>
    <definedName name="_xlnm._FilterDatabase" localSheetId="3" hidden="1">'Thong ke gio day HK1'!$A$3:$G$56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5" l="1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D56" i="25" l="1"/>
  <c r="C56" i="25"/>
  <c r="L13" i="25"/>
  <c r="L16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L9" i="25" l="1"/>
  <c r="L5" i="25"/>
  <c r="L15" i="25"/>
  <c r="L14" i="25"/>
  <c r="L10" i="25"/>
  <c r="L8" i="25"/>
  <c r="L12" i="25"/>
  <c r="F56" i="25"/>
  <c r="L11" i="25"/>
  <c r="L7" i="25"/>
  <c r="L4" i="25"/>
  <c r="K17" i="25"/>
  <c r="L6" i="25"/>
  <c r="L17" i="25" l="1"/>
  <c r="P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Thaohp</author>
  </authors>
  <commentList>
    <comment ref="J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Thaohp:</t>
        </r>
        <r>
          <rPr>
            <sz val="9"/>
            <color indexed="81"/>
            <rFont val="Tahoma"/>
            <family val="2"/>
          </rPr>
          <t xml:space="preserve">
Cô Huyên dạy</t>
        </r>
      </text>
    </comment>
    <comment ref="L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Thaohp:</t>
        </r>
        <r>
          <rPr>
            <sz val="9"/>
            <color indexed="81"/>
            <rFont val="Tahoma"/>
            <family val="2"/>
          </rPr>
          <t xml:space="preserve">
Lớp Niên chế 60 tiết</t>
        </r>
      </text>
    </comment>
    <comment ref="H1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Thaohp:</t>
        </r>
        <r>
          <rPr>
            <sz val="9"/>
            <color indexed="81"/>
            <rFont val="Tahoma"/>
            <family val="2"/>
          </rPr>
          <t xml:space="preserve">
Thầy Phương dạy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Thaohp</author>
  </authors>
  <commentList>
    <comment ref="H2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Thaohp:</t>
        </r>
        <r>
          <rPr>
            <sz val="9"/>
            <color indexed="81"/>
            <rFont val="Tahoma"/>
            <family val="2"/>
          </rPr>
          <t xml:space="preserve">
Dạy thực hành tách làm 2 phòng</t>
        </r>
      </text>
    </comment>
    <comment ref="J2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Thaohp:</t>
        </r>
        <r>
          <rPr>
            <sz val="9"/>
            <color indexed="81"/>
            <rFont val="Tahoma"/>
            <family val="2"/>
          </rPr>
          <t xml:space="preserve">
Dạy thực hành tách làm 2 phòng</t>
        </r>
      </text>
    </comment>
    <comment ref="T2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Thaohp:</t>
        </r>
        <r>
          <rPr>
            <sz val="9"/>
            <color indexed="81"/>
            <rFont val="Tahoma"/>
            <family val="2"/>
          </rPr>
          <t xml:space="preserve">
Cô Huyên dạy</t>
        </r>
      </text>
    </comment>
    <comment ref="H23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Thaohp:</t>
        </r>
        <r>
          <rPr>
            <sz val="9"/>
            <color indexed="81"/>
            <rFont val="Tahoma"/>
            <family val="2"/>
          </rPr>
          <t xml:space="preserve">
Dạy thực hành tách làm 2 phòng</t>
        </r>
      </text>
    </comment>
    <comment ref="J23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Thaohp:</t>
        </r>
        <r>
          <rPr>
            <sz val="9"/>
            <color indexed="81"/>
            <rFont val="Tahoma"/>
            <family val="2"/>
          </rPr>
          <t xml:space="preserve">
Dạy thực hành tách làm 2 phòng</t>
        </r>
      </text>
    </comment>
    <comment ref="T24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Thaohp:</t>
        </r>
        <r>
          <rPr>
            <sz val="9"/>
            <color indexed="81"/>
            <rFont val="Tahoma"/>
            <family val="2"/>
          </rPr>
          <t xml:space="preserve">
Cô Huyên dạy</t>
        </r>
      </text>
    </comment>
  </commentList>
</comments>
</file>

<file path=xl/sharedStrings.xml><?xml version="1.0" encoding="utf-8"?>
<sst xmlns="http://schemas.openxmlformats.org/spreadsheetml/2006/main" count="706" uniqueCount="281">
  <si>
    <t>x</t>
  </si>
  <si>
    <t>Đơn vị</t>
  </si>
  <si>
    <t>Hoàng Phương Thảo</t>
  </si>
  <si>
    <t>Bắt đầu</t>
  </si>
  <si>
    <t>Kết thúc</t>
  </si>
  <si>
    <t>Ngày thi</t>
  </si>
  <si>
    <t>TRƯỜNG ĐẠI HỌC HÀ NỘI</t>
  </si>
  <si>
    <t>Môn học       
                   Buổi</t>
  </si>
  <si>
    <t>Thứ 2</t>
  </si>
  <si>
    <t>Thứ 3</t>
  </si>
  <si>
    <t>Thứ 4</t>
  </si>
  <si>
    <t>Thứ 5</t>
  </si>
  <si>
    <t>Thứ 6</t>
  </si>
  <si>
    <t>Sáng</t>
  </si>
  <si>
    <t>Chiều</t>
  </si>
  <si>
    <t>Môn</t>
  </si>
  <si>
    <t>Mã MH</t>
  </si>
  <si>
    <t>Thứ 7</t>
  </si>
  <si>
    <t>Tin học Cơ sở</t>
  </si>
  <si>
    <t>BỘ MÔN TIN HỌC CƠ SỞ</t>
  </si>
  <si>
    <t>303D1</t>
  </si>
  <si>
    <t>403D1</t>
  </si>
  <si>
    <t>Trưởng BM Tin học Cơ sở</t>
  </si>
  <si>
    <t>404D1</t>
  </si>
  <si>
    <t>408C</t>
  </si>
  <si>
    <t>401C</t>
  </si>
  <si>
    <t>THCS_01</t>
  </si>
  <si>
    <t>THCS_02</t>
  </si>
  <si>
    <t>THCS_03</t>
  </si>
  <si>
    <t>THCS_04</t>
  </si>
  <si>
    <t>THCS_05</t>
  </si>
  <si>
    <t>THCS_06</t>
  </si>
  <si>
    <t>THCS_07</t>
  </si>
  <si>
    <t>THCS_08</t>
  </si>
  <si>
    <t>THCS_09</t>
  </si>
  <si>
    <t>THCS_10</t>
  </si>
  <si>
    <t>THCS_11</t>
  </si>
  <si>
    <t>THCS_12</t>
  </si>
  <si>
    <t>THCS_13</t>
  </si>
  <si>
    <t>THCS_14</t>
  </si>
  <si>
    <t>THCS_15</t>
  </si>
  <si>
    <t>THCS_16</t>
  </si>
  <si>
    <t>THCS_17</t>
  </si>
  <si>
    <t>THCS_18</t>
  </si>
  <si>
    <t>THCS_19</t>
  </si>
  <si>
    <t>THCS_20</t>
  </si>
  <si>
    <t>THCS_21</t>
  </si>
  <si>
    <t>THCS_22</t>
  </si>
  <si>
    <t>THCS_23</t>
  </si>
  <si>
    <t>THCS_24</t>
  </si>
  <si>
    <t>THCS_25</t>
  </si>
  <si>
    <t>THCS_26</t>
  </si>
  <si>
    <t>THCS_27</t>
  </si>
  <si>
    <t>THCS_28</t>
  </si>
  <si>
    <t>THCS_29</t>
  </si>
  <si>
    <t>THCS_30</t>
  </si>
  <si>
    <t>THCS_31</t>
  </si>
  <si>
    <t>THCS_32</t>
  </si>
  <si>
    <t>THCS_33</t>
  </si>
  <si>
    <t>THCS_34</t>
  </si>
  <si>
    <t>THCS_35</t>
  </si>
  <si>
    <t>THCS_36</t>
  </si>
  <si>
    <t>THCS_37</t>
  </si>
  <si>
    <t>THCS_38</t>
  </si>
  <si>
    <t>THCS_39</t>
  </si>
  <si>
    <t>THCS_40</t>
  </si>
  <si>
    <t>THCS_41</t>
  </si>
  <si>
    <t>THCS_42</t>
  </si>
  <si>
    <t>THCS_43</t>
  </si>
  <si>
    <t>THCS_44</t>
  </si>
  <si>
    <t>THCS_45</t>
  </si>
  <si>
    <t>THCS_46</t>
  </si>
  <si>
    <t>THỜI KHÓA BIỂU HKI - NĂM HỌC 2020-2021</t>
  </si>
  <si>
    <t>61INT1COS</t>
  </si>
  <si>
    <t>29.01.2021</t>
  </si>
  <si>
    <t>Hà Nội, ngày 13 tháng 08 năm 2020</t>
  </si>
  <si>
    <t>Tính chất phòng</t>
  </si>
  <si>
    <t>Tên tính chất</t>
  </si>
  <si>
    <t>Phòng máy</t>
  </si>
  <si>
    <t>DANH SÁCH GIÁO VIÊN ĐĂNG KÝ DẠY
Năm học: 2020 - 2021</t>
  </si>
  <si>
    <t>STT</t>
  </si>
  <si>
    <t>Họ tên</t>
  </si>
  <si>
    <t>Ghi chú</t>
  </si>
  <si>
    <t>Cô Thanh</t>
  </si>
  <si>
    <t>Cô Nga</t>
  </si>
  <si>
    <t>Cô Lê</t>
  </si>
  <si>
    <t>Cô Thu</t>
  </si>
  <si>
    <t>Cô Hoàng Thảo</t>
  </si>
  <si>
    <t>Cô Chung</t>
  </si>
  <si>
    <t>Cô Huyên</t>
  </si>
  <si>
    <t>Thầy Hợi</t>
  </si>
  <si>
    <t>Thầy Cầm</t>
  </si>
  <si>
    <t>Thầy Hoàng</t>
  </si>
  <si>
    <t>Khoa CNTT</t>
  </si>
  <si>
    <t>TT CNTT</t>
  </si>
  <si>
    <t>Thầy Dương</t>
  </si>
  <si>
    <t>Hai buổi chiều bất kỳ</t>
  </si>
  <si>
    <t>Thầy Khải</t>
  </si>
  <si>
    <t>2-3 lớp ưu tiên buổi sáng</t>
  </si>
  <si>
    <t>Cả ngày T3</t>
  </si>
  <si>
    <t>Cả ngày T5</t>
  </si>
  <si>
    <t>Thứ 2, 3. Sáng T4, 5, 6</t>
  </si>
  <si>
    <t>Sáng 2, 4, 6. Chiều 3, 5 hoặc chiều bất kỳ</t>
  </si>
  <si>
    <t>3 lớp bất kỳ</t>
  </si>
  <si>
    <t>Chiều T2, sáng T3, cả ngày T5, T6</t>
  </si>
  <si>
    <t>Thầy Huy</t>
  </si>
  <si>
    <t>2 lớp buổi chiều</t>
  </si>
  <si>
    <t>ĐK 2 lớp vào Cả ngày T4, 5, 6 &amp; Sáng T7</t>
  </si>
  <si>
    <t>Cô Nhung</t>
  </si>
  <si>
    <t>Sáng T3</t>
  </si>
  <si>
    <t>Cô Hương</t>
  </si>
  <si>
    <t>Sáng T5, lịch trống chiều T2 hoặc cả ngày T5</t>
  </si>
  <si>
    <t>Cô Thảohp</t>
  </si>
  <si>
    <t>Phòng máy tính nối mạng internet, phần mềm dạy học, Microsoft Office 2016</t>
  </si>
  <si>
    <t>Co Nga</t>
  </si>
  <si>
    <t>Cả ngày T5, T6</t>
  </si>
  <si>
    <t>CĐ Du lịch</t>
  </si>
  <si>
    <t>ĐH Phương Đông</t>
  </si>
  <si>
    <t>Sáng T2, sáng T4, sáng T6</t>
  </si>
  <si>
    <t>Thầy Đông</t>
  </si>
  <si>
    <t>THCS_47</t>
  </si>
  <si>
    <t>Cô NhungVT</t>
  </si>
  <si>
    <t>T. Huy Anh</t>
  </si>
  <si>
    <t>Thầy Long</t>
  </si>
  <si>
    <t>26.10.2020</t>
  </si>
  <si>
    <t>Nội dung học:</t>
  </si>
  <si>
    <t>An toàn và bảo mật thông tin</t>
  </si>
  <si>
    <t>Số buổi</t>
  </si>
  <si>
    <t>Kiến thức Cơ sở, word, excel, pp</t>
  </si>
  <si>
    <t>Ôn tập</t>
  </si>
  <si>
    <t>Thi học kỳ</t>
  </si>
  <si>
    <t>Số tiết/ buổi</t>
  </si>
  <si>
    <t>TỔNG</t>
  </si>
  <si>
    <t xml:space="preserve">Tuần 11
( 04/01 - 10/01)
</t>
  </si>
  <si>
    <t>Tuần 12
( 11/01 - 17/01)</t>
  </si>
  <si>
    <t>Tuần 13
( 18/01 - 24/01)</t>
  </si>
  <si>
    <t>Tuần 14
( 25/01 - 31/01)</t>
  </si>
  <si>
    <t>Tuần 15
( 01/02 - 07/02)</t>
  </si>
  <si>
    <t xml:space="preserve">Thời gian                                               </t>
  </si>
  <si>
    <t>An toàn &amp; Bảo mật thông tin</t>
  </si>
  <si>
    <t>Ôn thi</t>
  </si>
  <si>
    <t>Thi hết môn</t>
  </si>
  <si>
    <t>Dạy tăng cường vào thứ 7 các tuần</t>
  </si>
  <si>
    <t>T.Cầm
THCS_17</t>
  </si>
  <si>
    <t>C.Chung
THCS_18</t>
  </si>
  <si>
    <t>T.Hoàng
THCS_22</t>
  </si>
  <si>
    <t>T. Hợi
THCS_32</t>
  </si>
  <si>
    <t>T.Khải
THCS_37</t>
  </si>
  <si>
    <t>T.Dương
THCS_41</t>
  </si>
  <si>
    <t>T.Dương
THCS_45</t>
  </si>
  <si>
    <t>T.Hợi
THCS_02</t>
  </si>
  <si>
    <t>T.Đông
THCS_06</t>
  </si>
  <si>
    <t>T.Khải
THCS_10</t>
  </si>
  <si>
    <t>T.Cầm
THCS_12</t>
  </si>
  <si>
    <t>T.Hợi
THCS_16</t>
  </si>
  <si>
    <r>
      <t xml:space="preserve">401C
</t>
    </r>
    <r>
      <rPr>
        <b/>
        <i/>
        <sz val="10"/>
        <color indexed="10"/>
        <rFont val="Times New Roman"/>
        <family val="1"/>
      </rPr>
      <t>(30SV)</t>
    </r>
  </si>
  <si>
    <r>
      <t xml:space="preserve">402C
</t>
    </r>
    <r>
      <rPr>
        <b/>
        <i/>
        <sz val="10"/>
        <color indexed="10"/>
        <rFont val="Times New Roman"/>
        <family val="1"/>
      </rPr>
      <t>(25 SV)</t>
    </r>
  </si>
  <si>
    <r>
      <t xml:space="preserve">404C
</t>
    </r>
    <r>
      <rPr>
        <b/>
        <i/>
        <sz val="10"/>
        <color indexed="10"/>
        <rFont val="Times New Roman"/>
        <family val="1"/>
      </rPr>
      <t>(25 SV)</t>
    </r>
  </si>
  <si>
    <r>
      <t xml:space="preserve">408C
</t>
    </r>
    <r>
      <rPr>
        <b/>
        <i/>
        <sz val="10"/>
        <color indexed="10"/>
        <rFont val="Times New Roman"/>
        <family val="1"/>
      </rPr>
      <t>(25 SV)</t>
    </r>
  </si>
  <si>
    <r>
      <t xml:space="preserve">410C
</t>
    </r>
    <r>
      <rPr>
        <b/>
        <i/>
        <sz val="10"/>
        <color indexed="10"/>
        <rFont val="Times New Roman"/>
        <family val="1"/>
      </rPr>
      <t>(25 SV)</t>
    </r>
  </si>
  <si>
    <r>
      <t xml:space="preserve">412C
</t>
    </r>
    <r>
      <rPr>
        <b/>
        <i/>
        <sz val="10"/>
        <color indexed="10"/>
        <rFont val="Times New Roman"/>
        <family val="1"/>
      </rPr>
      <t>(25 SV)</t>
    </r>
  </si>
  <si>
    <r>
      <t xml:space="preserve">414C
</t>
    </r>
    <r>
      <rPr>
        <b/>
        <i/>
        <sz val="10"/>
        <color indexed="10"/>
        <rFont val="Times New Roman"/>
        <family val="1"/>
      </rPr>
      <t>(25 SV)</t>
    </r>
  </si>
  <si>
    <r>
      <t xml:space="preserve">404D1
</t>
    </r>
    <r>
      <rPr>
        <b/>
        <i/>
        <sz val="10"/>
        <color indexed="10"/>
        <rFont val="Times New Roman"/>
        <family val="1"/>
      </rPr>
      <t>(25 SV)</t>
    </r>
  </si>
  <si>
    <r>
      <t xml:space="preserve">407D1
</t>
    </r>
    <r>
      <rPr>
        <b/>
        <i/>
        <sz val="10"/>
        <color indexed="10"/>
        <rFont val="Times New Roman"/>
        <family val="1"/>
      </rPr>
      <t>(45 SV)</t>
    </r>
  </si>
  <si>
    <t>C.Thanh
THCS_25</t>
  </si>
  <si>
    <t>C.Nga
THCS_19</t>
  </si>
  <si>
    <t>C.Lê
THCS_20</t>
  </si>
  <si>
    <t>T. Khải
THCS_21</t>
  </si>
  <si>
    <t>C.Thu
THCS_24</t>
  </si>
  <si>
    <t>T.Dương
THCS-27</t>
  </si>
  <si>
    <r>
      <t xml:space="preserve">204D1
</t>
    </r>
    <r>
      <rPr>
        <b/>
        <i/>
        <sz val="10"/>
        <color indexed="10"/>
        <rFont val="Times New Roman"/>
        <family val="1"/>
      </rPr>
      <t>(25SV)</t>
    </r>
  </si>
  <si>
    <t>C.Nga
THCS_23</t>
  </si>
  <si>
    <t>C.Thanh
THCS_26</t>
  </si>
  <si>
    <t>T.Long
THCS_28</t>
  </si>
  <si>
    <t>C.Lê
THCS_29</t>
  </si>
  <si>
    <t>C.Chung
THCS_30</t>
  </si>
  <si>
    <t>C.Huyên
THCS_31</t>
  </si>
  <si>
    <t>C.Hương
THCS_33</t>
  </si>
  <si>
    <t>T.Hoàng
THCS_36</t>
  </si>
  <si>
    <t>C.Huyên
THCS_34</t>
  </si>
  <si>
    <t>C.Chung
THCS-35</t>
  </si>
  <si>
    <t>T.Huy
THCS-38</t>
  </si>
  <si>
    <t>C.Nhung
THCS_39</t>
  </si>
  <si>
    <t>C.Thu
THCS_40</t>
  </si>
  <si>
    <t>T.Huy
THCS_42</t>
  </si>
  <si>
    <t>C.Thanh
THCS-43</t>
  </si>
  <si>
    <t>C.Nga
THCS_46</t>
  </si>
  <si>
    <t>C.Thanh
THCS_44</t>
  </si>
  <si>
    <t>C.Thảohp
THCS_01</t>
  </si>
  <si>
    <t>C.Huyên
THCS_11</t>
  </si>
  <si>
    <t>C.Thu
THCS_13</t>
  </si>
  <si>
    <t>C.Thảohp
THCS_03</t>
  </si>
  <si>
    <t>C.Huyên
THCS_04</t>
  </si>
  <si>
    <t>C.Thu
THCS_07</t>
  </si>
  <si>
    <t>C.Nga
THCS-08</t>
  </si>
  <si>
    <t>C.Thảohp
THCS_05</t>
  </si>
  <si>
    <t>C.Chung
THCS_14</t>
  </si>
  <si>
    <t>C.Thảohp
THCS_09</t>
  </si>
  <si>
    <t>C.Nga
THCS_15</t>
  </si>
  <si>
    <t>Tuần 1
31/10/2020</t>
  </si>
  <si>
    <t>Tuần 2
07/11/2020</t>
  </si>
  <si>
    <t>Tuần 3
14/11/2020</t>
  </si>
  <si>
    <t>Tuần 4
21/11/2020</t>
  </si>
  <si>
    <t>Tuần 5
28/11/2020</t>
  </si>
  <si>
    <t>Tuần 6
05/12/2020</t>
  </si>
  <si>
    <t>Tuần 7
12/12/2020</t>
  </si>
  <si>
    <t>Tuần 8
19/12/2020</t>
  </si>
  <si>
    <t>Tuần 9
26/12/2020</t>
  </si>
  <si>
    <t>Tuần 10
02/01/2021</t>
  </si>
  <si>
    <t xml:space="preserve">Buổi    
                     Phòng </t>
  </si>
  <si>
    <t>Chị Xuân</t>
  </si>
  <si>
    <t>Viện ĐH Mở</t>
  </si>
  <si>
    <t>Sáng T3 hoặc sáng T6, sáng T7 (ĐK 2 buổi)</t>
  </si>
  <si>
    <t>Cô Phan Phương</t>
  </si>
  <si>
    <t>TC Tin học (TN SP Tin học)</t>
  </si>
  <si>
    <t>LỊCH TRÌNH GIẢNG DẠY</t>
  </si>
  <si>
    <t>Hệ số</t>
  </si>
  <si>
    <t>TỔNG:</t>
  </si>
  <si>
    <t>Ngày T4, sáng T5, sáng T6</t>
  </si>
  <si>
    <t>UDCNTT_01</t>
  </si>
  <si>
    <t>UDCNTT_02</t>
  </si>
  <si>
    <t>UDCNTT_03</t>
  </si>
  <si>
    <t>UDCNTT_04</t>
  </si>
  <si>
    <t>UDCNTT_05</t>
  </si>
  <si>
    <t>UDCNTT_06</t>
  </si>
  <si>
    <t>UDCNTT_07</t>
  </si>
  <si>
    <t>UDCNTT_08</t>
  </si>
  <si>
    <t>UDCNTT_09</t>
  </si>
  <si>
    <t>UDCNTT_10</t>
  </si>
  <si>
    <t>UDCNTT_11</t>
  </si>
  <si>
    <t>UDCNTT_12</t>
  </si>
  <si>
    <t>UDCNTT_13</t>
  </si>
  <si>
    <t>UDCNTT_14</t>
  </si>
  <si>
    <t>UDCNTT_15</t>
  </si>
  <si>
    <t>UDCNTT_16</t>
  </si>
  <si>
    <t>UDCNTT_17</t>
  </si>
  <si>
    <t>UDCNTT_18</t>
  </si>
  <si>
    <t>UDCNTT_19</t>
  </si>
  <si>
    <t>UDCNTT_20</t>
  </si>
  <si>
    <t>UDCNTT_21</t>
  </si>
  <si>
    <t>UDCNTT_22</t>
  </si>
  <si>
    <t>UDCNTT_23</t>
  </si>
  <si>
    <t>UDCNTT_24</t>
  </si>
  <si>
    <t>UDCNTT_25</t>
  </si>
  <si>
    <t>UDCNTT_26</t>
  </si>
  <si>
    <t>UDCNTT_27</t>
  </si>
  <si>
    <t>UDCNTT_28</t>
  </si>
  <si>
    <t>UDCNTT_29</t>
  </si>
  <si>
    <t>UDCNTT_30</t>
  </si>
  <si>
    <t>UDCNTT_31</t>
  </si>
  <si>
    <t>UDCNTT_32</t>
  </si>
  <si>
    <t>UDCNTT_33</t>
  </si>
  <si>
    <t>UDCNTT_34</t>
  </si>
  <si>
    <t>UDCNTT_35</t>
  </si>
  <si>
    <t>UDCNTT_36</t>
  </si>
  <si>
    <t>UDCNTT_37</t>
  </si>
  <si>
    <t>UDCNTT_38</t>
  </si>
  <si>
    <t>UDCNTT_39</t>
  </si>
  <si>
    <t>UDCNTT_40</t>
  </si>
  <si>
    <t>UDCNTT_41</t>
  </si>
  <si>
    <t>UDCNTT_42</t>
  </si>
  <si>
    <t>UDCNTT_43</t>
  </si>
  <si>
    <t>UDCNTT_44</t>
  </si>
  <si>
    <t>UDCNTT_45</t>
  </si>
  <si>
    <t>Lớp</t>
  </si>
  <si>
    <t>Số SV</t>
  </si>
  <si>
    <t>Giáo viên</t>
  </si>
  <si>
    <t>Số giờ tín chỉ</t>
  </si>
  <si>
    <t>Họ và tên</t>
  </si>
  <si>
    <t>Tổng số lớp</t>
  </si>
  <si>
    <t>Tổng giờ dạy tín chỉ</t>
  </si>
  <si>
    <t>THỐNG KÊ GIỜ DẠY HK 1 NĂM HỌC 2022 - 2023</t>
  </si>
  <si>
    <t>THỐNG KÊ TỔNG GIỜ DẠY HK 1 NĂM HỌC 2022 - 2023</t>
  </si>
  <si>
    <t>UDCNTT_46</t>
  </si>
  <si>
    <t>UDCNTT_47</t>
  </si>
  <si>
    <t>UDCNTT_48</t>
  </si>
  <si>
    <t>UDCNTT_49</t>
  </si>
  <si>
    <t>UDCNTT_50</t>
  </si>
  <si>
    <t>UDCNTT_51</t>
  </si>
  <si>
    <t>UDCNTT_52</t>
  </si>
  <si>
    <t>Trần Thị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</si>
</sst>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_(* #,##0_);_(* \(#,##0\);_(* &quot;-&quot;??_);_(@_)"/>
  </numFmts>
  <fonts count="29" x14ac:knownFonts="1">
    <font>
      <sz val="11"/>
      <name val="Calibri"/>
    </font>
    <font>
      <sz val="11"/>
      <name val="Calibri"/>
      <family val="2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i/>
      <sz val="10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sz val="8"/>
      <name val="Calibri"/>
      <family val="2"/>
    </font>
    <font>
      <b/>
      <sz val="11"/>
      <name val="Times New Roman"/>
      <family val="1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i/>
      <sz val="10"/>
      <name val="Times New Roman"/>
      <family val="1"/>
    </font>
    <font>
      <b/>
      <i/>
      <sz val="10"/>
      <color indexed="10"/>
      <name val="Times New Roman"/>
      <family val="1"/>
    </font>
    <font>
      <b/>
      <sz val="18"/>
      <name val="Times New Roman"/>
      <family val="1"/>
    </font>
    <font>
      <sz val="12"/>
      <color theme="1"/>
      <name val="Times New Roman"/>
      <family val="2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B0F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4F3B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B7FDD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48EF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3" fillId="0" borderId="0"/>
    <xf numFmtId="43" fontId="1" fillId="0" borderId="0" applyFont="0" applyFill="0" applyBorder="0" applyAlignment="0" applyProtection="0"/>
    <xf numFmtId="0" fontId="21" fillId="0" borderId="0"/>
  </cellStyleXfs>
  <cellXfs count="241">
    <xf numFmtId="0" fontId="0" fillId="0" borderId="0" xfId="0"/>
    <xf numFmtId="0" fontId="2" fillId="0" borderId="0" xfId="0" applyFont="1"/>
    <xf numFmtId="0" fontId="2" fillId="0" borderId="1" xfId="0" applyFont="1" applyBorder="1"/>
    <xf numFmtId="0" fontId="22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5" fillId="2" borderId="0" xfId="0" applyFont="1" applyFill="1"/>
    <xf numFmtId="0" fontId="6" fillId="2" borderId="0" xfId="0" applyFont="1" applyFill="1"/>
    <xf numFmtId="0" fontId="8" fillId="2" borderId="0" xfId="0" applyFont="1" applyFill="1"/>
    <xf numFmtId="0" fontId="4" fillId="2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1" fillId="2" borderId="0" xfId="0" applyFont="1" applyFill="1"/>
    <xf numFmtId="0" fontId="6" fillId="2" borderId="2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 applyAlignment="1">
      <alignment vertical="center"/>
    </xf>
    <xf numFmtId="0" fontId="10" fillId="2" borderId="0" xfId="0" applyFont="1" applyFill="1" applyAlignment="1">
      <alignment vertical="top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applyFont="1" applyFill="1"/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0" xfId="0" applyFont="1" applyFill="1"/>
    <xf numFmtId="0" fontId="24" fillId="2" borderId="6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4" fillId="6" borderId="1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3" fillId="8" borderId="21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/>
    </xf>
    <xf numFmtId="0" fontId="24" fillId="11" borderId="1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23" fillId="11" borderId="22" xfId="0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/>
    </xf>
    <xf numFmtId="0" fontId="23" fillId="12" borderId="13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/>
    </xf>
    <xf numFmtId="0" fontId="23" fillId="12" borderId="21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23" fillId="13" borderId="13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4" fillId="14" borderId="2" xfId="0" applyFont="1" applyFill="1" applyBorder="1" applyAlignment="1">
      <alignment horizontal="center" vertical="center"/>
    </xf>
    <xf numFmtId="0" fontId="22" fillId="14" borderId="5" xfId="0" applyFont="1" applyFill="1" applyBorder="1" applyAlignment="1">
      <alignment horizontal="center" vertical="center"/>
    </xf>
    <xf numFmtId="0" fontId="23" fillId="14" borderId="1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15" borderId="6" xfId="0" applyFont="1" applyFill="1" applyBorder="1" applyAlignment="1">
      <alignment horizontal="center" vertical="center"/>
    </xf>
    <xf numFmtId="0" fontId="22" fillId="15" borderId="7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24" fillId="16" borderId="2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21" xfId="0" applyFont="1" applyFill="1" applyBorder="1" applyAlignment="1">
      <alignment horizontal="center" vertical="center"/>
    </xf>
    <xf numFmtId="0" fontId="24" fillId="17" borderId="2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23" fillId="17" borderId="14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4" fillId="12" borderId="4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24" fillId="19" borderId="2" xfId="0" applyFont="1" applyFill="1" applyBorder="1" applyAlignment="1">
      <alignment horizontal="center" vertical="center"/>
    </xf>
    <xf numFmtId="0" fontId="22" fillId="19" borderId="5" xfId="0" applyFont="1" applyFill="1" applyBorder="1" applyAlignment="1">
      <alignment horizontal="center" vertical="center"/>
    </xf>
    <xf numFmtId="0" fontId="23" fillId="19" borderId="13" xfId="0" applyFont="1" applyFill="1" applyBorder="1" applyAlignment="1">
      <alignment horizontal="center" vertical="center"/>
    </xf>
    <xf numFmtId="0" fontId="23" fillId="2" borderId="1" xfId="0" applyFont="1" applyFill="1" applyBorder="1"/>
    <xf numFmtId="0" fontId="23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/>
    <xf numFmtId="0" fontId="2" fillId="2" borderId="0" xfId="0" applyFont="1" applyFill="1"/>
    <xf numFmtId="0" fontId="24" fillId="20" borderId="12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/>
    </xf>
    <xf numFmtId="0" fontId="23" fillId="20" borderId="22" xfId="0" applyFont="1" applyFill="1" applyBorder="1" applyAlignment="1">
      <alignment horizontal="center" vertical="center"/>
    </xf>
    <xf numFmtId="0" fontId="24" fillId="21" borderId="2" xfId="0" applyFont="1" applyFill="1" applyBorder="1" applyAlignment="1">
      <alignment horizontal="center" vertical="center"/>
    </xf>
    <xf numFmtId="0" fontId="22" fillId="21" borderId="5" xfId="0" applyFont="1" applyFill="1" applyBorder="1" applyAlignment="1">
      <alignment horizontal="center" vertical="center"/>
    </xf>
    <xf numFmtId="0" fontId="23" fillId="21" borderId="13" xfId="0" applyFont="1" applyFill="1" applyBorder="1" applyAlignment="1">
      <alignment horizontal="center" vertical="center"/>
    </xf>
    <xf numFmtId="0" fontId="24" fillId="22" borderId="12" xfId="0" applyFont="1" applyFill="1" applyBorder="1" applyAlignment="1">
      <alignment horizontal="center" vertical="center"/>
    </xf>
    <xf numFmtId="0" fontId="6" fillId="22" borderId="3" xfId="0" applyFont="1" applyFill="1" applyBorder="1" applyAlignment="1">
      <alignment horizontal="center" vertical="center"/>
    </xf>
    <xf numFmtId="0" fontId="23" fillId="22" borderId="3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 wrapText="1"/>
    </xf>
    <xf numFmtId="0" fontId="11" fillId="23" borderId="24" xfId="0" applyFont="1" applyFill="1" applyBorder="1" applyAlignment="1">
      <alignment horizontal="left" vertical="top" wrapText="1"/>
    </xf>
    <xf numFmtId="0" fontId="11" fillId="24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center" vertical="center" wrapText="1"/>
    </xf>
    <xf numFmtId="0" fontId="11" fillId="26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27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/>
    <xf numFmtId="0" fontId="11" fillId="29" borderId="1" xfId="0" applyFont="1" applyFill="1" applyBorder="1" applyAlignment="1">
      <alignment horizontal="center" vertical="center" wrapText="1"/>
    </xf>
    <xf numFmtId="0" fontId="11" fillId="30" borderId="1" xfId="0" applyFont="1" applyFill="1" applyBorder="1" applyAlignment="1">
      <alignment horizontal="center" vertical="center" wrapText="1"/>
    </xf>
    <xf numFmtId="0" fontId="11" fillId="31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32" borderId="1" xfId="0" applyFont="1" applyFill="1" applyBorder="1" applyAlignment="1">
      <alignment horizontal="center" vertical="center" wrapText="1"/>
    </xf>
    <xf numFmtId="0" fontId="11" fillId="33" borderId="1" xfId="0" applyFont="1" applyFill="1" applyBorder="1" applyAlignment="1">
      <alignment horizontal="center" vertical="center" wrapText="1"/>
    </xf>
    <xf numFmtId="0" fontId="11" fillId="34" borderId="1" xfId="0" applyFont="1" applyFill="1" applyBorder="1" applyAlignment="1">
      <alignment horizontal="center" vertical="center" wrapText="1"/>
    </xf>
    <xf numFmtId="0" fontId="11" fillId="35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3" fillId="2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/>
    <xf numFmtId="0" fontId="2" fillId="0" borderId="4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3" fillId="0" borderId="40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166" fontId="2" fillId="0" borderId="40" xfId="2" applyNumberFormat="1" applyFont="1" applyFill="1" applyBorder="1" applyAlignment="1">
      <alignment horizontal="center" vertical="center"/>
    </xf>
    <xf numFmtId="166" fontId="26" fillId="0" borderId="40" xfId="2" applyNumberFormat="1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 wrapText="1"/>
    </xf>
    <xf numFmtId="0" fontId="2" fillId="0" borderId="41" xfId="0" applyFont="1" applyBorder="1"/>
    <xf numFmtId="166" fontId="26" fillId="0" borderId="40" xfId="2" applyNumberFormat="1" applyFont="1" applyBorder="1" applyAlignment="1">
      <alignment horizontal="center" vertical="center"/>
    </xf>
    <xf numFmtId="165" fontId="26" fillId="0" borderId="40" xfId="2" applyNumberFormat="1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42" xfId="0" applyFont="1" applyBorder="1" applyAlignment="1">
      <alignment horizontal="center"/>
    </xf>
    <xf numFmtId="164" fontId="2" fillId="0" borderId="0" xfId="0" applyNumberFormat="1" applyFont="1"/>
    <xf numFmtId="43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42" xfId="0" applyFont="1" applyFill="1" applyBorder="1" applyAlignment="1">
      <alignment horizontal="center"/>
    </xf>
    <xf numFmtId="0" fontId="13" fillId="2" borderId="40" xfId="0" applyFont="1" applyFill="1" applyBorder="1" applyAlignment="1">
      <alignment vertical="center"/>
    </xf>
    <xf numFmtId="0" fontId="2" fillId="2" borderId="40" xfId="0" applyFont="1" applyFill="1" applyBorder="1"/>
    <xf numFmtId="164" fontId="2" fillId="2" borderId="0" xfId="0" applyNumberFormat="1" applyFont="1" applyFill="1"/>
    <xf numFmtId="0" fontId="27" fillId="2" borderId="40" xfId="0" applyFont="1" applyFill="1" applyBorder="1" applyAlignment="1">
      <alignment horizontal="center" vertical="center"/>
    </xf>
    <xf numFmtId="0" fontId="27" fillId="2" borderId="40" xfId="0" applyFont="1" applyFill="1" applyBorder="1" applyAlignment="1">
      <alignment horizontal="right" vertical="center"/>
    </xf>
    <xf numFmtId="0" fontId="28" fillId="2" borderId="40" xfId="0" applyFont="1" applyFill="1" applyBorder="1"/>
    <xf numFmtId="0" fontId="5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1" fillId="18" borderId="32" xfId="0" applyFont="1" applyFill="1" applyBorder="1" applyAlignment="1">
      <alignment horizontal="left" vertical="center" wrapText="1"/>
    </xf>
    <xf numFmtId="0" fontId="11" fillId="18" borderId="33" xfId="0" applyFont="1" applyFill="1" applyBorder="1" applyAlignment="1">
      <alignment horizontal="left" vertical="center" wrapText="1"/>
    </xf>
    <xf numFmtId="0" fontId="11" fillId="2" borderId="30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 vertical="center" wrapText="1"/>
    </xf>
    <xf numFmtId="0" fontId="4" fillId="2" borderId="39" xfId="0" applyFont="1" applyFill="1" applyBorder="1" applyAlignment="1">
      <alignment horizontal="left" vertical="center"/>
    </xf>
    <xf numFmtId="0" fontId="11" fillId="18" borderId="1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0" fontId="23" fillId="2" borderId="32" xfId="0" applyFont="1" applyFill="1" applyBorder="1" applyAlignment="1">
      <alignment horizontal="center"/>
    </xf>
    <xf numFmtId="0" fontId="23" fillId="2" borderId="33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6" fillId="2" borderId="3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3" borderId="2" xfId="0" applyFont="1" applyFill="1" applyBorder="1" applyAlignment="1">
      <alignment horizontal="center" vertical="center" wrapText="1"/>
    </xf>
    <xf numFmtId="0" fontId="11" fillId="23" borderId="13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11" fillId="23" borderId="1" xfId="0" applyFont="1" applyFill="1" applyBorder="1" applyAlignment="1">
      <alignment horizontal="center" vertical="center" wrapText="1"/>
    </xf>
    <xf numFmtId="0" fontId="13" fillId="23" borderId="2" xfId="0" applyFont="1" applyFill="1" applyBorder="1" applyAlignment="1">
      <alignment horizontal="center" vertical="center" wrapText="1"/>
    </xf>
    <xf numFmtId="0" fontId="13" fillId="23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3" fillId="23" borderId="2" xfId="0" applyFont="1" applyFill="1" applyBorder="1" applyAlignment="1">
      <alignment horizontal="center" vertical="center"/>
    </xf>
    <xf numFmtId="0" fontId="13" fillId="23" borderId="13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</cellXfs>
  <cellStyles count="4">
    <cellStyle name="Chuẩn 3" xfId="1" xr:uid="{00000000-0005-0000-0000-000000000000}"/>
    <cellStyle name="Comma" xfId="2" builtinId="3"/>
    <cellStyle name="Normal" xfId="0" builtinId="0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B3"/>
      <color rgb="FFA7FFFF"/>
      <color rgb="FF66FFFF"/>
      <color rgb="FFAE85FF"/>
      <color rgb="FFC1FFFF"/>
      <color rgb="FF85DFFF"/>
      <color rgb="FF75BAFF"/>
      <color rgb="FF007DDA"/>
      <color rgb="FF15C2FF"/>
      <color rgb="FF78A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8"/>
  <sheetViews>
    <sheetView zoomScale="91" zoomScaleNormal="91" workbookViewId="0">
      <selection sqref="A1:IV65536"/>
    </sheetView>
  </sheetViews>
  <sheetFormatPr defaultColWidth="9.109375" defaultRowHeight="13.2" x14ac:dyDescent="0.25"/>
  <cols>
    <col min="1" max="1" width="17.33203125" style="16" customWidth="1"/>
    <col min="2" max="2" width="10.109375" style="16" customWidth="1"/>
    <col min="3" max="3" width="11.6640625" style="16" customWidth="1"/>
    <col min="4" max="4" width="10.88671875" style="16" customWidth="1"/>
    <col min="5" max="5" width="10.109375" style="16" customWidth="1"/>
    <col min="6" max="6" width="10.44140625" style="16" customWidth="1"/>
    <col min="7" max="12" width="10.109375" style="16" customWidth="1"/>
    <col min="13" max="14" width="9.109375" style="16"/>
    <col min="15" max="15" width="19.88671875" style="16" customWidth="1"/>
    <col min="16" max="17" width="11.33203125" style="16" customWidth="1"/>
    <col min="18" max="16384" width="9.109375" style="16"/>
  </cols>
  <sheetData>
    <row r="1" spans="1:17" ht="17.399999999999999" x14ac:dyDescent="0.3">
      <c r="A1" s="196" t="s">
        <v>6</v>
      </c>
      <c r="B1" s="196"/>
      <c r="C1" s="196"/>
      <c r="D1" s="15"/>
      <c r="E1" s="192" t="s">
        <v>72</v>
      </c>
      <c r="F1" s="192"/>
      <c r="G1" s="192"/>
      <c r="H1" s="192"/>
      <c r="I1" s="192"/>
      <c r="J1" s="192"/>
      <c r="K1" s="192"/>
    </row>
    <row r="2" spans="1:17" ht="18" x14ac:dyDescent="0.35">
      <c r="A2" s="197" t="s">
        <v>19</v>
      </c>
      <c r="B2" s="197"/>
      <c r="C2" s="197"/>
      <c r="D2" s="17"/>
      <c r="E2" s="192"/>
      <c r="F2" s="192"/>
      <c r="G2" s="192"/>
      <c r="H2" s="192"/>
      <c r="I2" s="192"/>
      <c r="J2" s="192"/>
      <c r="K2" s="192"/>
    </row>
    <row r="3" spans="1:17" ht="9" customHeight="1" thickBot="1" x14ac:dyDescent="0.3"/>
    <row r="4" spans="1:17" ht="15.75" customHeight="1" x14ac:dyDescent="0.3">
      <c r="A4" s="206" t="s">
        <v>7</v>
      </c>
      <c r="B4" s="193" t="s">
        <v>8</v>
      </c>
      <c r="C4" s="193"/>
      <c r="D4" s="193" t="s">
        <v>9</v>
      </c>
      <c r="E4" s="193"/>
      <c r="F4" s="193" t="s">
        <v>10</v>
      </c>
      <c r="G4" s="193"/>
      <c r="H4" s="193" t="s">
        <v>11</v>
      </c>
      <c r="I4" s="193"/>
      <c r="J4" s="193" t="s">
        <v>12</v>
      </c>
      <c r="K4" s="193"/>
      <c r="L4" s="18" t="s">
        <v>17</v>
      </c>
      <c r="N4" s="198" t="s">
        <v>125</v>
      </c>
      <c r="O4" s="199"/>
      <c r="P4" s="114" t="s">
        <v>127</v>
      </c>
      <c r="Q4" s="114" t="s">
        <v>131</v>
      </c>
    </row>
    <row r="5" spans="1:17" ht="15.6" x14ac:dyDescent="0.25">
      <c r="A5" s="207"/>
      <c r="B5" s="19" t="s">
        <v>13</v>
      </c>
      <c r="C5" s="19" t="s">
        <v>14</v>
      </c>
      <c r="D5" s="19" t="s">
        <v>13</v>
      </c>
      <c r="E5" s="19" t="s">
        <v>14</v>
      </c>
      <c r="F5" s="19" t="s">
        <v>13</v>
      </c>
      <c r="G5" s="19" t="s">
        <v>14</v>
      </c>
      <c r="H5" s="19" t="s">
        <v>13</v>
      </c>
      <c r="I5" s="19" t="s">
        <v>14</v>
      </c>
      <c r="J5" s="19" t="s">
        <v>13</v>
      </c>
      <c r="K5" s="19" t="s">
        <v>14</v>
      </c>
      <c r="L5" s="20" t="s">
        <v>13</v>
      </c>
      <c r="N5" s="217" t="s">
        <v>128</v>
      </c>
      <c r="O5" s="217"/>
      <c r="P5" s="117">
        <v>12</v>
      </c>
      <c r="Q5" s="117">
        <v>5</v>
      </c>
    </row>
    <row r="6" spans="1:17" s="54" customFormat="1" x14ac:dyDescent="0.25">
      <c r="A6" s="211" t="s">
        <v>18</v>
      </c>
      <c r="B6" s="130" t="s">
        <v>112</v>
      </c>
      <c r="C6" s="127" t="s">
        <v>90</v>
      </c>
      <c r="D6" s="119" t="s">
        <v>112</v>
      </c>
      <c r="E6" s="103" t="s">
        <v>89</v>
      </c>
      <c r="F6" s="119" t="s">
        <v>112</v>
      </c>
      <c r="G6" s="97" t="s">
        <v>119</v>
      </c>
      <c r="H6" s="65" t="s">
        <v>86</v>
      </c>
      <c r="I6" s="79" t="s">
        <v>114</v>
      </c>
      <c r="J6" s="119" t="s">
        <v>112</v>
      </c>
      <c r="K6" s="108" t="s">
        <v>97</v>
      </c>
      <c r="L6" s="53"/>
      <c r="N6" s="217" t="s">
        <v>126</v>
      </c>
      <c r="O6" s="217"/>
      <c r="P6" s="117">
        <v>1</v>
      </c>
      <c r="Q6" s="117">
        <v>5</v>
      </c>
    </row>
    <row r="7" spans="1:17" x14ac:dyDescent="0.25">
      <c r="A7" s="211"/>
      <c r="B7" s="131" t="s">
        <v>26</v>
      </c>
      <c r="C7" s="128" t="s">
        <v>27</v>
      </c>
      <c r="D7" s="120" t="s">
        <v>28</v>
      </c>
      <c r="E7" s="93" t="s">
        <v>29</v>
      </c>
      <c r="F7" s="120" t="s">
        <v>30</v>
      </c>
      <c r="G7" s="98" t="s">
        <v>31</v>
      </c>
      <c r="H7" s="89" t="s">
        <v>32</v>
      </c>
      <c r="I7" s="81" t="s">
        <v>33</v>
      </c>
      <c r="J7" s="120" t="s">
        <v>34</v>
      </c>
      <c r="K7" s="109" t="s">
        <v>35</v>
      </c>
      <c r="L7" s="9"/>
      <c r="N7" s="217" t="s">
        <v>129</v>
      </c>
      <c r="O7" s="217"/>
      <c r="P7" s="117">
        <v>1</v>
      </c>
      <c r="Q7" s="117">
        <v>5</v>
      </c>
    </row>
    <row r="8" spans="1:17" s="22" customFormat="1" x14ac:dyDescent="0.25">
      <c r="A8" s="211"/>
      <c r="B8" s="132" t="s">
        <v>20</v>
      </c>
      <c r="C8" s="129" t="s">
        <v>20</v>
      </c>
      <c r="D8" s="121" t="s">
        <v>20</v>
      </c>
      <c r="E8" s="84" t="s">
        <v>20</v>
      </c>
      <c r="F8" s="121" t="s">
        <v>20</v>
      </c>
      <c r="G8" s="99" t="s">
        <v>20</v>
      </c>
      <c r="H8" s="90" t="s">
        <v>20</v>
      </c>
      <c r="I8" s="80" t="s">
        <v>20</v>
      </c>
      <c r="J8" s="121" t="s">
        <v>20</v>
      </c>
      <c r="K8" s="116" t="s">
        <v>20</v>
      </c>
      <c r="L8" s="10"/>
      <c r="N8" s="217" t="s">
        <v>130</v>
      </c>
      <c r="O8" s="217"/>
      <c r="P8" s="117">
        <v>1</v>
      </c>
      <c r="Q8" s="117">
        <v>5</v>
      </c>
    </row>
    <row r="9" spans="1:17" s="54" customFormat="1" x14ac:dyDescent="0.25">
      <c r="A9" s="194" t="s">
        <v>18</v>
      </c>
      <c r="B9" s="56" t="s">
        <v>89</v>
      </c>
      <c r="C9" s="59" t="s">
        <v>91</v>
      </c>
      <c r="D9" s="65" t="s">
        <v>86</v>
      </c>
      <c r="E9" s="26"/>
      <c r="F9" s="83" t="s">
        <v>88</v>
      </c>
      <c r="G9" s="26"/>
      <c r="H9" s="52"/>
      <c r="I9" s="52"/>
      <c r="J9" s="79" t="s">
        <v>84</v>
      </c>
      <c r="K9" s="127" t="s">
        <v>90</v>
      </c>
      <c r="L9" s="55"/>
      <c r="N9" s="218" t="s">
        <v>132</v>
      </c>
      <c r="O9" s="219"/>
      <c r="P9" s="123">
        <f>SUM(P5:P8)</f>
        <v>15</v>
      </c>
      <c r="Q9" s="122"/>
    </row>
    <row r="10" spans="1:17" x14ac:dyDescent="0.25">
      <c r="A10" s="195"/>
      <c r="B10" s="57" t="s">
        <v>36</v>
      </c>
      <c r="C10" s="60" t="s">
        <v>37</v>
      </c>
      <c r="D10" s="66" t="s">
        <v>38</v>
      </c>
      <c r="E10" s="6"/>
      <c r="F10" s="85" t="s">
        <v>39</v>
      </c>
      <c r="G10" s="7"/>
      <c r="H10" s="4"/>
      <c r="I10" s="4"/>
      <c r="J10" s="81" t="s">
        <v>40</v>
      </c>
      <c r="K10" s="128" t="s">
        <v>41</v>
      </c>
      <c r="L10" s="9"/>
      <c r="N10" s="54"/>
      <c r="O10" s="54"/>
      <c r="P10" s="54"/>
      <c r="Q10" s="54"/>
    </row>
    <row r="11" spans="1:17" s="22" customFormat="1" x14ac:dyDescent="0.25">
      <c r="A11" s="195"/>
      <c r="B11" s="58" t="s">
        <v>21</v>
      </c>
      <c r="C11" s="61" t="s">
        <v>21</v>
      </c>
      <c r="D11" s="90" t="s">
        <v>21</v>
      </c>
      <c r="E11" s="12"/>
      <c r="F11" s="86" t="s">
        <v>21</v>
      </c>
      <c r="G11" s="13"/>
      <c r="H11" s="11"/>
      <c r="I11" s="11"/>
      <c r="J11" s="80" t="s">
        <v>21</v>
      </c>
      <c r="K11" s="129" t="s">
        <v>21</v>
      </c>
      <c r="L11" s="10"/>
    </row>
    <row r="12" spans="1:17" s="54" customFormat="1" x14ac:dyDescent="0.25">
      <c r="A12" s="194" t="s">
        <v>18</v>
      </c>
      <c r="B12" s="59" t="s">
        <v>91</v>
      </c>
      <c r="C12" s="83" t="s">
        <v>88</v>
      </c>
      <c r="D12" s="115" t="s">
        <v>84</v>
      </c>
      <c r="E12" s="87" t="s">
        <v>85</v>
      </c>
      <c r="F12" s="108" t="s">
        <v>97</v>
      </c>
      <c r="G12" s="104" t="s">
        <v>92</v>
      </c>
      <c r="H12" s="79" t="s">
        <v>84</v>
      </c>
      <c r="I12" s="91" t="s">
        <v>86</v>
      </c>
      <c r="J12" s="92" t="s">
        <v>83</v>
      </c>
      <c r="K12" s="76" t="s">
        <v>83</v>
      </c>
      <c r="L12" s="105" t="s">
        <v>122</v>
      </c>
    </row>
    <row r="13" spans="1:17" x14ac:dyDescent="0.25">
      <c r="A13" s="195"/>
      <c r="B13" s="60" t="s">
        <v>42</v>
      </c>
      <c r="C13" s="85" t="s">
        <v>43</v>
      </c>
      <c r="D13" s="81" t="s">
        <v>44</v>
      </c>
      <c r="E13" s="102" t="s">
        <v>45</v>
      </c>
      <c r="F13" s="109" t="s">
        <v>46</v>
      </c>
      <c r="G13" s="94" t="s">
        <v>47</v>
      </c>
      <c r="H13" s="81" t="s">
        <v>48</v>
      </c>
      <c r="I13" s="89" t="s">
        <v>49</v>
      </c>
      <c r="J13" s="77" t="s">
        <v>50</v>
      </c>
      <c r="K13" s="77" t="s">
        <v>51</v>
      </c>
      <c r="L13" s="106" t="s">
        <v>120</v>
      </c>
    </row>
    <row r="14" spans="1:17" s="22" customFormat="1" x14ac:dyDescent="0.25">
      <c r="A14" s="195"/>
      <c r="B14" s="61" t="s">
        <v>23</v>
      </c>
      <c r="C14" s="86" t="s">
        <v>23</v>
      </c>
      <c r="D14" s="80" t="s">
        <v>23</v>
      </c>
      <c r="E14" s="88" t="s">
        <v>23</v>
      </c>
      <c r="F14" s="116" t="s">
        <v>23</v>
      </c>
      <c r="G14" s="62" t="s">
        <v>23</v>
      </c>
      <c r="H14" s="80" t="s">
        <v>23</v>
      </c>
      <c r="I14" s="90" t="s">
        <v>23</v>
      </c>
      <c r="J14" s="78" t="s">
        <v>23</v>
      </c>
      <c r="K14" s="78" t="s">
        <v>23</v>
      </c>
      <c r="L14" s="107" t="s">
        <v>24</v>
      </c>
    </row>
    <row r="15" spans="1:17" s="54" customFormat="1" x14ac:dyDescent="0.25">
      <c r="A15" s="212" t="s">
        <v>18</v>
      </c>
      <c r="B15" s="133" t="s">
        <v>95</v>
      </c>
      <c r="C15" s="111" t="s">
        <v>123</v>
      </c>
      <c r="D15" s="63" t="s">
        <v>85</v>
      </c>
      <c r="E15" s="83" t="s">
        <v>88</v>
      </c>
      <c r="F15" s="95" t="s">
        <v>89</v>
      </c>
      <c r="G15" s="127" t="s">
        <v>90</v>
      </c>
      <c r="H15" s="73" t="s">
        <v>110</v>
      </c>
      <c r="I15" s="56" t="s">
        <v>89</v>
      </c>
      <c r="J15" s="83" t="s">
        <v>88</v>
      </c>
      <c r="K15" s="104" t="s">
        <v>92</v>
      </c>
      <c r="L15" s="28"/>
    </row>
    <row r="16" spans="1:17" x14ac:dyDescent="0.25">
      <c r="A16" s="209"/>
      <c r="B16" s="134" t="s">
        <v>52</v>
      </c>
      <c r="C16" s="112" t="s">
        <v>53</v>
      </c>
      <c r="D16" s="64" t="s">
        <v>54</v>
      </c>
      <c r="E16" s="85" t="s">
        <v>55</v>
      </c>
      <c r="F16" s="57" t="s">
        <v>56</v>
      </c>
      <c r="G16" s="128" t="s">
        <v>57</v>
      </c>
      <c r="H16" s="74" t="s">
        <v>58</v>
      </c>
      <c r="I16" s="93" t="s">
        <v>59</v>
      </c>
      <c r="J16" s="85" t="s">
        <v>60</v>
      </c>
      <c r="K16" s="94" t="s">
        <v>61</v>
      </c>
      <c r="L16" s="9"/>
      <c r="M16" s="29"/>
    </row>
    <row r="17" spans="1:12" s="22" customFormat="1" x14ac:dyDescent="0.25">
      <c r="A17" s="210"/>
      <c r="B17" s="135" t="s">
        <v>25</v>
      </c>
      <c r="C17" s="113" t="s">
        <v>25</v>
      </c>
      <c r="D17" s="88" t="s">
        <v>25</v>
      </c>
      <c r="E17" s="86" t="s">
        <v>25</v>
      </c>
      <c r="F17" s="58" t="s">
        <v>25</v>
      </c>
      <c r="G17" s="129" t="s">
        <v>25</v>
      </c>
      <c r="H17" s="75" t="s">
        <v>25</v>
      </c>
      <c r="I17" s="58" t="s">
        <v>25</v>
      </c>
      <c r="J17" s="86" t="s">
        <v>25</v>
      </c>
      <c r="K17" s="62" t="s">
        <v>25</v>
      </c>
      <c r="L17" s="10"/>
    </row>
    <row r="18" spans="1:12" s="54" customFormat="1" ht="14.25" customHeight="1" x14ac:dyDescent="0.25">
      <c r="A18" s="212" t="s">
        <v>18</v>
      </c>
      <c r="B18" s="108" t="s">
        <v>97</v>
      </c>
      <c r="C18" s="67" t="s">
        <v>105</v>
      </c>
      <c r="D18" s="70" t="s">
        <v>121</v>
      </c>
      <c r="E18" s="65" t="s">
        <v>86</v>
      </c>
      <c r="F18" s="133" t="s">
        <v>95</v>
      </c>
      <c r="G18" s="67" t="s">
        <v>105</v>
      </c>
      <c r="H18" s="92" t="s">
        <v>83</v>
      </c>
      <c r="I18" s="92" t="s">
        <v>83</v>
      </c>
      <c r="J18" s="133" t="s">
        <v>95</v>
      </c>
      <c r="K18" s="79" t="s">
        <v>84</v>
      </c>
      <c r="L18" s="53"/>
    </row>
    <row r="19" spans="1:12" ht="14.25" customHeight="1" x14ac:dyDescent="0.25">
      <c r="A19" s="209"/>
      <c r="B19" s="109" t="s">
        <v>62</v>
      </c>
      <c r="C19" s="68" t="s">
        <v>63</v>
      </c>
      <c r="D19" s="71" t="s">
        <v>64</v>
      </c>
      <c r="E19" s="66" t="s">
        <v>65</v>
      </c>
      <c r="F19" s="134" t="s">
        <v>66</v>
      </c>
      <c r="G19" s="68" t="s">
        <v>67</v>
      </c>
      <c r="H19" s="100" t="s">
        <v>68</v>
      </c>
      <c r="I19" s="100" t="s">
        <v>69</v>
      </c>
      <c r="J19" s="134" t="s">
        <v>70</v>
      </c>
      <c r="K19" s="81" t="s">
        <v>71</v>
      </c>
      <c r="L19" s="9"/>
    </row>
    <row r="20" spans="1:12" s="22" customFormat="1" ht="13.8" thickBot="1" x14ac:dyDescent="0.3">
      <c r="A20" s="215"/>
      <c r="B20" s="110" t="s">
        <v>24</v>
      </c>
      <c r="C20" s="69" t="s">
        <v>24</v>
      </c>
      <c r="D20" s="72" t="s">
        <v>24</v>
      </c>
      <c r="E20" s="96" t="s">
        <v>24</v>
      </c>
      <c r="F20" s="135" t="s">
        <v>24</v>
      </c>
      <c r="G20" s="69" t="s">
        <v>24</v>
      </c>
      <c r="H20" s="101" t="s">
        <v>24</v>
      </c>
      <c r="I20" s="101" t="s">
        <v>24</v>
      </c>
      <c r="J20" s="135" t="s">
        <v>24</v>
      </c>
      <c r="K20" s="82" t="s">
        <v>24</v>
      </c>
      <c r="L20" s="14"/>
    </row>
    <row r="21" spans="1:12" ht="12.75" hidden="1" customHeight="1" x14ac:dyDescent="0.25">
      <c r="A21" s="209"/>
      <c r="B21" s="24"/>
      <c r="C21" s="25"/>
      <c r="D21" s="26"/>
      <c r="E21" s="26"/>
      <c r="F21" s="26"/>
      <c r="G21" s="26"/>
      <c r="H21" s="27"/>
      <c r="I21" s="26"/>
      <c r="J21" s="26"/>
      <c r="K21" s="26"/>
      <c r="L21" s="9"/>
    </row>
    <row r="22" spans="1:12" ht="12.75" hidden="1" customHeight="1" x14ac:dyDescent="0.25">
      <c r="A22" s="209"/>
      <c r="B22" s="24"/>
      <c r="C22" s="25"/>
      <c r="D22" s="26"/>
      <c r="E22" s="26"/>
      <c r="F22" s="26"/>
      <c r="G22" s="26"/>
      <c r="H22" s="27"/>
      <c r="I22" s="26"/>
      <c r="J22" s="26"/>
      <c r="K22" s="26"/>
      <c r="L22" s="9"/>
    </row>
    <row r="23" spans="1:12" ht="12.75" hidden="1" customHeight="1" x14ac:dyDescent="0.25">
      <c r="A23" s="210"/>
      <c r="B23" s="24"/>
      <c r="C23" s="25"/>
      <c r="D23" s="26"/>
      <c r="E23" s="26"/>
      <c r="F23" s="26"/>
      <c r="G23" s="26"/>
      <c r="H23" s="27"/>
      <c r="I23" s="26"/>
      <c r="J23" s="26"/>
      <c r="K23" s="26"/>
      <c r="L23" s="28"/>
    </row>
    <row r="24" spans="1:12" ht="12.75" hidden="1" customHeight="1" x14ac:dyDescent="0.25">
      <c r="A24" s="194"/>
      <c r="B24" s="23"/>
      <c r="C24" s="3"/>
      <c r="D24" s="23"/>
      <c r="E24" s="23"/>
      <c r="F24" s="23"/>
      <c r="G24" s="23"/>
      <c r="H24" s="23"/>
      <c r="I24" s="23"/>
      <c r="J24" s="23"/>
      <c r="K24" s="3"/>
      <c r="L24" s="8"/>
    </row>
    <row r="25" spans="1:12" ht="12.75" hidden="1" customHeight="1" x14ac:dyDescent="0.25">
      <c r="A25" s="195"/>
      <c r="B25" s="7"/>
      <c r="C25" s="5"/>
      <c r="D25" s="7"/>
      <c r="E25" s="29"/>
      <c r="F25" s="7"/>
      <c r="G25" s="7"/>
      <c r="H25" s="7"/>
      <c r="I25" s="7"/>
      <c r="J25" s="7"/>
      <c r="K25" s="5"/>
      <c r="L25" s="9"/>
    </row>
    <row r="26" spans="1:12" ht="12.75" hidden="1" customHeight="1" x14ac:dyDescent="0.25">
      <c r="A26" s="214"/>
      <c r="B26" s="30"/>
      <c r="C26" s="30"/>
      <c r="D26" s="30"/>
      <c r="E26" s="24"/>
      <c r="F26" s="30"/>
      <c r="G26" s="30"/>
      <c r="H26" s="30"/>
      <c r="I26" s="30"/>
      <c r="J26" s="30"/>
      <c r="K26" s="30"/>
      <c r="L26" s="31"/>
    </row>
    <row r="27" spans="1:12" ht="12.75" hidden="1" customHeight="1" x14ac:dyDescent="0.25">
      <c r="A27" s="21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8"/>
    </row>
    <row r="28" spans="1:12" ht="12.75" hidden="1" customHeight="1" x14ac:dyDescent="0.25">
      <c r="A28" s="209"/>
      <c r="B28" s="7"/>
      <c r="C28" s="7"/>
      <c r="D28" s="7"/>
      <c r="E28" s="7"/>
      <c r="F28" s="7"/>
      <c r="G28" s="7"/>
      <c r="H28" s="7"/>
      <c r="I28" s="29"/>
      <c r="J28" s="7"/>
      <c r="K28" s="7"/>
      <c r="L28" s="9"/>
    </row>
    <row r="29" spans="1:12" ht="15" hidden="1" customHeight="1" x14ac:dyDescent="0.25">
      <c r="A29" s="210"/>
      <c r="B29" s="30"/>
      <c r="C29" s="30"/>
      <c r="D29" s="30"/>
      <c r="E29" s="30"/>
      <c r="F29" s="30"/>
      <c r="G29" s="30"/>
      <c r="H29" s="30"/>
      <c r="I29" s="32"/>
      <c r="J29" s="30"/>
      <c r="K29" s="30"/>
      <c r="L29" s="31"/>
    </row>
    <row r="30" spans="1:12" ht="15" hidden="1" customHeight="1" x14ac:dyDescent="0.25">
      <c r="A30" s="194"/>
      <c r="B30" s="33"/>
      <c r="C30" s="21"/>
      <c r="D30" s="23"/>
      <c r="E30" s="23"/>
      <c r="F30" s="23"/>
      <c r="G30" s="23"/>
      <c r="H30" s="23"/>
      <c r="I30" s="23"/>
      <c r="J30" s="23"/>
      <c r="K30" s="23"/>
      <c r="L30" s="8"/>
    </row>
    <row r="31" spans="1:12" ht="15" hidden="1" customHeight="1" x14ac:dyDescent="0.25">
      <c r="A31" s="195"/>
      <c r="B31" s="26"/>
      <c r="C31" s="4"/>
      <c r="D31" s="7"/>
      <c r="E31" s="7"/>
      <c r="F31" s="7"/>
      <c r="G31" s="7"/>
      <c r="H31" s="7"/>
      <c r="I31" s="7"/>
      <c r="J31" s="7"/>
      <c r="K31" s="7"/>
      <c r="L31" s="9"/>
    </row>
    <row r="32" spans="1:12" ht="12.75" hidden="1" customHeight="1" thickBot="1" x14ac:dyDescent="0.3">
      <c r="A32" s="200"/>
      <c r="B32" s="34"/>
      <c r="C32" s="35"/>
      <c r="D32" s="34"/>
      <c r="E32" s="34"/>
      <c r="F32" s="34"/>
      <c r="G32" s="34"/>
      <c r="H32" s="34"/>
      <c r="I32" s="34"/>
      <c r="J32" s="34"/>
      <c r="K32" s="34"/>
      <c r="L32" s="36"/>
    </row>
    <row r="33" spans="1:13" ht="13.5" customHeight="1" thickBot="1" x14ac:dyDescent="0.3">
      <c r="H33" s="213"/>
      <c r="I33" s="213"/>
      <c r="J33" s="213"/>
      <c r="K33" s="213"/>
    </row>
    <row r="34" spans="1:13" ht="15.6" x14ac:dyDescent="0.3">
      <c r="A34" s="201" t="s">
        <v>15</v>
      </c>
      <c r="B34" s="202"/>
      <c r="C34" s="37" t="s">
        <v>3</v>
      </c>
      <c r="D34" s="37" t="s">
        <v>4</v>
      </c>
      <c r="E34" s="37" t="s">
        <v>5</v>
      </c>
      <c r="F34" s="38" t="s">
        <v>16</v>
      </c>
      <c r="H34" s="39"/>
      <c r="I34" s="39"/>
      <c r="J34" s="39"/>
      <c r="K34" s="39"/>
      <c r="L34" s="39"/>
    </row>
    <row r="35" spans="1:13" ht="16.2" thickBot="1" x14ac:dyDescent="0.3">
      <c r="A35" s="203" t="s">
        <v>18</v>
      </c>
      <c r="B35" s="204"/>
      <c r="C35" s="48" t="s">
        <v>124</v>
      </c>
      <c r="D35" s="48" t="s">
        <v>74</v>
      </c>
      <c r="E35" s="48"/>
      <c r="F35" s="49" t="s">
        <v>73</v>
      </c>
      <c r="H35" s="40"/>
      <c r="I35" s="40"/>
      <c r="J35" s="40"/>
      <c r="K35" s="40"/>
      <c r="L35" s="40"/>
    </row>
    <row r="36" spans="1:13" ht="15.6" x14ac:dyDescent="0.25">
      <c r="A36" s="42"/>
      <c r="B36" s="42"/>
      <c r="C36" s="43"/>
      <c r="D36" s="43"/>
      <c r="E36" s="43"/>
      <c r="F36" s="43"/>
      <c r="H36" s="40"/>
      <c r="I36" s="40"/>
      <c r="J36" s="40"/>
      <c r="K36" s="40"/>
      <c r="L36" s="40"/>
    </row>
    <row r="37" spans="1:13" ht="15.6" x14ac:dyDescent="0.25">
      <c r="A37" s="208" t="s">
        <v>76</v>
      </c>
      <c r="B37" s="208"/>
      <c r="C37" s="225" t="s">
        <v>77</v>
      </c>
      <c r="D37" s="225"/>
      <c r="E37" s="225"/>
      <c r="F37" s="225"/>
      <c r="H37" s="40"/>
      <c r="I37" s="40"/>
      <c r="J37" s="40"/>
      <c r="K37" s="40"/>
      <c r="L37" s="40"/>
    </row>
    <row r="38" spans="1:13" ht="33" customHeight="1" x14ac:dyDescent="0.25">
      <c r="A38" s="221" t="s">
        <v>78</v>
      </c>
      <c r="B38" s="221"/>
      <c r="C38" s="221" t="s">
        <v>113</v>
      </c>
      <c r="D38" s="221"/>
      <c r="E38" s="221"/>
      <c r="F38" s="221"/>
      <c r="H38" s="40"/>
      <c r="I38" s="40"/>
      <c r="J38" s="40"/>
      <c r="K38" s="40"/>
      <c r="L38" s="40"/>
    </row>
    <row r="39" spans="1:13" ht="15.6" x14ac:dyDescent="0.25">
      <c r="A39" s="205"/>
      <c r="B39" s="205"/>
      <c r="C39" s="224"/>
      <c r="D39" s="224"/>
      <c r="E39" s="224"/>
      <c r="F39" s="224"/>
      <c r="H39" s="40"/>
      <c r="I39" s="40"/>
      <c r="J39" s="40"/>
      <c r="K39" s="40"/>
      <c r="L39" s="40"/>
    </row>
    <row r="40" spans="1:13" ht="27.75" customHeight="1" x14ac:dyDescent="0.25">
      <c r="A40" s="220"/>
      <c r="B40" s="220"/>
      <c r="C40" s="43"/>
      <c r="D40" s="43"/>
      <c r="E40" s="43"/>
      <c r="F40" s="44"/>
      <c r="H40" s="222" t="s">
        <v>75</v>
      </c>
      <c r="I40" s="222"/>
      <c r="J40" s="222"/>
      <c r="K40" s="222"/>
      <c r="L40" s="222"/>
      <c r="M40" s="41"/>
    </row>
    <row r="41" spans="1:13" ht="36.75" customHeight="1" x14ac:dyDescent="0.25">
      <c r="E41" s="43"/>
      <c r="F41" s="44"/>
      <c r="H41" s="223" t="s">
        <v>22</v>
      </c>
      <c r="I41" s="223"/>
      <c r="J41" s="223"/>
      <c r="K41" s="223"/>
      <c r="L41" s="223"/>
      <c r="M41" s="45"/>
    </row>
    <row r="42" spans="1:13" ht="15.6" x14ac:dyDescent="0.3">
      <c r="H42" s="46"/>
      <c r="I42" s="46"/>
      <c r="J42" s="46"/>
      <c r="K42" s="46"/>
    </row>
    <row r="43" spans="1:13" ht="15.6" x14ac:dyDescent="0.3">
      <c r="H43" s="47"/>
      <c r="I43" s="47"/>
      <c r="J43" s="47"/>
      <c r="K43" s="47"/>
    </row>
    <row r="44" spans="1:13" ht="15.6" x14ac:dyDescent="0.3">
      <c r="H44" s="197" t="s">
        <v>2</v>
      </c>
      <c r="I44" s="197"/>
      <c r="J44" s="197"/>
      <c r="K44" s="197"/>
      <c r="L44" s="197"/>
      <c r="M44" s="47"/>
    </row>
    <row r="47" spans="1:13" x14ac:dyDescent="0.25">
      <c r="A47" s="216"/>
      <c r="B47" s="216"/>
    </row>
    <row r="48" spans="1:13" x14ac:dyDescent="0.25">
      <c r="A48" s="216"/>
      <c r="B48" s="216"/>
    </row>
  </sheetData>
  <mergeCells count="39">
    <mergeCell ref="A48:B48"/>
    <mergeCell ref="N5:O5"/>
    <mergeCell ref="N6:O6"/>
    <mergeCell ref="N7:O7"/>
    <mergeCell ref="N8:O8"/>
    <mergeCell ref="N9:O9"/>
    <mergeCell ref="A47:B47"/>
    <mergeCell ref="A40:B40"/>
    <mergeCell ref="A38:B38"/>
    <mergeCell ref="H40:L40"/>
    <mergeCell ref="H41:L41"/>
    <mergeCell ref="H44:L44"/>
    <mergeCell ref="C39:F39"/>
    <mergeCell ref="A27:A29"/>
    <mergeCell ref="C37:F37"/>
    <mergeCell ref="C38:F38"/>
    <mergeCell ref="N4:O4"/>
    <mergeCell ref="A30:A32"/>
    <mergeCell ref="A34:B34"/>
    <mergeCell ref="A35:B35"/>
    <mergeCell ref="A39:B39"/>
    <mergeCell ref="A4:A5"/>
    <mergeCell ref="B4:C4"/>
    <mergeCell ref="D4:E4"/>
    <mergeCell ref="A37:B37"/>
    <mergeCell ref="A21:A23"/>
    <mergeCell ref="A6:A8"/>
    <mergeCell ref="A9:A11"/>
    <mergeCell ref="A15:A17"/>
    <mergeCell ref="H33:K33"/>
    <mergeCell ref="A24:A26"/>
    <mergeCell ref="A18:A20"/>
    <mergeCell ref="E1:K2"/>
    <mergeCell ref="F4:G4"/>
    <mergeCell ref="H4:I4"/>
    <mergeCell ref="J4:K4"/>
    <mergeCell ref="A12:A14"/>
    <mergeCell ref="A1:C1"/>
    <mergeCell ref="A2:C2"/>
  </mergeCells>
  <phoneticPr fontId="12" type="noConversion"/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33"/>
  <sheetViews>
    <sheetView zoomScale="89" zoomScaleNormal="89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Z9" sqref="Z9"/>
    </sheetView>
  </sheetViews>
  <sheetFormatPr defaultColWidth="9.109375" defaultRowHeight="13.8" x14ac:dyDescent="0.25"/>
  <cols>
    <col min="1" max="1" width="2.109375" style="126" customWidth="1"/>
    <col min="2" max="2" width="21.5546875" style="126" customWidth="1"/>
    <col min="3" max="3" width="16.6640625" style="126" customWidth="1"/>
    <col min="4" max="4" width="11.6640625" style="126" customWidth="1"/>
    <col min="5" max="5" width="3.6640625" style="126" hidden="1" customWidth="1"/>
    <col min="6" max="6" width="11.6640625" style="126" customWidth="1"/>
    <col min="7" max="7" width="4.33203125" style="126" hidden="1" customWidth="1"/>
    <col min="8" max="8" width="11.6640625" style="126" customWidth="1"/>
    <col min="9" max="9" width="4.44140625" style="126" hidden="1" customWidth="1"/>
    <col min="10" max="10" width="11.6640625" style="126" customWidth="1"/>
    <col min="11" max="11" width="4.6640625" style="126" hidden="1" customWidth="1"/>
    <col min="12" max="12" width="11.6640625" style="126" customWidth="1"/>
    <col min="13" max="13" width="4.44140625" style="126" hidden="1" customWidth="1"/>
    <col min="14" max="14" width="11.6640625" style="126" customWidth="1"/>
    <col min="15" max="15" width="4" style="126" hidden="1" customWidth="1"/>
    <col min="16" max="16" width="11.6640625" style="126" customWidth="1"/>
    <col min="17" max="17" width="4.44140625" style="126" hidden="1" customWidth="1"/>
    <col min="18" max="18" width="11.88671875" style="126" customWidth="1"/>
    <col min="19" max="19" width="4.44140625" style="126" hidden="1" customWidth="1"/>
    <col min="20" max="20" width="11.6640625" style="126" customWidth="1"/>
    <col min="21" max="21" width="4.44140625" style="126" hidden="1" customWidth="1"/>
    <col min="22" max="22" width="11.6640625" style="126" customWidth="1"/>
    <col min="23" max="23" width="4.44140625" style="126" hidden="1" customWidth="1"/>
    <col min="24" max="16384" width="9.109375" style="126"/>
  </cols>
  <sheetData>
    <row r="1" spans="2:23" ht="20.100000000000001" customHeight="1" x14ac:dyDescent="0.25">
      <c r="B1" s="230" t="s">
        <v>215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146"/>
    </row>
    <row r="2" spans="2:23" ht="20.100000000000001" customHeight="1" x14ac:dyDescent="0.25"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146"/>
    </row>
    <row r="3" spans="2:23" ht="20.100000000000001" customHeight="1" x14ac:dyDescent="0.25"/>
    <row r="4" spans="2:23" ht="39.75" customHeight="1" x14ac:dyDescent="0.25">
      <c r="B4" s="136" t="s">
        <v>138</v>
      </c>
      <c r="C4" s="137" t="s">
        <v>209</v>
      </c>
      <c r="D4" s="136" t="s">
        <v>155</v>
      </c>
      <c r="E4" s="124"/>
      <c r="F4" s="136" t="s">
        <v>156</v>
      </c>
      <c r="G4" s="124"/>
      <c r="H4" s="136" t="s">
        <v>157</v>
      </c>
      <c r="I4" s="124"/>
      <c r="J4" s="136" t="s">
        <v>158</v>
      </c>
      <c r="K4" s="124"/>
      <c r="L4" s="136" t="s">
        <v>159</v>
      </c>
      <c r="M4" s="124"/>
      <c r="N4" s="136" t="s">
        <v>160</v>
      </c>
      <c r="O4" s="124"/>
      <c r="P4" s="136" t="s">
        <v>161</v>
      </c>
      <c r="Q4" s="124"/>
      <c r="R4" s="136" t="s">
        <v>170</v>
      </c>
      <c r="S4" s="124"/>
      <c r="T4" s="136" t="s">
        <v>162</v>
      </c>
      <c r="U4" s="124"/>
      <c r="V4" s="136" t="s">
        <v>163</v>
      </c>
      <c r="W4" s="124"/>
    </row>
    <row r="5" spans="2:23" ht="34.5" customHeight="1" x14ac:dyDescent="0.25">
      <c r="B5" s="231" t="s">
        <v>199</v>
      </c>
      <c r="C5" s="136" t="s">
        <v>13</v>
      </c>
      <c r="D5" s="150" t="s">
        <v>143</v>
      </c>
      <c r="E5" s="124" t="s">
        <v>0</v>
      </c>
      <c r="F5" s="151" t="s">
        <v>144</v>
      </c>
      <c r="G5" s="124" t="s">
        <v>0</v>
      </c>
      <c r="H5" s="144" t="s">
        <v>165</v>
      </c>
      <c r="I5" s="124" t="s">
        <v>0</v>
      </c>
      <c r="J5" s="141" t="s">
        <v>166</v>
      </c>
      <c r="K5" s="124" t="s">
        <v>0</v>
      </c>
      <c r="L5" s="152" t="s">
        <v>167</v>
      </c>
      <c r="M5" s="124" t="s">
        <v>0</v>
      </c>
      <c r="N5" s="153" t="s">
        <v>145</v>
      </c>
      <c r="O5" s="124" t="s">
        <v>0</v>
      </c>
      <c r="P5" s="138" t="s">
        <v>168</v>
      </c>
      <c r="Q5" s="124" t="s">
        <v>0</v>
      </c>
      <c r="R5" s="154" t="s">
        <v>164</v>
      </c>
      <c r="S5" s="124" t="s">
        <v>0</v>
      </c>
      <c r="T5" s="149"/>
      <c r="U5" s="149"/>
      <c r="V5" s="149"/>
      <c r="W5" s="149"/>
    </row>
    <row r="6" spans="2:23" ht="34.5" customHeight="1" x14ac:dyDescent="0.25">
      <c r="B6" s="231"/>
      <c r="C6" s="136" t="s">
        <v>14</v>
      </c>
      <c r="D6" s="144" t="s">
        <v>171</v>
      </c>
      <c r="E6" s="124" t="s">
        <v>0</v>
      </c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54" t="s">
        <v>172</v>
      </c>
      <c r="S6" s="124" t="s">
        <v>0</v>
      </c>
      <c r="T6" s="143" t="s">
        <v>169</v>
      </c>
      <c r="U6" s="124" t="s">
        <v>0</v>
      </c>
      <c r="V6" s="142" t="s">
        <v>189</v>
      </c>
      <c r="W6" s="124" t="s">
        <v>0</v>
      </c>
    </row>
    <row r="7" spans="2:23" ht="34.5" customHeight="1" x14ac:dyDescent="0.25">
      <c r="B7" s="232" t="s">
        <v>200</v>
      </c>
      <c r="C7" s="136" t="s">
        <v>13</v>
      </c>
      <c r="D7" s="150" t="s">
        <v>143</v>
      </c>
      <c r="E7" s="124" t="s">
        <v>0</v>
      </c>
      <c r="F7" s="151" t="s">
        <v>144</v>
      </c>
      <c r="G7" s="124" t="s">
        <v>0</v>
      </c>
      <c r="H7" s="144" t="s">
        <v>165</v>
      </c>
      <c r="I7" s="124" t="s">
        <v>0</v>
      </c>
      <c r="J7" s="141" t="s">
        <v>166</v>
      </c>
      <c r="K7" s="124" t="s">
        <v>0</v>
      </c>
      <c r="L7" s="152" t="s">
        <v>167</v>
      </c>
      <c r="M7" s="124" t="s">
        <v>0</v>
      </c>
      <c r="N7" s="153" t="s">
        <v>145</v>
      </c>
      <c r="O7" s="124" t="s">
        <v>0</v>
      </c>
      <c r="P7" s="138" t="s">
        <v>168</v>
      </c>
      <c r="Q7" s="124" t="s">
        <v>0</v>
      </c>
      <c r="R7" s="154" t="s">
        <v>164</v>
      </c>
      <c r="S7" s="124" t="s">
        <v>0</v>
      </c>
      <c r="T7" s="149"/>
      <c r="U7" s="149"/>
      <c r="V7" s="149"/>
      <c r="W7" s="149"/>
    </row>
    <row r="8" spans="2:23" ht="34.5" customHeight="1" x14ac:dyDescent="0.25">
      <c r="B8" s="233"/>
      <c r="C8" s="136" t="s">
        <v>14</v>
      </c>
      <c r="D8" s="144" t="s">
        <v>171</v>
      </c>
      <c r="E8" s="124" t="s">
        <v>0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4" t="s">
        <v>172</v>
      </c>
      <c r="S8" s="124" t="s">
        <v>0</v>
      </c>
      <c r="T8" s="143" t="s">
        <v>169</v>
      </c>
      <c r="U8" s="124" t="s">
        <v>0</v>
      </c>
      <c r="V8" s="142" t="s">
        <v>189</v>
      </c>
      <c r="W8" s="124" t="s">
        <v>0</v>
      </c>
    </row>
    <row r="9" spans="2:23" ht="34.5" customHeight="1" x14ac:dyDescent="0.25">
      <c r="B9" s="232" t="s">
        <v>201</v>
      </c>
      <c r="C9" s="136" t="s">
        <v>13</v>
      </c>
      <c r="D9" s="155" t="s">
        <v>173</v>
      </c>
      <c r="E9" s="124" t="s">
        <v>0</v>
      </c>
      <c r="F9" s="141" t="s">
        <v>174</v>
      </c>
      <c r="G9" s="124" t="s">
        <v>0</v>
      </c>
      <c r="H9" s="151" t="s">
        <v>175</v>
      </c>
      <c r="I9" s="124" t="s">
        <v>0</v>
      </c>
      <c r="J9" s="142" t="s">
        <v>176</v>
      </c>
      <c r="K9" s="124" t="s">
        <v>0</v>
      </c>
      <c r="L9" s="157" t="s">
        <v>146</v>
      </c>
      <c r="M9" s="124" t="s">
        <v>0</v>
      </c>
      <c r="N9" s="156" t="s">
        <v>177</v>
      </c>
      <c r="O9" s="124" t="s">
        <v>0</v>
      </c>
      <c r="P9" s="153" t="s">
        <v>178</v>
      </c>
      <c r="Q9" s="124" t="s">
        <v>0</v>
      </c>
      <c r="R9" s="152" t="s">
        <v>147</v>
      </c>
      <c r="S9" s="124" t="s">
        <v>0</v>
      </c>
      <c r="T9" s="149"/>
      <c r="U9" s="149"/>
      <c r="V9" s="149"/>
      <c r="W9" s="149"/>
    </row>
    <row r="10" spans="2:23" ht="34.5" customHeight="1" x14ac:dyDescent="0.25">
      <c r="B10" s="233"/>
      <c r="C10" s="136" t="s">
        <v>14</v>
      </c>
      <c r="D10" s="142" t="s">
        <v>179</v>
      </c>
      <c r="E10" s="124" t="s">
        <v>0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1" t="s">
        <v>180</v>
      </c>
      <c r="S10" s="124" t="s">
        <v>0</v>
      </c>
      <c r="T10" s="158" t="s">
        <v>181</v>
      </c>
      <c r="U10" s="124" t="s">
        <v>0</v>
      </c>
      <c r="V10" s="150" t="s">
        <v>153</v>
      </c>
      <c r="W10" s="124" t="s">
        <v>0</v>
      </c>
    </row>
    <row r="11" spans="2:23" ht="34.5" customHeight="1" x14ac:dyDescent="0.25">
      <c r="B11" s="232" t="s">
        <v>202</v>
      </c>
      <c r="C11" s="136" t="s">
        <v>13</v>
      </c>
      <c r="D11" s="155" t="s">
        <v>173</v>
      </c>
      <c r="E11" s="124" t="s">
        <v>0</v>
      </c>
      <c r="F11" s="141" t="s">
        <v>174</v>
      </c>
      <c r="G11" s="124" t="s">
        <v>0</v>
      </c>
      <c r="H11" s="151" t="s">
        <v>175</v>
      </c>
      <c r="I11" s="124" t="s">
        <v>0</v>
      </c>
      <c r="J11" s="142" t="s">
        <v>176</v>
      </c>
      <c r="K11" s="124" t="s">
        <v>0</v>
      </c>
      <c r="L11" s="157" t="s">
        <v>146</v>
      </c>
      <c r="M11" s="124" t="s">
        <v>0</v>
      </c>
      <c r="N11" s="156" t="s">
        <v>177</v>
      </c>
      <c r="O11" s="124" t="s">
        <v>0</v>
      </c>
      <c r="P11" s="153" t="s">
        <v>178</v>
      </c>
      <c r="Q11" s="124" t="s">
        <v>0</v>
      </c>
      <c r="R11" s="152" t="s">
        <v>147</v>
      </c>
      <c r="S11" s="124" t="s">
        <v>0</v>
      </c>
      <c r="T11" s="149"/>
      <c r="U11" s="149"/>
      <c r="V11" s="149"/>
      <c r="W11" s="149"/>
    </row>
    <row r="12" spans="2:23" ht="34.5" customHeight="1" x14ac:dyDescent="0.25">
      <c r="B12" s="233"/>
      <c r="C12" s="136" t="s">
        <v>14</v>
      </c>
      <c r="D12" s="142" t="s">
        <v>179</v>
      </c>
      <c r="E12" s="124" t="s">
        <v>0</v>
      </c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51" t="s">
        <v>180</v>
      </c>
      <c r="S12" s="124" t="s">
        <v>0</v>
      </c>
      <c r="T12" s="158" t="s">
        <v>181</v>
      </c>
      <c r="U12" s="124" t="s">
        <v>0</v>
      </c>
      <c r="V12" s="150" t="s">
        <v>153</v>
      </c>
      <c r="W12" s="124" t="s">
        <v>0</v>
      </c>
    </row>
    <row r="13" spans="2:23" ht="34.5" customHeight="1" x14ac:dyDescent="0.25">
      <c r="B13" s="232" t="s">
        <v>203</v>
      </c>
      <c r="C13" s="136" t="s">
        <v>13</v>
      </c>
      <c r="D13" s="140" t="s">
        <v>182</v>
      </c>
      <c r="E13" s="124" t="s">
        <v>0</v>
      </c>
      <c r="F13" s="138" t="s">
        <v>183</v>
      </c>
      <c r="G13" s="124" t="s">
        <v>0</v>
      </c>
      <c r="H13" s="143" t="s">
        <v>148</v>
      </c>
      <c r="I13" s="124" t="s">
        <v>0</v>
      </c>
      <c r="J13" s="158" t="s">
        <v>184</v>
      </c>
      <c r="K13" s="124" t="s">
        <v>0</v>
      </c>
      <c r="L13" s="154" t="s">
        <v>185</v>
      </c>
      <c r="M13" s="124" t="s">
        <v>0</v>
      </c>
      <c r="N13" s="144" t="s">
        <v>186</v>
      </c>
      <c r="O13" s="124" t="s">
        <v>0</v>
      </c>
      <c r="P13" s="124"/>
      <c r="Q13" s="124" t="s">
        <v>0</v>
      </c>
      <c r="R13" s="124"/>
      <c r="S13" s="124" t="s">
        <v>0</v>
      </c>
      <c r="T13" s="149"/>
      <c r="U13" s="149"/>
      <c r="V13" s="149"/>
      <c r="W13" s="149"/>
    </row>
    <row r="14" spans="2:23" ht="34.5" customHeight="1" x14ac:dyDescent="0.25">
      <c r="B14" s="233"/>
      <c r="C14" s="136" t="s">
        <v>14</v>
      </c>
      <c r="D14" s="154" t="s">
        <v>187</v>
      </c>
      <c r="E14" s="124" t="s">
        <v>0</v>
      </c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3" t="s">
        <v>149</v>
      </c>
      <c r="S14" s="124" t="s">
        <v>0</v>
      </c>
      <c r="T14" s="139" t="s">
        <v>188</v>
      </c>
      <c r="U14" s="124" t="s">
        <v>0</v>
      </c>
      <c r="V14" s="138" t="s">
        <v>190</v>
      </c>
      <c r="W14" s="124" t="s">
        <v>0</v>
      </c>
    </row>
    <row r="15" spans="2:23" ht="34.5" customHeight="1" x14ac:dyDescent="0.25">
      <c r="B15" s="232" t="s">
        <v>204</v>
      </c>
      <c r="C15" s="136" t="s">
        <v>13</v>
      </c>
      <c r="D15" s="140" t="s">
        <v>182</v>
      </c>
      <c r="E15" s="124" t="s">
        <v>0</v>
      </c>
      <c r="F15" s="138" t="s">
        <v>183</v>
      </c>
      <c r="G15" s="124" t="s">
        <v>0</v>
      </c>
      <c r="H15" s="143" t="s">
        <v>148</v>
      </c>
      <c r="I15" s="124" t="s">
        <v>0</v>
      </c>
      <c r="J15" s="158" t="s">
        <v>184</v>
      </c>
      <c r="K15" s="124" t="s">
        <v>0</v>
      </c>
      <c r="L15" s="154" t="s">
        <v>185</v>
      </c>
      <c r="M15" s="124" t="s">
        <v>0</v>
      </c>
      <c r="N15" s="144" t="s">
        <v>186</v>
      </c>
      <c r="O15" s="124" t="s">
        <v>0</v>
      </c>
      <c r="P15" s="124"/>
      <c r="Q15" s="124" t="s">
        <v>0</v>
      </c>
      <c r="R15" s="124"/>
      <c r="S15" s="124" t="s">
        <v>0</v>
      </c>
      <c r="T15" s="149"/>
      <c r="U15" s="149"/>
      <c r="V15" s="149"/>
      <c r="W15" s="149"/>
    </row>
    <row r="16" spans="2:23" ht="34.5" customHeight="1" x14ac:dyDescent="0.25">
      <c r="B16" s="233"/>
      <c r="C16" s="136" t="s">
        <v>14</v>
      </c>
      <c r="D16" s="154" t="s">
        <v>187</v>
      </c>
      <c r="E16" s="124" t="s">
        <v>0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3" t="s">
        <v>149</v>
      </c>
      <c r="S16" s="124" t="s">
        <v>0</v>
      </c>
      <c r="T16" s="139" t="s">
        <v>188</v>
      </c>
      <c r="U16" s="124" t="s">
        <v>0</v>
      </c>
      <c r="V16" s="138" t="s">
        <v>190</v>
      </c>
      <c r="W16" s="124" t="s">
        <v>0</v>
      </c>
    </row>
    <row r="17" spans="2:23" ht="34.5" customHeight="1" x14ac:dyDescent="0.25">
      <c r="B17" s="232" t="s">
        <v>205</v>
      </c>
      <c r="C17" s="136" t="s">
        <v>13</v>
      </c>
      <c r="D17" s="157" t="s">
        <v>150</v>
      </c>
      <c r="E17" s="124" t="s">
        <v>0</v>
      </c>
      <c r="F17" s="139" t="s">
        <v>191</v>
      </c>
      <c r="G17" s="124" t="s">
        <v>0</v>
      </c>
      <c r="H17" s="142" t="s">
        <v>192</v>
      </c>
      <c r="I17" s="124" t="s">
        <v>0</v>
      </c>
      <c r="J17" s="138" t="s">
        <v>193</v>
      </c>
      <c r="K17" s="124" t="s">
        <v>0</v>
      </c>
      <c r="L17" s="144" t="s">
        <v>194</v>
      </c>
      <c r="M17" s="124" t="s">
        <v>0</v>
      </c>
      <c r="N17" s="124"/>
      <c r="O17" s="124" t="s">
        <v>0</v>
      </c>
      <c r="P17" s="152" t="s">
        <v>152</v>
      </c>
      <c r="Q17" s="124" t="s">
        <v>0</v>
      </c>
      <c r="R17" s="124"/>
      <c r="S17" s="124" t="s">
        <v>0</v>
      </c>
      <c r="T17" s="149"/>
      <c r="U17" s="149"/>
      <c r="V17" s="149"/>
      <c r="W17" s="149"/>
    </row>
    <row r="18" spans="2:23" ht="34.5" customHeight="1" x14ac:dyDescent="0.25">
      <c r="B18" s="233"/>
      <c r="C18" s="136" t="s">
        <v>14</v>
      </c>
      <c r="D18" s="159" t="s">
        <v>151</v>
      </c>
      <c r="E18" s="124" t="s">
        <v>0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24"/>
      <c r="S18" s="124" t="s">
        <v>0</v>
      </c>
      <c r="T18" s="139" t="s">
        <v>195</v>
      </c>
      <c r="U18" s="124" t="s">
        <v>0</v>
      </c>
      <c r="V18" s="151" t="s">
        <v>196</v>
      </c>
      <c r="W18" s="124" t="s">
        <v>0</v>
      </c>
    </row>
    <row r="19" spans="2:23" ht="34.5" customHeight="1" x14ac:dyDescent="0.25">
      <c r="B19" s="232" t="s">
        <v>206</v>
      </c>
      <c r="C19" s="136" t="s">
        <v>13</v>
      </c>
      <c r="D19" s="157" t="s">
        <v>150</v>
      </c>
      <c r="E19" s="124" t="s">
        <v>0</v>
      </c>
      <c r="F19" s="139" t="s">
        <v>191</v>
      </c>
      <c r="G19" s="124" t="s">
        <v>0</v>
      </c>
      <c r="H19" s="142" t="s">
        <v>192</v>
      </c>
      <c r="I19" s="124" t="s">
        <v>0</v>
      </c>
      <c r="J19" s="138" t="s">
        <v>193</v>
      </c>
      <c r="K19" s="124" t="s">
        <v>0</v>
      </c>
      <c r="L19" s="144" t="s">
        <v>194</v>
      </c>
      <c r="M19" s="124" t="s">
        <v>0</v>
      </c>
      <c r="N19" s="124"/>
      <c r="O19" s="124" t="s">
        <v>0</v>
      </c>
      <c r="P19" s="152" t="s">
        <v>152</v>
      </c>
      <c r="Q19" s="124" t="s">
        <v>0</v>
      </c>
      <c r="R19" s="124"/>
      <c r="S19" s="124" t="s">
        <v>0</v>
      </c>
      <c r="T19" s="149"/>
      <c r="U19" s="149"/>
      <c r="V19" s="149"/>
      <c r="W19" s="149"/>
    </row>
    <row r="20" spans="2:23" ht="34.5" customHeight="1" x14ac:dyDescent="0.25">
      <c r="B20" s="233"/>
      <c r="C20" s="136" t="s">
        <v>14</v>
      </c>
      <c r="D20" s="159" t="s">
        <v>151</v>
      </c>
      <c r="E20" s="124" t="s">
        <v>0</v>
      </c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24"/>
      <c r="S20" s="124" t="s">
        <v>0</v>
      </c>
      <c r="T20" s="139" t="s">
        <v>195</v>
      </c>
      <c r="U20" s="124" t="s">
        <v>0</v>
      </c>
      <c r="V20" s="151" t="s">
        <v>196</v>
      </c>
      <c r="W20" s="124" t="s">
        <v>0</v>
      </c>
    </row>
    <row r="21" spans="2:23" ht="36" customHeight="1" x14ac:dyDescent="0.25">
      <c r="B21" s="232" t="s">
        <v>207</v>
      </c>
      <c r="C21" s="136" t="s">
        <v>13</v>
      </c>
      <c r="D21" s="124"/>
      <c r="E21" s="124" t="s">
        <v>0</v>
      </c>
      <c r="F21" s="124"/>
      <c r="G21" s="124" t="s">
        <v>0</v>
      </c>
      <c r="H21" s="144" t="s">
        <v>198</v>
      </c>
      <c r="I21" s="124" t="s">
        <v>0</v>
      </c>
      <c r="J21" s="144" t="s">
        <v>198</v>
      </c>
      <c r="K21" s="124" t="s">
        <v>0</v>
      </c>
      <c r="L21" s="124"/>
      <c r="M21" s="124" t="s">
        <v>0</v>
      </c>
      <c r="N21" s="124"/>
      <c r="O21" s="124" t="s">
        <v>0</v>
      </c>
      <c r="P21" s="124"/>
      <c r="Q21" s="124" t="s">
        <v>0</v>
      </c>
      <c r="R21" s="124"/>
      <c r="S21" s="124" t="s">
        <v>0</v>
      </c>
      <c r="T21" s="149"/>
      <c r="U21" s="149"/>
      <c r="V21" s="149"/>
      <c r="W21" s="149"/>
    </row>
    <row r="22" spans="2:23" ht="36" customHeight="1" x14ac:dyDescent="0.25">
      <c r="B22" s="233"/>
      <c r="C22" s="136" t="s">
        <v>14</v>
      </c>
      <c r="D22" s="124"/>
      <c r="E22" s="124" t="s">
        <v>0</v>
      </c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24"/>
      <c r="S22" s="124" t="s">
        <v>0</v>
      </c>
      <c r="T22" s="142" t="s">
        <v>197</v>
      </c>
      <c r="U22" s="124" t="s">
        <v>0</v>
      </c>
      <c r="V22" s="157" t="s">
        <v>154</v>
      </c>
      <c r="W22" s="124" t="s">
        <v>0</v>
      </c>
    </row>
    <row r="23" spans="2:23" ht="36" customHeight="1" x14ac:dyDescent="0.25">
      <c r="B23" s="228" t="s">
        <v>208</v>
      </c>
      <c r="C23" s="136" t="s">
        <v>13</v>
      </c>
      <c r="D23" s="124"/>
      <c r="E23" s="124" t="s">
        <v>0</v>
      </c>
      <c r="F23" s="124"/>
      <c r="G23" s="124" t="s">
        <v>0</v>
      </c>
      <c r="H23" s="144" t="s">
        <v>198</v>
      </c>
      <c r="I23" s="124" t="s">
        <v>0</v>
      </c>
      <c r="J23" s="144" t="s">
        <v>198</v>
      </c>
      <c r="K23" s="124" t="s">
        <v>0</v>
      </c>
      <c r="L23" s="124"/>
      <c r="M23" s="124" t="s">
        <v>0</v>
      </c>
      <c r="N23" s="124"/>
      <c r="O23" s="124" t="s">
        <v>0</v>
      </c>
      <c r="P23" s="124"/>
      <c r="Q23" s="124" t="s">
        <v>0</v>
      </c>
      <c r="R23" s="124"/>
      <c r="S23" s="124" t="s">
        <v>0</v>
      </c>
      <c r="T23" s="149"/>
      <c r="U23" s="149"/>
      <c r="V23" s="149"/>
      <c r="W23" s="149"/>
    </row>
    <row r="24" spans="2:23" ht="36" customHeight="1" x14ac:dyDescent="0.25">
      <c r="B24" s="229"/>
      <c r="C24" s="136" t="s">
        <v>14</v>
      </c>
      <c r="D24" s="124"/>
      <c r="E24" s="124" t="s">
        <v>0</v>
      </c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24"/>
      <c r="S24" s="124" t="s">
        <v>0</v>
      </c>
      <c r="T24" s="142" t="s">
        <v>197</v>
      </c>
      <c r="U24" s="124" t="s">
        <v>0</v>
      </c>
      <c r="V24" s="157" t="s">
        <v>154</v>
      </c>
      <c r="W24" s="124" t="s">
        <v>0</v>
      </c>
    </row>
    <row r="25" spans="2:23" ht="44.25" customHeight="1" x14ac:dyDescent="0.25">
      <c r="B25" s="145" t="s">
        <v>133</v>
      </c>
      <c r="C25" s="124"/>
      <c r="D25" s="124"/>
      <c r="E25" s="124"/>
      <c r="F25" s="124"/>
      <c r="G25" s="124"/>
      <c r="H25" s="124"/>
      <c r="I25" s="124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25"/>
      <c r="V25" s="226" t="s">
        <v>142</v>
      </c>
      <c r="W25" s="226"/>
    </row>
    <row r="26" spans="2:23" ht="44.25" customHeight="1" x14ac:dyDescent="0.25">
      <c r="B26" s="145" t="s">
        <v>134</v>
      </c>
      <c r="C26" s="124"/>
      <c r="D26" s="124"/>
      <c r="E26" s="124"/>
      <c r="F26" s="124"/>
      <c r="G26" s="124"/>
      <c r="H26" s="124"/>
      <c r="I26" s="124"/>
      <c r="J26" s="118"/>
      <c r="K26" s="118"/>
      <c r="L26" s="118"/>
      <c r="M26" s="148"/>
      <c r="N26" s="148"/>
      <c r="O26" s="148"/>
      <c r="P26" s="148"/>
      <c r="Q26" s="148"/>
      <c r="R26" s="148"/>
      <c r="S26" s="148"/>
      <c r="T26" s="148"/>
      <c r="U26" s="148"/>
      <c r="V26" s="227"/>
      <c r="W26" s="227"/>
    </row>
    <row r="27" spans="2:23" ht="44.25" customHeight="1" x14ac:dyDescent="0.25">
      <c r="B27" s="145" t="s">
        <v>135</v>
      </c>
      <c r="C27" s="124"/>
      <c r="D27" s="124"/>
      <c r="E27" s="124"/>
      <c r="F27" s="124"/>
      <c r="G27" s="124"/>
      <c r="H27" s="124"/>
      <c r="I27" s="124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47" t="s">
        <v>139</v>
      </c>
      <c r="W27" s="147"/>
    </row>
    <row r="28" spans="2:23" ht="44.25" customHeight="1" x14ac:dyDescent="0.25">
      <c r="B28" s="145" t="s">
        <v>136</v>
      </c>
      <c r="C28" s="124"/>
      <c r="D28" s="124"/>
      <c r="E28" s="124"/>
      <c r="F28" s="124"/>
      <c r="G28" s="124"/>
      <c r="H28" s="124"/>
      <c r="I28" s="124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47" t="s">
        <v>140</v>
      </c>
      <c r="W28" s="147"/>
    </row>
    <row r="29" spans="2:23" ht="44.25" customHeight="1" x14ac:dyDescent="0.25">
      <c r="B29" s="145" t="s">
        <v>137</v>
      </c>
      <c r="C29" s="124"/>
      <c r="D29" s="124"/>
      <c r="E29" s="124"/>
      <c r="F29" s="124"/>
      <c r="G29" s="124"/>
      <c r="H29" s="124"/>
      <c r="I29" s="124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47" t="s">
        <v>141</v>
      </c>
      <c r="W29" s="147"/>
    </row>
    <row r="30" spans="2:23" ht="35.1" customHeight="1" x14ac:dyDescent="0.25">
      <c r="B30" s="124"/>
      <c r="C30" s="124"/>
      <c r="D30" s="124"/>
      <c r="E30" s="124"/>
      <c r="F30" s="124"/>
      <c r="G30" s="124"/>
      <c r="H30" s="124"/>
      <c r="I30" s="124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</row>
    <row r="31" spans="2:23" ht="20.100000000000001" customHeight="1" x14ac:dyDescent="0.25"/>
    <row r="32" spans="2:23" ht="20.100000000000001" customHeight="1" x14ac:dyDescent="0.25"/>
    <row r="33" ht="20.100000000000001" customHeight="1" x14ac:dyDescent="0.25"/>
  </sheetData>
  <mergeCells count="13">
    <mergeCell ref="W25:W26"/>
    <mergeCell ref="B23:B24"/>
    <mergeCell ref="B1:V2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V25:V2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R25"/>
  <sheetViews>
    <sheetView topLeftCell="B1" zoomScaleNormal="100" workbookViewId="0">
      <pane xSplit="4" ySplit="4" topLeftCell="F14" activePane="bottomRight" state="frozen"/>
      <selection activeCell="B1" sqref="B1"/>
      <selection pane="topRight" activeCell="E1" sqref="E1"/>
      <selection pane="bottomLeft" activeCell="B5" sqref="B5"/>
      <selection pane="bottomRight" activeCell="Q27" sqref="Q27"/>
    </sheetView>
  </sheetViews>
  <sheetFormatPr defaultColWidth="9.109375" defaultRowHeight="13.8" x14ac:dyDescent="0.25"/>
  <cols>
    <col min="1" max="1" width="9.109375" style="1"/>
    <col min="2" max="2" width="2.109375" style="1" customWidth="1"/>
    <col min="3" max="3" width="6.6640625" style="162" customWidth="1"/>
    <col min="4" max="4" width="15.5546875" style="1" customWidth="1"/>
    <col min="5" max="5" width="26.6640625" style="1" bestFit="1" customWidth="1"/>
    <col min="6" max="17" width="6.44140625" style="51" customWidth="1"/>
    <col min="18" max="18" width="39.5546875" style="1" customWidth="1"/>
    <col min="19" max="16384" width="9.109375" style="1"/>
  </cols>
  <sheetData>
    <row r="1" spans="3:18" ht="41.25" customHeight="1" x14ac:dyDescent="0.3">
      <c r="C1" s="234" t="s">
        <v>79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3:18" ht="20.100000000000001" customHeight="1" x14ac:dyDescent="0.25"/>
    <row r="3" spans="3:18" ht="20.100000000000001" customHeight="1" x14ac:dyDescent="0.25">
      <c r="C3" s="235" t="s">
        <v>80</v>
      </c>
      <c r="D3" s="235" t="s">
        <v>81</v>
      </c>
      <c r="E3" s="235" t="s">
        <v>1</v>
      </c>
      <c r="F3" s="237" t="s">
        <v>8</v>
      </c>
      <c r="G3" s="237"/>
      <c r="H3" s="237" t="s">
        <v>9</v>
      </c>
      <c r="I3" s="237"/>
      <c r="J3" s="237" t="s">
        <v>10</v>
      </c>
      <c r="K3" s="237"/>
      <c r="L3" s="237" t="s">
        <v>11</v>
      </c>
      <c r="M3" s="237"/>
      <c r="N3" s="237" t="s">
        <v>12</v>
      </c>
      <c r="O3" s="237"/>
      <c r="P3" s="237" t="s">
        <v>17</v>
      </c>
      <c r="Q3" s="237"/>
      <c r="R3" s="235" t="s">
        <v>82</v>
      </c>
    </row>
    <row r="4" spans="3:18" ht="20.100000000000001" customHeight="1" x14ac:dyDescent="0.25">
      <c r="C4" s="236"/>
      <c r="D4" s="236"/>
      <c r="E4" s="236"/>
      <c r="F4" s="161" t="s">
        <v>13</v>
      </c>
      <c r="G4" s="161" t="s">
        <v>14</v>
      </c>
      <c r="H4" s="161" t="s">
        <v>13</v>
      </c>
      <c r="I4" s="161" t="s">
        <v>14</v>
      </c>
      <c r="J4" s="161" t="s">
        <v>13</v>
      </c>
      <c r="K4" s="161" t="s">
        <v>14</v>
      </c>
      <c r="L4" s="161" t="s">
        <v>13</v>
      </c>
      <c r="M4" s="161" t="s">
        <v>14</v>
      </c>
      <c r="N4" s="161" t="s">
        <v>13</v>
      </c>
      <c r="O4" s="161" t="s">
        <v>14</v>
      </c>
      <c r="P4" s="161" t="s">
        <v>13</v>
      </c>
      <c r="Q4" s="161" t="s">
        <v>14</v>
      </c>
      <c r="R4" s="236"/>
    </row>
    <row r="5" spans="3:18" ht="20.100000000000001" customHeight="1" x14ac:dyDescent="0.25">
      <c r="C5" s="163">
        <v>1</v>
      </c>
      <c r="D5" s="2" t="s">
        <v>88</v>
      </c>
      <c r="E5" s="2" t="s">
        <v>93</v>
      </c>
      <c r="F5" s="50"/>
      <c r="G5" s="50"/>
      <c r="H5" s="50" t="s">
        <v>0</v>
      </c>
      <c r="I5" s="50"/>
      <c r="J5" s="50" t="s">
        <v>0</v>
      </c>
      <c r="K5" s="50"/>
      <c r="L5" s="50" t="s">
        <v>0</v>
      </c>
      <c r="M5" s="50"/>
      <c r="N5" s="50"/>
      <c r="O5" s="50" t="s">
        <v>0</v>
      </c>
      <c r="P5" s="50"/>
      <c r="Q5" s="50"/>
      <c r="R5" s="2" t="s">
        <v>101</v>
      </c>
    </row>
    <row r="6" spans="3:18" ht="20.100000000000001" customHeight="1" x14ac:dyDescent="0.25">
      <c r="C6" s="163">
        <v>2</v>
      </c>
      <c r="D6" s="2" t="s">
        <v>89</v>
      </c>
      <c r="E6" s="2" t="s">
        <v>93</v>
      </c>
      <c r="F6" s="50" t="s">
        <v>0</v>
      </c>
      <c r="G6" s="50"/>
      <c r="H6" s="50"/>
      <c r="I6" s="50" t="s">
        <v>0</v>
      </c>
      <c r="J6" s="50" t="s">
        <v>0</v>
      </c>
      <c r="K6" s="50"/>
      <c r="L6" s="50"/>
      <c r="M6" s="50" t="s">
        <v>0</v>
      </c>
      <c r="N6" s="50" t="s">
        <v>0</v>
      </c>
      <c r="O6" s="50"/>
      <c r="P6" s="50"/>
      <c r="Q6" s="50"/>
      <c r="R6" s="2" t="s">
        <v>102</v>
      </c>
    </row>
    <row r="7" spans="3:18" ht="20.100000000000001" customHeight="1" x14ac:dyDescent="0.25">
      <c r="C7" s="163">
        <v>3</v>
      </c>
      <c r="D7" s="2" t="s">
        <v>87</v>
      </c>
      <c r="E7" s="2" t="s">
        <v>93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2"/>
    </row>
    <row r="8" spans="3:18" ht="20.100000000000001" customHeight="1" x14ac:dyDescent="0.25">
      <c r="C8" s="163">
        <v>4</v>
      </c>
      <c r="D8" s="2" t="s">
        <v>90</v>
      </c>
      <c r="E8" s="2" t="s">
        <v>93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2" t="s">
        <v>103</v>
      </c>
    </row>
    <row r="9" spans="3:18" ht="20.100000000000001" customHeight="1" x14ac:dyDescent="0.25">
      <c r="C9" s="163">
        <v>5</v>
      </c>
      <c r="D9" s="2" t="s">
        <v>91</v>
      </c>
      <c r="E9" s="2" t="s">
        <v>93</v>
      </c>
      <c r="F9" s="50"/>
      <c r="G9" s="50"/>
      <c r="H9" s="50"/>
      <c r="I9" s="50"/>
      <c r="J9" s="50"/>
      <c r="K9" s="50" t="s">
        <v>0</v>
      </c>
      <c r="L9" s="50"/>
      <c r="M9" s="50"/>
      <c r="N9" s="50" t="s">
        <v>0</v>
      </c>
      <c r="O9" s="50"/>
      <c r="P9" s="50"/>
      <c r="Q9" s="50"/>
      <c r="R9" s="2" t="s">
        <v>107</v>
      </c>
    </row>
    <row r="10" spans="3:18" ht="20.100000000000001" customHeight="1" x14ac:dyDescent="0.25">
      <c r="C10" s="163">
        <v>6</v>
      </c>
      <c r="D10" s="1" t="s">
        <v>92</v>
      </c>
      <c r="E10" s="2" t="s">
        <v>94</v>
      </c>
      <c r="F10" s="50"/>
      <c r="G10" s="50" t="s">
        <v>0</v>
      </c>
      <c r="H10" s="50"/>
      <c r="I10" s="50"/>
      <c r="J10" s="50"/>
      <c r="K10" s="50"/>
      <c r="L10" s="50"/>
      <c r="M10" s="50" t="s">
        <v>0</v>
      </c>
      <c r="N10" s="50"/>
      <c r="O10" s="50"/>
      <c r="P10" s="50"/>
      <c r="Q10" s="50"/>
      <c r="R10" s="2" t="s">
        <v>96</v>
      </c>
    </row>
    <row r="11" spans="3:18" ht="20.100000000000001" customHeight="1" x14ac:dyDescent="0.25">
      <c r="C11" s="163">
        <v>7</v>
      </c>
      <c r="D11" s="2" t="s">
        <v>95</v>
      </c>
      <c r="E11" s="2" t="s">
        <v>94</v>
      </c>
      <c r="F11" s="50"/>
      <c r="G11" s="50"/>
      <c r="H11" s="50" t="s">
        <v>0</v>
      </c>
      <c r="I11" s="50"/>
      <c r="J11" s="50"/>
      <c r="K11" s="50"/>
      <c r="L11" s="50" t="s">
        <v>0</v>
      </c>
      <c r="M11" s="50"/>
      <c r="N11" s="50"/>
      <c r="O11" s="50"/>
      <c r="P11" s="50"/>
      <c r="Q11" s="50"/>
      <c r="R11" s="2" t="s">
        <v>118</v>
      </c>
    </row>
    <row r="12" spans="3:18" ht="20.100000000000001" customHeight="1" x14ac:dyDescent="0.25">
      <c r="C12" s="163">
        <v>8</v>
      </c>
      <c r="D12" s="2" t="s">
        <v>83</v>
      </c>
      <c r="E12" s="2" t="s">
        <v>117</v>
      </c>
      <c r="F12" s="50"/>
      <c r="G12" s="50"/>
      <c r="H12" s="50"/>
      <c r="I12" s="50"/>
      <c r="J12" s="50"/>
      <c r="K12" s="50"/>
      <c r="L12" s="50" t="s">
        <v>0</v>
      </c>
      <c r="M12" s="50"/>
      <c r="N12" s="50"/>
      <c r="O12" s="50" t="s">
        <v>0</v>
      </c>
      <c r="P12" s="50"/>
      <c r="Q12" s="50"/>
      <c r="R12" s="2" t="s">
        <v>115</v>
      </c>
    </row>
    <row r="13" spans="3:18" ht="20.100000000000001" customHeight="1" x14ac:dyDescent="0.25">
      <c r="C13" s="163">
        <v>9</v>
      </c>
      <c r="D13" s="2" t="s">
        <v>84</v>
      </c>
      <c r="E13" s="2" t="s">
        <v>117</v>
      </c>
      <c r="F13" s="50"/>
      <c r="G13" s="50" t="s">
        <v>0</v>
      </c>
      <c r="H13" s="50" t="s">
        <v>0</v>
      </c>
      <c r="I13" s="50"/>
      <c r="J13" s="50"/>
      <c r="K13" s="50"/>
      <c r="L13" s="50" t="s">
        <v>0</v>
      </c>
      <c r="M13" s="50" t="s">
        <v>0</v>
      </c>
      <c r="N13" s="50" t="s">
        <v>0</v>
      </c>
      <c r="O13" s="50" t="s">
        <v>0</v>
      </c>
      <c r="P13" s="50"/>
      <c r="Q13" s="50"/>
      <c r="R13" s="2" t="s">
        <v>104</v>
      </c>
    </row>
    <row r="14" spans="3:18" ht="20.100000000000001" customHeight="1" x14ac:dyDescent="0.25">
      <c r="C14" s="163">
        <v>10</v>
      </c>
      <c r="D14" s="2" t="s">
        <v>85</v>
      </c>
      <c r="E14" s="2" t="s">
        <v>116</v>
      </c>
      <c r="F14" s="50"/>
      <c r="G14" s="50"/>
      <c r="H14" s="50" t="s">
        <v>0</v>
      </c>
      <c r="I14" s="50" t="s">
        <v>0</v>
      </c>
      <c r="J14" s="50"/>
      <c r="K14" s="50"/>
      <c r="L14" s="50"/>
      <c r="M14" s="50"/>
      <c r="N14" s="50"/>
      <c r="O14" s="50"/>
      <c r="P14" s="50"/>
      <c r="Q14" s="50"/>
      <c r="R14" s="2" t="s">
        <v>99</v>
      </c>
    </row>
    <row r="15" spans="3:18" ht="20.100000000000001" customHeight="1" x14ac:dyDescent="0.25">
      <c r="C15" s="163">
        <v>11</v>
      </c>
      <c r="D15" s="2" t="s">
        <v>86</v>
      </c>
      <c r="E15" s="2" t="s">
        <v>116</v>
      </c>
      <c r="F15" s="50"/>
      <c r="G15" s="50"/>
      <c r="H15" s="50"/>
      <c r="I15" s="50"/>
      <c r="J15" s="50"/>
      <c r="K15" s="50"/>
      <c r="L15" s="50" t="s">
        <v>0</v>
      </c>
      <c r="M15" s="50" t="s">
        <v>0</v>
      </c>
      <c r="N15" s="50"/>
      <c r="O15" s="50"/>
      <c r="P15" s="50"/>
      <c r="Q15" s="50"/>
      <c r="R15" s="2" t="s">
        <v>100</v>
      </c>
    </row>
    <row r="16" spans="3:18" ht="20.100000000000001" customHeight="1" x14ac:dyDescent="0.25">
      <c r="C16" s="163">
        <v>12</v>
      </c>
      <c r="D16" s="2" t="s">
        <v>97</v>
      </c>
      <c r="E16" s="2" t="s">
        <v>94</v>
      </c>
      <c r="F16" s="50" t="s">
        <v>0</v>
      </c>
      <c r="G16" s="50"/>
      <c r="H16" s="50"/>
      <c r="I16" s="50"/>
      <c r="J16" s="50" t="s">
        <v>0</v>
      </c>
      <c r="K16" s="50"/>
      <c r="L16" s="50"/>
      <c r="M16" s="50"/>
      <c r="N16" s="50" t="s">
        <v>0</v>
      </c>
      <c r="O16" s="50"/>
      <c r="P16" s="50"/>
      <c r="Q16" s="50"/>
      <c r="R16" s="2" t="s">
        <v>98</v>
      </c>
    </row>
    <row r="17" spans="3:18" ht="20.100000000000001" customHeight="1" x14ac:dyDescent="0.25">
      <c r="C17" s="163">
        <v>13</v>
      </c>
      <c r="D17" s="2" t="s">
        <v>105</v>
      </c>
      <c r="E17" s="2" t="s">
        <v>94</v>
      </c>
      <c r="F17" s="50"/>
      <c r="G17" s="50" t="s">
        <v>0</v>
      </c>
      <c r="H17" s="50"/>
      <c r="I17" s="50"/>
      <c r="J17" s="50"/>
      <c r="K17" s="50" t="s">
        <v>0</v>
      </c>
      <c r="L17" s="50"/>
      <c r="M17" s="50"/>
      <c r="N17" s="50"/>
      <c r="O17" s="50"/>
      <c r="P17" s="50"/>
      <c r="Q17" s="50"/>
      <c r="R17" s="2" t="s">
        <v>106</v>
      </c>
    </row>
    <row r="18" spans="3:18" ht="20.100000000000001" customHeight="1" x14ac:dyDescent="0.25">
      <c r="C18" s="163">
        <v>14</v>
      </c>
      <c r="D18" s="2" t="s">
        <v>108</v>
      </c>
      <c r="E18" s="2" t="s">
        <v>93</v>
      </c>
      <c r="F18" s="50"/>
      <c r="G18" s="50"/>
      <c r="H18" s="50" t="s">
        <v>0</v>
      </c>
      <c r="I18" s="50"/>
      <c r="J18" s="50"/>
      <c r="K18" s="50"/>
      <c r="L18" s="50"/>
      <c r="M18" s="50"/>
      <c r="N18" s="50"/>
      <c r="O18" s="50"/>
      <c r="P18" s="50"/>
      <c r="Q18" s="50"/>
      <c r="R18" s="2" t="s">
        <v>109</v>
      </c>
    </row>
    <row r="19" spans="3:18" ht="20.100000000000001" customHeight="1" x14ac:dyDescent="0.25">
      <c r="C19" s="163">
        <v>15</v>
      </c>
      <c r="D19" s="2" t="s">
        <v>110</v>
      </c>
      <c r="E19" s="2" t="s">
        <v>93</v>
      </c>
      <c r="F19" s="50"/>
      <c r="G19" s="50"/>
      <c r="H19" s="50"/>
      <c r="I19" s="50"/>
      <c r="J19" s="50"/>
      <c r="K19" s="50"/>
      <c r="L19" s="50" t="s">
        <v>0</v>
      </c>
      <c r="M19" s="50"/>
      <c r="N19" s="50"/>
      <c r="O19" s="50"/>
      <c r="P19" s="50"/>
      <c r="Q19" s="50"/>
      <c r="R19" s="2" t="s">
        <v>111</v>
      </c>
    </row>
    <row r="20" spans="3:18" ht="20.100000000000001" customHeight="1" x14ac:dyDescent="0.25">
      <c r="C20" s="163">
        <v>16</v>
      </c>
      <c r="D20" s="2" t="s">
        <v>210</v>
      </c>
      <c r="E20" s="2" t="s">
        <v>211</v>
      </c>
      <c r="F20" s="50"/>
      <c r="G20" s="50"/>
      <c r="H20" s="50" t="s">
        <v>0</v>
      </c>
      <c r="I20" s="50"/>
      <c r="J20" s="50"/>
      <c r="K20" s="50"/>
      <c r="L20" s="50"/>
      <c r="M20" s="50"/>
      <c r="N20" s="50" t="s">
        <v>0</v>
      </c>
      <c r="O20" s="50"/>
      <c r="P20" s="50" t="s">
        <v>0</v>
      </c>
      <c r="Q20" s="50"/>
      <c r="R20" s="2" t="s">
        <v>212</v>
      </c>
    </row>
    <row r="21" spans="3:18" ht="20.100000000000001" customHeight="1" x14ac:dyDescent="0.25">
      <c r="C21" s="163">
        <v>17</v>
      </c>
      <c r="D21" s="2" t="s">
        <v>213</v>
      </c>
      <c r="E21" s="2" t="s">
        <v>214</v>
      </c>
      <c r="F21" s="50"/>
      <c r="G21" s="50"/>
      <c r="H21" s="50"/>
      <c r="I21" s="50"/>
      <c r="J21" s="50" t="s">
        <v>0</v>
      </c>
      <c r="K21" s="50" t="s">
        <v>0</v>
      </c>
      <c r="L21" s="50" t="s">
        <v>0</v>
      </c>
      <c r="M21" s="50"/>
      <c r="N21" s="50" t="s">
        <v>0</v>
      </c>
      <c r="O21" s="50"/>
      <c r="P21" s="50"/>
      <c r="Q21" s="50"/>
      <c r="R21" s="2" t="s">
        <v>218</v>
      </c>
    </row>
    <row r="22" spans="3:18" ht="20.100000000000001" customHeight="1" x14ac:dyDescent="0.25">
      <c r="C22" s="163">
        <v>18</v>
      </c>
      <c r="D22" s="2" t="s">
        <v>123</v>
      </c>
      <c r="E22" s="2" t="s">
        <v>93</v>
      </c>
      <c r="F22" s="50"/>
      <c r="G22" s="50" t="s">
        <v>0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2"/>
    </row>
    <row r="23" spans="3:18" ht="20.100000000000001" hidden="1" customHeight="1" x14ac:dyDescent="0.25">
      <c r="C23" s="163">
        <v>19</v>
      </c>
      <c r="D23" s="2"/>
      <c r="E23" s="2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2"/>
    </row>
    <row r="24" spans="3:18" ht="20.100000000000001" hidden="1" customHeight="1" x14ac:dyDescent="0.25">
      <c r="C24" s="163">
        <v>20</v>
      </c>
      <c r="D24" s="2"/>
      <c r="E24" s="2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2"/>
    </row>
    <row r="25" spans="3:18" ht="20.100000000000001" customHeight="1" x14ac:dyDescent="0.25"/>
  </sheetData>
  <mergeCells count="11">
    <mergeCell ref="C1:R1"/>
    <mergeCell ref="C3:C4"/>
    <mergeCell ref="D3:D4"/>
    <mergeCell ref="E3:E4"/>
    <mergeCell ref="R3:R4"/>
    <mergeCell ref="F3:G3"/>
    <mergeCell ref="H3:I3"/>
    <mergeCell ref="J3:K3"/>
    <mergeCell ref="L3:M3"/>
    <mergeCell ref="N3:O3"/>
    <mergeCell ref="P3:Q3"/>
  </mergeCells>
  <phoneticPr fontId="14" type="noConversion"/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9"/>
  <sheetViews>
    <sheetView tabSelected="1" zoomScale="82" zoomScaleNormal="82" workbookViewId="0">
      <pane ySplit="3" topLeftCell="A4" activePane="bottomLeft" state="frozen"/>
      <selection pane="bottomLeft" activeCell="E7" sqref="E7"/>
    </sheetView>
  </sheetViews>
  <sheetFormatPr defaultColWidth="9.109375" defaultRowHeight="13.8" x14ac:dyDescent="0.25"/>
  <cols>
    <col min="1" max="1" width="7" style="162" customWidth="1"/>
    <col min="2" max="2" width="13.88671875" style="1" customWidth="1"/>
    <col min="3" max="3" width="11.44140625" style="1" customWidth="1"/>
    <col min="4" max="4" width="8.109375" style="1" customWidth="1"/>
    <col min="5" max="5" width="26.6640625" style="1" customWidth="1"/>
    <col min="6" max="6" width="11.44140625" style="1" customWidth="1"/>
    <col min="7" max="7" width="18.6640625" style="1" customWidth="1"/>
    <col min="8" max="9" width="9.109375" style="1"/>
    <col min="10" max="10" width="24.6640625" style="1" customWidth="1"/>
    <col min="11" max="11" width="13.44140625" style="1" customWidth="1"/>
    <col min="12" max="12" width="13.33203125" style="1" customWidth="1"/>
    <col min="13" max="13" width="14.88671875" style="1" customWidth="1"/>
    <col min="14" max="16384" width="9.109375" style="1"/>
  </cols>
  <sheetData>
    <row r="1" spans="1:16" ht="29.25" customHeight="1" x14ac:dyDescent="0.25">
      <c r="A1" s="238" t="s">
        <v>271</v>
      </c>
      <c r="B1" s="238"/>
      <c r="C1" s="238"/>
      <c r="D1" s="238"/>
      <c r="E1" s="238"/>
      <c r="F1" s="238"/>
      <c r="G1" s="238"/>
      <c r="H1" s="164"/>
      <c r="J1" s="238" t="s">
        <v>272</v>
      </c>
      <c r="K1" s="238"/>
      <c r="L1" s="238"/>
      <c r="M1" s="238"/>
    </row>
    <row r="2" spans="1:16" ht="12.75" customHeight="1" x14ac:dyDescent="0.25"/>
    <row r="3" spans="1:16" ht="46.5" customHeight="1" x14ac:dyDescent="0.25">
      <c r="A3" s="178" t="s">
        <v>80</v>
      </c>
      <c r="B3" s="178" t="s">
        <v>264</v>
      </c>
      <c r="C3" s="173" t="s">
        <v>265</v>
      </c>
      <c r="D3" s="173" t="s">
        <v>216</v>
      </c>
      <c r="E3" s="173" t="s">
        <v>266</v>
      </c>
      <c r="F3" s="173" t="s">
        <v>267</v>
      </c>
      <c r="G3" s="173" t="s">
        <v>82</v>
      </c>
      <c r="J3" s="173" t="s">
        <v>268</v>
      </c>
      <c r="K3" s="173" t="s">
        <v>269</v>
      </c>
      <c r="L3" s="173" t="s">
        <v>270</v>
      </c>
      <c r="M3" s="173" t="s">
        <v>82</v>
      </c>
      <c r="N3" s="174"/>
    </row>
    <row r="4" spans="1:16" ht="21.9" customHeight="1" x14ac:dyDescent="0.25">
      <c r="A4" s="163">
        <v>1</v>
      </c>
      <c r="B4" s="2" t="s">
        <v>219</v>
      </c>
      <c r="C4" s="163">
        <v>10</v>
      </c>
      <c r="D4" s="163">
        <v>1.1000000000000001</v>
      </c>
      <c r="E4" s="179" t="s">
        <v>280</v>
      </c>
      <c r="F4" s="163">
        <f>75*D4</f>
        <v>82.5</v>
      </c>
      <c r="G4" s="180"/>
      <c r="I4" s="167"/>
      <c r="J4" s="179" t="s">
        <v>280</v>
      </c>
      <c r="K4" s="169">
        <f t="shared" ref="K4:K16" si="0">SUMIF($E$4:$E$55,J4,$D$4:$D$55)</f>
        <v>52.5</v>
      </c>
      <c r="L4" s="169">
        <f t="shared" ref="L4:L16" si="1">SUMIF($E$4:$E$55,J4,$F$4:$F$55)</f>
        <v>3937.5</v>
      </c>
      <c r="M4" s="169"/>
    </row>
    <row r="5" spans="1:16" ht="21.9" customHeight="1" x14ac:dyDescent="0.25">
      <c r="A5" s="163">
        <v>2</v>
      </c>
      <c r="B5" s="2" t="s">
        <v>220</v>
      </c>
      <c r="C5" s="163">
        <v>10</v>
      </c>
      <c r="D5" s="163">
        <v>1</v>
      </c>
      <c r="E5" s="179" t="s">
        <v>280</v>
      </c>
      <c r="F5" s="163">
        <f t="shared" ref="F4:F55" si="2">75*D5</f>
        <v>75</v>
      </c>
      <c r="G5" s="180"/>
      <c r="I5" s="166"/>
      <c r="J5" s="179" t="s">
        <v>280</v>
      </c>
      <c r="K5" s="169">
        <f t="shared" si="0"/>
        <v>52.5</v>
      </c>
      <c r="L5" s="169">
        <f t="shared" si="1"/>
        <v>3937.5</v>
      </c>
      <c r="M5" s="170"/>
    </row>
    <row r="6" spans="1:16" ht="21.9" customHeight="1" x14ac:dyDescent="0.25">
      <c r="A6" s="163">
        <v>3</v>
      </c>
      <c r="B6" s="2" t="s">
        <v>221</v>
      </c>
      <c r="C6" s="163">
        <v>10</v>
      </c>
      <c r="D6" s="163">
        <v>1</v>
      </c>
      <c r="E6" s="179" t="s">
        <v>280</v>
      </c>
      <c r="F6" s="163">
        <f t="shared" si="2"/>
        <v>75</v>
      </c>
      <c r="G6" s="180"/>
      <c r="I6" s="51"/>
      <c r="J6" s="179" t="s">
        <v>280</v>
      </c>
      <c r="K6" s="169">
        <f t="shared" si="0"/>
        <v>52.5</v>
      </c>
      <c r="L6" s="169">
        <f t="shared" si="1"/>
        <v>3937.5</v>
      </c>
      <c r="M6" s="171"/>
    </row>
    <row r="7" spans="1:16" ht="21.9" customHeight="1" x14ac:dyDescent="0.25">
      <c r="A7" s="163">
        <v>4</v>
      </c>
      <c r="B7" s="2" t="s">
        <v>222</v>
      </c>
      <c r="C7" s="163">
        <v>10</v>
      </c>
      <c r="D7" s="163">
        <v>1</v>
      </c>
      <c r="E7" s="179" t="s">
        <v>280</v>
      </c>
      <c r="F7" s="163">
        <f t="shared" si="2"/>
        <v>75</v>
      </c>
      <c r="G7" s="180"/>
      <c r="I7" s="51"/>
      <c r="J7" s="179" t="s">
        <v>280</v>
      </c>
      <c r="K7" s="169">
        <f t="shared" si="0"/>
        <v>52.5</v>
      </c>
      <c r="L7" s="169">
        <f t="shared" si="1"/>
        <v>3937.5</v>
      </c>
      <c r="M7" s="171"/>
    </row>
    <row r="8" spans="1:16" ht="21.9" customHeight="1" x14ac:dyDescent="0.25">
      <c r="A8" s="163">
        <v>5</v>
      </c>
      <c r="B8" s="2" t="s">
        <v>223</v>
      </c>
      <c r="C8" s="163">
        <v>10</v>
      </c>
      <c r="D8" s="163">
        <v>1</v>
      </c>
      <c r="E8" s="179" t="s">
        <v>280</v>
      </c>
      <c r="F8" s="163">
        <f t="shared" si="2"/>
        <v>75</v>
      </c>
      <c r="G8" s="180"/>
      <c r="I8" s="168"/>
      <c r="J8" s="179" t="s">
        <v>280</v>
      </c>
      <c r="K8" s="169">
        <f t="shared" si="0"/>
        <v>52.5</v>
      </c>
      <c r="L8" s="169">
        <f t="shared" si="1"/>
        <v>3937.5</v>
      </c>
      <c r="M8" s="172"/>
    </row>
    <row r="9" spans="1:16" ht="21.9" customHeight="1" x14ac:dyDescent="0.25">
      <c r="A9" s="163">
        <v>6</v>
      </c>
      <c r="B9" s="2" t="s">
        <v>224</v>
      </c>
      <c r="C9" s="163">
        <v>10</v>
      </c>
      <c r="D9" s="163">
        <v>1</v>
      </c>
      <c r="E9" s="179" t="s">
        <v>280</v>
      </c>
      <c r="F9" s="163">
        <f t="shared" si="2"/>
        <v>75</v>
      </c>
      <c r="G9" s="180"/>
      <c r="J9" s="179" t="s">
        <v>280</v>
      </c>
      <c r="K9" s="169">
        <f t="shared" si="0"/>
        <v>52.5</v>
      </c>
      <c r="L9" s="169">
        <f t="shared" si="1"/>
        <v>3937.5</v>
      </c>
      <c r="M9" s="165"/>
    </row>
    <row r="10" spans="1:16" ht="21.9" customHeight="1" x14ac:dyDescent="0.25">
      <c r="A10" s="163">
        <v>7</v>
      </c>
      <c r="B10" s="2" t="s">
        <v>225</v>
      </c>
      <c r="C10" s="163">
        <v>10</v>
      </c>
      <c r="D10" s="163">
        <v>1</v>
      </c>
      <c r="E10" s="179" t="s">
        <v>280</v>
      </c>
      <c r="F10" s="163">
        <f t="shared" si="2"/>
        <v>75</v>
      </c>
      <c r="G10" s="180"/>
      <c r="J10" s="179" t="s">
        <v>280</v>
      </c>
      <c r="K10" s="169">
        <f t="shared" si="0"/>
        <v>52.5</v>
      </c>
      <c r="L10" s="169">
        <f t="shared" si="1"/>
        <v>3937.5</v>
      </c>
      <c r="M10" s="165"/>
    </row>
    <row r="11" spans="1:16" ht="21.9" customHeight="1" x14ac:dyDescent="0.25">
      <c r="A11" s="163">
        <v>8</v>
      </c>
      <c r="B11" s="2" t="s">
        <v>226</v>
      </c>
      <c r="C11" s="163">
        <v>10</v>
      </c>
      <c r="D11" s="163">
        <v>1</v>
      </c>
      <c r="E11" s="179" t="s">
        <v>280</v>
      </c>
      <c r="F11" s="163">
        <f t="shared" si="2"/>
        <v>75</v>
      </c>
      <c r="G11" s="180"/>
      <c r="J11" s="179" t="s">
        <v>280</v>
      </c>
      <c r="K11" s="186">
        <f t="shared" si="0"/>
        <v>52.5</v>
      </c>
      <c r="L11" s="186">
        <f t="shared" si="1"/>
        <v>3937.5</v>
      </c>
      <c r="M11" s="187"/>
    </row>
    <row r="12" spans="1:16" s="126" customFormat="1" ht="21.9" customHeight="1" x14ac:dyDescent="0.25">
      <c r="A12" s="183">
        <v>9</v>
      </c>
      <c r="B12" s="184" t="s">
        <v>227</v>
      </c>
      <c r="C12" s="163">
        <v>10</v>
      </c>
      <c r="D12" s="163">
        <v>1.1000000000000001</v>
      </c>
      <c r="E12" s="179" t="s">
        <v>280</v>
      </c>
      <c r="F12" s="163">
        <f t="shared" si="2"/>
        <v>82.5</v>
      </c>
      <c r="G12" s="185"/>
      <c r="J12" s="179" t="s">
        <v>280</v>
      </c>
      <c r="K12" s="186">
        <f t="shared" si="0"/>
        <v>52.5</v>
      </c>
      <c r="L12" s="186">
        <f t="shared" si="1"/>
        <v>3937.5</v>
      </c>
      <c r="M12" s="187"/>
    </row>
    <row r="13" spans="1:16" s="126" customFormat="1" ht="21.9" customHeight="1" x14ac:dyDescent="0.25">
      <c r="A13" s="183">
        <v>10</v>
      </c>
      <c r="B13" s="184" t="s">
        <v>228</v>
      </c>
      <c r="C13" s="163">
        <v>10</v>
      </c>
      <c r="D13" s="163">
        <v>1</v>
      </c>
      <c r="E13" s="179" t="s">
        <v>280</v>
      </c>
      <c r="F13" s="163">
        <f t="shared" si="2"/>
        <v>75</v>
      </c>
      <c r="G13" s="185"/>
      <c r="J13" s="179" t="s">
        <v>280</v>
      </c>
      <c r="K13" s="186">
        <f t="shared" si="0"/>
        <v>52.5</v>
      </c>
      <c r="L13" s="186">
        <f t="shared" si="1"/>
        <v>3937.5</v>
      </c>
      <c r="M13" s="187"/>
    </row>
    <row r="14" spans="1:16" s="126" customFormat="1" ht="21.9" customHeight="1" x14ac:dyDescent="0.25">
      <c r="A14" s="183">
        <v>11</v>
      </c>
      <c r="B14" s="184" t="s">
        <v>229</v>
      </c>
      <c r="C14" s="163">
        <v>10</v>
      </c>
      <c r="D14" s="163">
        <v>1</v>
      </c>
      <c r="E14" s="179" t="s">
        <v>280</v>
      </c>
      <c r="F14" s="163">
        <f t="shared" si="2"/>
        <v>75</v>
      </c>
      <c r="G14" s="185"/>
      <c r="J14" s="179" t="s">
        <v>280</v>
      </c>
      <c r="K14" s="186">
        <f t="shared" si="0"/>
        <v>52.5</v>
      </c>
      <c r="L14" s="186">
        <f t="shared" si="1"/>
        <v>3937.5</v>
      </c>
      <c r="M14" s="187"/>
    </row>
    <row r="15" spans="1:16" s="126" customFormat="1" ht="21.9" customHeight="1" x14ac:dyDescent="0.25">
      <c r="A15" s="183">
        <v>12</v>
      </c>
      <c r="B15" s="184" t="s">
        <v>230</v>
      </c>
      <c r="C15" s="163">
        <v>10</v>
      </c>
      <c r="D15" s="183">
        <v>1.1000000000000001</v>
      </c>
      <c r="E15" s="179" t="s">
        <v>280</v>
      </c>
      <c r="F15" s="163">
        <f t="shared" si="2"/>
        <v>82.5</v>
      </c>
      <c r="G15" s="185"/>
      <c r="J15" s="179" t="s">
        <v>280</v>
      </c>
      <c r="K15" s="186">
        <f t="shared" si="0"/>
        <v>52.5</v>
      </c>
      <c r="L15" s="186">
        <f t="shared" si="1"/>
        <v>3937.5</v>
      </c>
      <c r="M15" s="187"/>
      <c r="P15" s="188"/>
    </row>
    <row r="16" spans="1:16" s="126" customFormat="1" ht="21.9" customHeight="1" x14ac:dyDescent="0.25">
      <c r="A16" s="183">
        <v>13</v>
      </c>
      <c r="B16" s="184" t="s">
        <v>231</v>
      </c>
      <c r="C16" s="163">
        <v>10</v>
      </c>
      <c r="D16" s="183">
        <v>1.1000000000000001</v>
      </c>
      <c r="E16" s="179" t="s">
        <v>280</v>
      </c>
      <c r="F16" s="163">
        <f t="shared" si="2"/>
        <v>82.5</v>
      </c>
      <c r="G16" s="185"/>
      <c r="J16" s="179" t="s">
        <v>280</v>
      </c>
      <c r="K16" s="186">
        <f t="shared" si="0"/>
        <v>52.5</v>
      </c>
      <c r="L16" s="186">
        <f t="shared" si="1"/>
        <v>3937.5</v>
      </c>
      <c r="M16" s="187"/>
    </row>
    <row r="17" spans="1:13" s="126" customFormat="1" ht="21.9" customHeight="1" x14ac:dyDescent="0.3">
      <c r="A17" s="183">
        <v>14</v>
      </c>
      <c r="B17" s="184" t="s">
        <v>232</v>
      </c>
      <c r="C17" s="163">
        <v>10</v>
      </c>
      <c r="D17" s="183">
        <v>1.1000000000000001</v>
      </c>
      <c r="E17" s="179" t="s">
        <v>280</v>
      </c>
      <c r="F17" s="163">
        <f t="shared" si="2"/>
        <v>82.5</v>
      </c>
      <c r="G17" s="185"/>
      <c r="J17" s="189" t="s">
        <v>132</v>
      </c>
      <c r="K17" s="190">
        <f>SUM(K4:K16)</f>
        <v>682.5</v>
      </c>
      <c r="L17" s="190">
        <f>SUM(L4:L16)</f>
        <v>51187.5</v>
      </c>
      <c r="M17" s="191"/>
    </row>
    <row r="18" spans="1:13" s="126" customFormat="1" ht="21.9" customHeight="1" x14ac:dyDescent="0.25">
      <c r="A18" s="183">
        <v>15</v>
      </c>
      <c r="B18" s="184" t="s">
        <v>233</v>
      </c>
      <c r="C18" s="163">
        <v>10</v>
      </c>
      <c r="D18" s="183">
        <v>1</v>
      </c>
      <c r="E18" s="179" t="s">
        <v>280</v>
      </c>
      <c r="F18" s="163">
        <f t="shared" si="2"/>
        <v>75</v>
      </c>
      <c r="G18" s="185"/>
    </row>
    <row r="19" spans="1:13" s="126" customFormat="1" ht="21.9" customHeight="1" x14ac:dyDescent="0.25">
      <c r="A19" s="183">
        <v>16</v>
      </c>
      <c r="B19" s="184" t="s">
        <v>234</v>
      </c>
      <c r="C19" s="163">
        <v>10</v>
      </c>
      <c r="D19" s="183">
        <v>1</v>
      </c>
      <c r="E19" s="179" t="s">
        <v>280</v>
      </c>
      <c r="F19" s="163">
        <f t="shared" si="2"/>
        <v>75</v>
      </c>
      <c r="G19" s="185"/>
      <c r="J19" s="1"/>
      <c r="K19" s="1"/>
      <c r="L19" s="1"/>
      <c r="M19" s="1"/>
    </row>
    <row r="20" spans="1:13" s="126" customFormat="1" ht="21.9" customHeight="1" x14ac:dyDescent="0.25">
      <c r="A20" s="183">
        <v>17</v>
      </c>
      <c r="B20" s="184" t="s">
        <v>235</v>
      </c>
      <c r="C20" s="163">
        <v>10</v>
      </c>
      <c r="D20" s="183">
        <v>1</v>
      </c>
      <c r="E20" s="179" t="s">
        <v>280</v>
      </c>
      <c r="F20" s="163">
        <f t="shared" si="2"/>
        <v>75</v>
      </c>
      <c r="G20" s="185"/>
      <c r="J20" s="1"/>
      <c r="K20" s="1"/>
      <c r="L20" s="1"/>
      <c r="M20" s="1"/>
    </row>
    <row r="21" spans="1:13" s="126" customFormat="1" ht="21.9" customHeight="1" x14ac:dyDescent="0.25">
      <c r="A21" s="183">
        <v>18</v>
      </c>
      <c r="B21" s="184" t="s">
        <v>236</v>
      </c>
      <c r="C21" s="163">
        <v>10</v>
      </c>
      <c r="D21" s="183">
        <v>1</v>
      </c>
      <c r="E21" s="179" t="s">
        <v>280</v>
      </c>
      <c r="F21" s="163">
        <f t="shared" si="2"/>
        <v>75</v>
      </c>
      <c r="G21" s="185"/>
      <c r="J21" s="1"/>
      <c r="K21" s="1"/>
      <c r="L21" s="1"/>
      <c r="M21" s="1"/>
    </row>
    <row r="22" spans="1:13" s="126" customFormat="1" ht="21.9" customHeight="1" x14ac:dyDescent="0.25">
      <c r="A22" s="183">
        <v>19</v>
      </c>
      <c r="B22" s="184" t="s">
        <v>237</v>
      </c>
      <c r="C22" s="163">
        <v>10</v>
      </c>
      <c r="D22" s="183">
        <v>1</v>
      </c>
      <c r="E22" s="179" t="s">
        <v>280</v>
      </c>
      <c r="F22" s="163">
        <f t="shared" si="2"/>
        <v>75</v>
      </c>
      <c r="G22" s="185"/>
      <c r="I22" s="160"/>
      <c r="J22" s="1"/>
      <c r="K22" s="1"/>
      <c r="L22" s="1"/>
      <c r="M22" s="1"/>
    </row>
    <row r="23" spans="1:13" ht="21.9" customHeight="1" x14ac:dyDescent="0.25">
      <c r="A23" s="163">
        <v>20</v>
      </c>
      <c r="B23" s="2" t="s">
        <v>238</v>
      </c>
      <c r="C23" s="163">
        <v>10</v>
      </c>
      <c r="D23" s="163">
        <v>1</v>
      </c>
      <c r="E23" s="179" t="s">
        <v>280</v>
      </c>
      <c r="F23" s="163">
        <f t="shared" si="2"/>
        <v>75</v>
      </c>
      <c r="G23" s="180"/>
    </row>
    <row r="24" spans="1:13" ht="21.9" customHeight="1" x14ac:dyDescent="0.25">
      <c r="A24" s="163">
        <v>21</v>
      </c>
      <c r="B24" s="2" t="s">
        <v>239</v>
      </c>
      <c r="C24" s="163">
        <v>10</v>
      </c>
      <c r="D24" s="163">
        <v>1</v>
      </c>
      <c r="E24" s="179" t="s">
        <v>280</v>
      </c>
      <c r="F24" s="163">
        <f t="shared" si="2"/>
        <v>75</v>
      </c>
      <c r="G24" s="180"/>
    </row>
    <row r="25" spans="1:13" ht="21.9" customHeight="1" x14ac:dyDescent="0.25">
      <c r="A25" s="163">
        <v>22</v>
      </c>
      <c r="B25" s="2" t="s">
        <v>240</v>
      </c>
      <c r="C25" s="163">
        <v>10</v>
      </c>
      <c r="D25" s="163">
        <v>1</v>
      </c>
      <c r="E25" s="179" t="s">
        <v>280</v>
      </c>
      <c r="F25" s="163">
        <f t="shared" si="2"/>
        <v>75</v>
      </c>
      <c r="G25" s="180"/>
    </row>
    <row r="26" spans="1:13" ht="21.9" customHeight="1" x14ac:dyDescent="0.25">
      <c r="A26" s="163">
        <v>23</v>
      </c>
      <c r="B26" s="2" t="s">
        <v>241</v>
      </c>
      <c r="C26" s="163">
        <v>10</v>
      </c>
      <c r="D26" s="163">
        <v>1</v>
      </c>
      <c r="E26" s="179" t="s">
        <v>280</v>
      </c>
      <c r="F26" s="163">
        <f t="shared" si="2"/>
        <v>75</v>
      </c>
      <c r="G26" s="180"/>
    </row>
    <row r="27" spans="1:13" ht="21.9" customHeight="1" x14ac:dyDescent="0.25">
      <c r="A27" s="163">
        <v>24</v>
      </c>
      <c r="B27" s="2" t="s">
        <v>242</v>
      </c>
      <c r="C27" s="163">
        <v>10</v>
      </c>
      <c r="D27" s="163">
        <v>1</v>
      </c>
      <c r="E27" s="179" t="s">
        <v>280</v>
      </c>
      <c r="F27" s="163">
        <f t="shared" si="2"/>
        <v>75</v>
      </c>
      <c r="G27" s="180"/>
    </row>
    <row r="28" spans="1:13" ht="21.9" customHeight="1" x14ac:dyDescent="0.25">
      <c r="A28" s="163">
        <v>25</v>
      </c>
      <c r="B28" s="2" t="s">
        <v>243</v>
      </c>
      <c r="C28" s="163">
        <v>10</v>
      </c>
      <c r="D28" s="163">
        <v>1</v>
      </c>
      <c r="E28" s="179" t="s">
        <v>280</v>
      </c>
      <c r="F28" s="163">
        <f t="shared" si="2"/>
        <v>75</v>
      </c>
      <c r="G28" s="180"/>
    </row>
    <row r="29" spans="1:13" ht="21.9" customHeight="1" x14ac:dyDescent="0.25">
      <c r="A29" s="163">
        <v>26</v>
      </c>
      <c r="B29" s="2" t="s">
        <v>244</v>
      </c>
      <c r="C29" s="163">
        <v>10</v>
      </c>
      <c r="D29" s="163">
        <v>1</v>
      </c>
      <c r="E29" s="179" t="s">
        <v>280</v>
      </c>
      <c r="F29" s="163">
        <f t="shared" si="2"/>
        <v>75</v>
      </c>
      <c r="G29" s="180"/>
    </row>
    <row r="30" spans="1:13" ht="21.9" customHeight="1" x14ac:dyDescent="0.25">
      <c r="A30" s="163">
        <v>27</v>
      </c>
      <c r="B30" s="2" t="s">
        <v>245</v>
      </c>
      <c r="C30" s="163">
        <v>10</v>
      </c>
      <c r="D30" s="163">
        <v>1</v>
      </c>
      <c r="E30" s="179" t="s">
        <v>280</v>
      </c>
      <c r="F30" s="163">
        <f t="shared" si="2"/>
        <v>75</v>
      </c>
      <c r="G30" s="180"/>
    </row>
    <row r="31" spans="1:13" ht="21.9" customHeight="1" x14ac:dyDescent="0.25">
      <c r="A31" s="163">
        <v>28</v>
      </c>
      <c r="B31" s="2" t="s">
        <v>246</v>
      </c>
      <c r="C31" s="163">
        <v>10</v>
      </c>
      <c r="D31" s="163">
        <v>1</v>
      </c>
      <c r="E31" s="179" t="s">
        <v>280</v>
      </c>
      <c r="F31" s="163">
        <f t="shared" si="2"/>
        <v>75</v>
      </c>
      <c r="G31" s="180"/>
    </row>
    <row r="32" spans="1:13" ht="21.9" customHeight="1" x14ac:dyDescent="0.25">
      <c r="A32" s="163">
        <v>29</v>
      </c>
      <c r="B32" s="2" t="s">
        <v>247</v>
      </c>
      <c r="C32" s="163">
        <v>10</v>
      </c>
      <c r="D32" s="163">
        <v>1</v>
      </c>
      <c r="E32" s="179" t="s">
        <v>280</v>
      </c>
      <c r="F32" s="163">
        <f t="shared" si="2"/>
        <v>75</v>
      </c>
      <c r="G32" s="180"/>
    </row>
    <row r="33" spans="1:7" ht="21.9" customHeight="1" x14ac:dyDescent="0.25">
      <c r="A33" s="163">
        <v>30</v>
      </c>
      <c r="B33" s="2" t="s">
        <v>248</v>
      </c>
      <c r="C33" s="163">
        <v>10</v>
      </c>
      <c r="D33" s="163">
        <v>1</v>
      </c>
      <c r="E33" s="179" t="s">
        <v>280</v>
      </c>
      <c r="F33" s="163">
        <f t="shared" si="2"/>
        <v>75</v>
      </c>
      <c r="G33" s="180"/>
    </row>
    <row r="34" spans="1:7" ht="21.9" customHeight="1" x14ac:dyDescent="0.25">
      <c r="A34" s="163">
        <v>31</v>
      </c>
      <c r="B34" s="2" t="s">
        <v>249</v>
      </c>
      <c r="C34" s="163">
        <v>10</v>
      </c>
      <c r="D34" s="163">
        <v>1</v>
      </c>
      <c r="E34" s="179" t="s">
        <v>280</v>
      </c>
      <c r="F34" s="163">
        <f t="shared" si="2"/>
        <v>75</v>
      </c>
      <c r="G34" s="180"/>
    </row>
    <row r="35" spans="1:7" ht="21.9" customHeight="1" x14ac:dyDescent="0.25">
      <c r="A35" s="163">
        <v>32</v>
      </c>
      <c r="B35" s="2" t="s">
        <v>250</v>
      </c>
      <c r="C35" s="163">
        <v>10</v>
      </c>
      <c r="D35" s="163">
        <v>1</v>
      </c>
      <c r="E35" s="179" t="s">
        <v>280</v>
      </c>
      <c r="F35" s="163">
        <f t="shared" si="2"/>
        <v>75</v>
      </c>
      <c r="G35" s="180"/>
    </row>
    <row r="36" spans="1:7" ht="21.9" customHeight="1" x14ac:dyDescent="0.25">
      <c r="A36" s="163">
        <v>33</v>
      </c>
      <c r="B36" s="2" t="s">
        <v>251</v>
      </c>
      <c r="C36" s="163">
        <v>10</v>
      </c>
      <c r="D36" s="163">
        <v>1</v>
      </c>
      <c r="E36" s="179" t="s">
        <v>280</v>
      </c>
      <c r="F36" s="163">
        <f t="shared" si="2"/>
        <v>75</v>
      </c>
      <c r="G36" s="180"/>
    </row>
    <row r="37" spans="1:7" ht="21.9" customHeight="1" x14ac:dyDescent="0.25">
      <c r="A37" s="163">
        <v>34</v>
      </c>
      <c r="B37" s="2" t="s">
        <v>252</v>
      </c>
      <c r="C37" s="163">
        <v>10</v>
      </c>
      <c r="D37" s="163">
        <v>1</v>
      </c>
      <c r="E37" s="179" t="s">
        <v>280</v>
      </c>
      <c r="F37" s="163">
        <f t="shared" si="2"/>
        <v>75</v>
      </c>
      <c r="G37" s="180"/>
    </row>
    <row r="38" spans="1:7" ht="21.9" customHeight="1" x14ac:dyDescent="0.25">
      <c r="A38" s="163">
        <v>35</v>
      </c>
      <c r="B38" s="2" t="s">
        <v>253</v>
      </c>
      <c r="C38" s="163">
        <v>10</v>
      </c>
      <c r="D38" s="163">
        <v>1</v>
      </c>
      <c r="E38" s="179" t="s">
        <v>280</v>
      </c>
      <c r="F38" s="163">
        <f t="shared" si="2"/>
        <v>75</v>
      </c>
      <c r="G38" s="180"/>
    </row>
    <row r="39" spans="1:7" ht="21.9" customHeight="1" x14ac:dyDescent="0.25">
      <c r="A39" s="163">
        <v>36</v>
      </c>
      <c r="B39" s="2" t="s">
        <v>254</v>
      </c>
      <c r="C39" s="163">
        <v>10</v>
      </c>
      <c r="D39" s="163">
        <v>1</v>
      </c>
      <c r="E39" s="179" t="s">
        <v>280</v>
      </c>
      <c r="F39" s="163">
        <f t="shared" si="2"/>
        <v>75</v>
      </c>
      <c r="G39" s="180"/>
    </row>
    <row r="40" spans="1:7" ht="21.9" customHeight="1" x14ac:dyDescent="0.25">
      <c r="A40" s="163">
        <v>37</v>
      </c>
      <c r="B40" s="2" t="s">
        <v>255</v>
      </c>
      <c r="C40" s="163">
        <v>10</v>
      </c>
      <c r="D40" s="163">
        <v>1</v>
      </c>
      <c r="E40" s="179" t="s">
        <v>280</v>
      </c>
      <c r="F40" s="163">
        <f t="shared" si="2"/>
        <v>75</v>
      </c>
      <c r="G40" s="180"/>
    </row>
    <row r="41" spans="1:7" ht="21.9" customHeight="1" x14ac:dyDescent="0.25">
      <c r="A41" s="163">
        <v>38</v>
      </c>
      <c r="B41" s="2" t="s">
        <v>256</v>
      </c>
      <c r="C41" s="163">
        <v>10</v>
      </c>
      <c r="D41" s="163">
        <v>1</v>
      </c>
      <c r="E41" s="179" t="s">
        <v>280</v>
      </c>
      <c r="F41" s="163">
        <f t="shared" si="2"/>
        <v>75</v>
      </c>
      <c r="G41" s="180"/>
    </row>
    <row r="42" spans="1:7" ht="21.9" customHeight="1" x14ac:dyDescent="0.25">
      <c r="A42" s="163">
        <v>39</v>
      </c>
      <c r="B42" s="2" t="s">
        <v>257</v>
      </c>
      <c r="C42" s="163">
        <v>10</v>
      </c>
      <c r="D42" s="163">
        <v>1</v>
      </c>
      <c r="E42" s="179" t="s">
        <v>280</v>
      </c>
      <c r="F42" s="163">
        <f t="shared" si="2"/>
        <v>75</v>
      </c>
      <c r="G42" s="180"/>
    </row>
    <row r="43" spans="1:7" ht="21.9" customHeight="1" x14ac:dyDescent="0.25">
      <c r="A43" s="163">
        <v>40</v>
      </c>
      <c r="B43" s="2" t="s">
        <v>258</v>
      </c>
      <c r="C43" s="163">
        <v>10</v>
      </c>
      <c r="D43" s="163">
        <v>1</v>
      </c>
      <c r="E43" s="179" t="s">
        <v>280</v>
      </c>
      <c r="F43" s="163">
        <f t="shared" si="2"/>
        <v>75</v>
      </c>
      <c r="G43" s="180"/>
    </row>
    <row r="44" spans="1:7" ht="21.9" customHeight="1" x14ac:dyDescent="0.25">
      <c r="A44" s="163">
        <v>41</v>
      </c>
      <c r="B44" s="2" t="s">
        <v>259</v>
      </c>
      <c r="C44" s="163">
        <v>10</v>
      </c>
      <c r="D44" s="163">
        <v>1</v>
      </c>
      <c r="E44" s="179" t="s">
        <v>280</v>
      </c>
      <c r="F44" s="163">
        <f t="shared" si="2"/>
        <v>75</v>
      </c>
      <c r="G44" s="180"/>
    </row>
    <row r="45" spans="1:7" ht="21.9" customHeight="1" x14ac:dyDescent="0.25">
      <c r="A45" s="163">
        <v>42</v>
      </c>
      <c r="B45" s="2" t="s">
        <v>260</v>
      </c>
      <c r="C45" s="163">
        <v>10</v>
      </c>
      <c r="D45" s="163">
        <v>1</v>
      </c>
      <c r="E45" s="179" t="s">
        <v>280</v>
      </c>
      <c r="F45" s="163">
        <f t="shared" si="2"/>
        <v>75</v>
      </c>
      <c r="G45" s="180"/>
    </row>
    <row r="46" spans="1:7" ht="21.9" customHeight="1" x14ac:dyDescent="0.25">
      <c r="A46" s="163">
        <v>43</v>
      </c>
      <c r="B46" s="2" t="s">
        <v>261</v>
      </c>
      <c r="C46" s="163">
        <v>10</v>
      </c>
      <c r="D46" s="163">
        <v>1</v>
      </c>
      <c r="E46" s="179" t="s">
        <v>280</v>
      </c>
      <c r="F46" s="163">
        <f t="shared" si="2"/>
        <v>75</v>
      </c>
      <c r="G46" s="180"/>
    </row>
    <row r="47" spans="1:7" ht="21.9" customHeight="1" x14ac:dyDescent="0.25">
      <c r="A47" s="163">
        <v>44</v>
      </c>
      <c r="B47" s="2" t="s">
        <v>262</v>
      </c>
      <c r="C47" s="163">
        <v>10</v>
      </c>
      <c r="D47" s="163">
        <v>1</v>
      </c>
      <c r="E47" s="179" t="s">
        <v>280</v>
      </c>
      <c r="F47" s="163">
        <f t="shared" si="2"/>
        <v>75</v>
      </c>
      <c r="G47" s="180"/>
    </row>
    <row r="48" spans="1:7" ht="21.9" customHeight="1" x14ac:dyDescent="0.25">
      <c r="A48" s="163">
        <v>45</v>
      </c>
      <c r="B48" s="2" t="s">
        <v>263</v>
      </c>
      <c r="C48" s="163">
        <v>10</v>
      </c>
      <c r="D48" s="163">
        <v>1</v>
      </c>
      <c r="E48" s="179" t="s">
        <v>280</v>
      </c>
      <c r="F48" s="163">
        <f t="shared" si="2"/>
        <v>75</v>
      </c>
      <c r="G48" s="180"/>
    </row>
    <row r="49" spans="1:7" ht="21.9" customHeight="1" x14ac:dyDescent="0.25">
      <c r="A49" s="163">
        <v>46</v>
      </c>
      <c r="B49" s="2" t="s">
        <v>273</v>
      </c>
      <c r="C49" s="163">
        <v>10</v>
      </c>
      <c r="D49" s="163">
        <v>1</v>
      </c>
      <c r="E49" s="179" t="s">
        <v>280</v>
      </c>
      <c r="F49" s="163">
        <f t="shared" si="2"/>
        <v>75</v>
      </c>
      <c r="G49" s="180"/>
    </row>
    <row r="50" spans="1:7" ht="21.9" customHeight="1" x14ac:dyDescent="0.25">
      <c r="A50" s="163">
        <v>47</v>
      </c>
      <c r="B50" s="2" t="s">
        <v>274</v>
      </c>
      <c r="C50" s="163">
        <v>10</v>
      </c>
      <c r="D50" s="163">
        <v>1</v>
      </c>
      <c r="E50" s="179" t="s">
        <v>280</v>
      </c>
      <c r="F50" s="163">
        <f t="shared" si="2"/>
        <v>75</v>
      </c>
      <c r="G50" s="180"/>
    </row>
    <row r="51" spans="1:7" ht="21.9" customHeight="1" x14ac:dyDescent="0.25">
      <c r="A51" s="163">
        <v>48</v>
      </c>
      <c r="B51" s="2" t="s">
        <v>275</v>
      </c>
      <c r="C51" s="163">
        <v>10</v>
      </c>
      <c r="D51" s="163">
        <v>1</v>
      </c>
      <c r="E51" s="179" t="s">
        <v>280</v>
      </c>
      <c r="F51" s="163">
        <f t="shared" si="2"/>
        <v>75</v>
      </c>
      <c r="G51" s="180"/>
    </row>
    <row r="52" spans="1:7" ht="21.9" customHeight="1" x14ac:dyDescent="0.25">
      <c r="A52" s="163">
        <v>49</v>
      </c>
      <c r="B52" s="2" t="s">
        <v>276</v>
      </c>
      <c r="C52" s="163">
        <v>10</v>
      </c>
      <c r="D52" s="163">
        <v>1</v>
      </c>
      <c r="E52" s="179" t="s">
        <v>280</v>
      </c>
      <c r="F52" s="163">
        <f t="shared" si="2"/>
        <v>75</v>
      </c>
      <c r="G52" s="180"/>
    </row>
    <row r="53" spans="1:7" ht="21.9" customHeight="1" x14ac:dyDescent="0.25">
      <c r="A53" s="163">
        <v>50</v>
      </c>
      <c r="B53" s="2" t="s">
        <v>277</v>
      </c>
      <c r="C53" s="163">
        <v>10</v>
      </c>
      <c r="D53" s="163">
        <v>1</v>
      </c>
      <c r="E53" s="179" t="s">
        <v>280</v>
      </c>
      <c r="F53" s="163">
        <f t="shared" si="2"/>
        <v>75</v>
      </c>
      <c r="G53" s="180"/>
    </row>
    <row r="54" spans="1:7" ht="21.9" customHeight="1" x14ac:dyDescent="0.25">
      <c r="A54" s="163">
        <v>51</v>
      </c>
      <c r="B54" s="2" t="s">
        <v>278</v>
      </c>
      <c r="C54" s="163">
        <v>10</v>
      </c>
      <c r="D54" s="163">
        <v>1</v>
      </c>
      <c r="E54" s="179" t="s">
        <v>280</v>
      </c>
      <c r="F54" s="163">
        <f t="shared" si="2"/>
        <v>75</v>
      </c>
      <c r="G54" s="180"/>
    </row>
    <row r="55" spans="1:7" ht="21.9" customHeight="1" x14ac:dyDescent="0.25">
      <c r="A55" s="163">
        <v>52</v>
      </c>
      <c r="B55" s="2" t="s">
        <v>279</v>
      </c>
      <c r="C55" s="163">
        <v>10</v>
      </c>
      <c r="D55" s="163">
        <v>1</v>
      </c>
      <c r="E55" s="179" t="s">
        <v>280</v>
      </c>
      <c r="F55" s="163">
        <f t="shared" si="2"/>
        <v>75</v>
      </c>
      <c r="G55" s="180"/>
    </row>
    <row r="56" spans="1:7" ht="23.25" customHeight="1" x14ac:dyDescent="0.25">
      <c r="A56" s="239" t="s">
        <v>217</v>
      </c>
      <c r="B56" s="240"/>
      <c r="C56" s="175">
        <f>SUM(C4:C55)</f>
        <v>520</v>
      </c>
      <c r="D56" s="176">
        <f>SUM(D4:D55)</f>
        <v>52.5</v>
      </c>
      <c r="E56" s="175"/>
      <c r="F56" s="175">
        <f>SUM(F4:F55)</f>
        <v>3937.5</v>
      </c>
      <c r="G56" s="177"/>
    </row>
    <row r="58" spans="1:7" x14ac:dyDescent="0.25">
      <c r="E58" s="181"/>
    </row>
    <row r="59" spans="1:7" x14ac:dyDescent="0.25">
      <c r="E59" s="182"/>
    </row>
  </sheetData>
  <autoFilter ref="A3:G56" xr:uid="{00000000-0009-0000-0000-000008000000}"/>
  <sortState xmlns:xlrd2="http://schemas.microsoft.com/office/spreadsheetml/2017/richdata2" ref="A4:G55">
    <sortCondition ref="A4:A55"/>
  </sortState>
  <mergeCells count="3">
    <mergeCell ref="A1:G1"/>
    <mergeCell ref="J1:M1"/>
    <mergeCell ref="A56:B56"/>
  </mergeCells>
  <phoneticPr fontId="1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TKB_Nộp PĐT</vt:lpstr>
      <vt:lpstr>Lịch học tăng cường T7</vt:lpstr>
      <vt:lpstr>DS GV Đăng ký dạy</vt:lpstr>
      <vt:lpstr>Thong ke gio day HK1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Phương Thảo</dc:creator>
  <cp:lastModifiedBy>Vũ Thanh Thiên</cp:lastModifiedBy>
  <cp:lastPrinted>2021-12-06T16:34:00Z</cp:lastPrinted>
  <dcterms:created xsi:type="dcterms:W3CDTF">2018-07-25T00:33:01Z</dcterms:created>
  <dcterms:modified xsi:type="dcterms:W3CDTF">2025-02-07T04:07:02Z</dcterms:modified>
</cp:coreProperties>
</file>