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thuy\Desktop\Quang Minh\"/>
    </mc:Choice>
  </mc:AlternateContent>
  <xr:revisionPtr revIDLastSave="0" documentId="13_ncr:1_{5024553E-FC16-4BC1-AA89-321275DB4FB8}" xr6:coauthVersionLast="47" xr6:coauthVersionMax="47" xr10:uidLastSave="{00000000-0000-0000-0000-000000000000}"/>
  <bookViews>
    <workbookView xWindow="-108" yWindow="-108" windowWidth="23256" windowHeight="12456" activeTab="3" xr2:uid="{00000000-000D-0000-FFFF-FFFF00000000}"/>
  </bookViews>
  <sheets>
    <sheet name="Báo giá gốc" sheetId="2" r:id="rId1"/>
    <sheet name="Báo giá bán lẻ" sheetId="3" r:id="rId2"/>
    <sheet name="Báo giá EPC vừa và nhỏ" sheetId="4" r:id="rId3"/>
    <sheet name="Báo giá dự án EPC Tổng"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6" i="4"/>
  <c r="H2" i="4"/>
  <c r="G2" i="4"/>
  <c r="F2" i="4"/>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6" i="1"/>
  <c r="H2" i="1"/>
  <c r="G2" i="1"/>
  <c r="F2" i="1"/>
  <c r="H2"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6" i="3"/>
  <c r="G2" i="3"/>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F2" i="3"/>
  <c r="K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6" i="2"/>
  <c r="F2" i="2"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<sst xmlns="http://schemas.openxmlformats.org/spreadsheetml/2006/main" count="406" uniqueCount="83">
  <si>
    <r>
      <rPr>
        <b/>
        <sz val="12"/>
        <color rgb="FF000000"/>
        <rFont val="Times New Roman"/>
        <family val="1"/>
      </rPr>
      <t>CÔNG TY CP KỸ THUẬT CÔNG NGHỆ QUANG MINH</t>
    </r>
    <r>
      <rPr>
        <sz val="12"/>
        <color rgb="FF000000"/>
        <rFont val="Times New Roman"/>
        <family val="1"/>
      </rPr>
      <t xml:space="preserve">
Địa Chỉ : Số 51 Tổ 4 , TT Đông Anh , H Đông Anh , TP Hà Nội 
Nhà Máy : Lô CN09 KCN Nguyên Khê - Đông Anh - Hà Nội 
MST : 0106124982 
Email : tuyenft@gmail.com
Hotline: 0979 308 945</t>
    </r>
  </si>
  <si>
    <t>Đông Anh</t>
  </si>
  <si>
    <t>BẢNG GIÁ PHỤ KIỆN SOLAR</t>
  </si>
  <si>
    <t>Hình ảnh minh họa</t>
  </si>
  <si>
    <t>ĐVT</t>
  </si>
  <si>
    <t>Số lượng</t>
  </si>
  <si>
    <t>Đơn giá chưa VAT 
(VNĐ)</t>
  </si>
  <si>
    <r>
      <rPr>
        <sz val="12"/>
        <rFont val="Times New Roman"/>
        <family val="1"/>
      </rPr>
      <t>M</t>
    </r>
  </si>
  <si>
    <r>
      <rPr>
        <b/>
        <sz val="12"/>
        <rFont val="Times New Roman"/>
        <family val="1"/>
      </rPr>
      <t>Thanh ray nhôm ( Rail )</t>
    </r>
    <r>
      <rPr>
        <sz val="12"/>
        <rFont val="Times New Roman"/>
        <family val="1"/>
      </rPr>
      <t xml:space="preserve">
- Kích thước : 26x50mm
- Tỷ trọng : 0.62 (+-5%)
- Mác nhôm 6005 - T5,T6</t>
    </r>
  </si>
  <si>
    <r>
      <rPr>
        <b/>
        <sz val="12"/>
        <rFont val="Times New Roman"/>
        <family val="1"/>
      </rPr>
      <t>Thanh ray nhôm ( Rail )</t>
    </r>
    <r>
      <rPr>
        <sz val="12"/>
        <rFont val="Times New Roman"/>
        <family val="1"/>
      </rPr>
      <t xml:space="preserve">
- Kích thước : 26x50mm
- Tỷ trọng : 0.60 (+-5%)
- Mác nhôm 6005 - T5,T6</t>
    </r>
  </si>
  <si>
    <r>
      <rPr>
        <sz val="12"/>
        <rFont val="Times New Roman"/>
        <family val="1"/>
      </rPr>
      <t>Cái</t>
    </r>
  </si>
  <si>
    <r>
      <rPr>
        <sz val="12"/>
        <rFont val="Times New Roman"/>
        <family val="1"/>
      </rPr>
      <t>Bộ</t>
    </r>
  </si>
  <si>
    <r>
      <rPr>
        <b/>
        <sz val="12"/>
        <rFont val="Times New Roman"/>
        <family val="1"/>
      </rPr>
      <t>Chụp sóng tôn vuông 22-25</t>
    </r>
    <r>
      <rPr>
        <sz val="12"/>
        <rFont val="Times New Roman"/>
        <family val="1"/>
      </rPr>
      <t xml:space="preserve">
- 01 Vit bắn tôn Inox 410 M5.5x75
- Đệm cao su</t>
    </r>
  </si>
  <si>
    <r>
      <rPr>
        <b/>
        <sz val="12"/>
        <rFont val="Times New Roman"/>
        <family val="1"/>
      </rPr>
      <t>Pát Z mạ kẽm nhúng nóng</t>
    </r>
    <r>
      <rPr>
        <sz val="12"/>
        <rFont val="Times New Roman"/>
        <family val="1"/>
      </rPr>
      <t xml:space="preserve">
- Kích thước 200x100x2mm</t>
    </r>
  </si>
  <si>
    <r>
      <rPr>
        <b/>
        <sz val="12"/>
        <rFont val="Times New Roman"/>
        <family val="1"/>
      </rPr>
      <t>Pát Z mạ kẽm nhúng nóng</t>
    </r>
    <r>
      <rPr>
        <sz val="12"/>
        <rFont val="Times New Roman"/>
        <family val="1"/>
      </rPr>
      <t xml:space="preserve">
- Kích thước 300x100x2mm</t>
    </r>
  </si>
  <si>
    <t>Kẹp dây điện</t>
  </si>
  <si>
    <t>Lá Tiếp Địa</t>
  </si>
  <si>
    <t>Bulong M8x20</t>
  </si>
  <si>
    <t>Bulong M8x25</t>
  </si>
  <si>
    <t>Bulong  M8x40</t>
  </si>
  <si>
    <t>Bulong  M8x50</t>
  </si>
  <si>
    <t>II.</t>
  </si>
  <si>
    <t>Nội dung đính kèm bảng giá</t>
  </si>
  <si>
    <t>1.</t>
  </si>
  <si>
    <t>Đơn giá:</t>
  </si>
  <si>
    <t>2.</t>
  </si>
  <si>
    <t>Địa điểm giao nhận:</t>
  </si>
  <si>
    <t>Thỏa thuận chi tiết</t>
  </si>
  <si>
    <t xml:space="preserve">3. </t>
  </si>
  <si>
    <t>Tiến độ giao hàng:</t>
  </si>
  <si>
    <t>Chất lượng hàng hóa:</t>
  </si>
  <si>
    <t>5.</t>
  </si>
  <si>
    <t>Bảo hành:</t>
  </si>
  <si>
    <t>15 năm đối với bề mặt Anode; 12 năm đối với kết cấu</t>
  </si>
  <si>
    <t>6.</t>
  </si>
  <si>
    <t>Thanh toán:</t>
  </si>
  <si>
    <t xml:space="preserve">6.1. Đặt cọc: </t>
  </si>
  <si>
    <t>6.2. Thanh toán tiến độ:</t>
  </si>
  <si>
    <t>6.3. Quyết toán:</t>
  </si>
  <si>
    <t>Thanh toán hết 100% giá trị đơn hàng sau tối đa 10 ngày kể từ ngày bàn giao đầy đủ hàng hóa và chứng từ thanh toán theo quy định của hợp đồng mua bán giữa hai bên</t>
  </si>
  <si>
    <t>6.4. STK Thụ hưởng:</t>
  </si>
  <si>
    <r>
      <rPr>
        <b/>
        <sz val="12"/>
        <color theme="1"/>
        <rFont val="Times New Roman"/>
        <family val="1"/>
      </rPr>
      <t>Công ty CP Kỹ thuật Công nghệ Quang Minh</t>
    </r>
    <r>
      <rPr>
        <sz val="12"/>
        <color theme="1"/>
        <rFont val="Times New Roman"/>
        <family val="1"/>
      </rPr>
      <t xml:space="preserve">
Số TK: 0311100849009
Ngân hàng TMCP MB bank - CN Đông Anh.</t>
    </r>
  </si>
  <si>
    <t>7.</t>
  </si>
  <si>
    <t>Hiệu lực báo giá:</t>
  </si>
  <si>
    <t>15 ngày</t>
  </si>
  <si>
    <t xml:space="preserve"> </t>
  </si>
  <si>
    <t>CÔNG TY CP KỸ THUẬT CÔNG NGHỆ 
QUANG MINH</t>
  </si>
  <si>
    <t>STT</t>
  </si>
  <si>
    <t>Chủng loại + Thông số</t>
  </si>
  <si>
    <t>Đơn giá đã bao gồm VAT 10%</t>
  </si>
  <si>
    <r>
      <rPr>
        <b/>
        <sz val="12"/>
        <rFont val="Times New Roman"/>
        <family val="1"/>
      </rPr>
      <t xml:space="preserve">Kính Gửi : Quý Nhà Phân Phối
</t>
    </r>
    <r>
      <rPr>
        <i/>
        <sz val="12"/>
        <rFont val="Times New Roman"/>
        <family val="1"/>
      </rPr>
      <t>Công ty cổ phần kỹ thuật và công nghệ Quang Minh xin gửi tới Quý khách hàng lời chào trân trọng và hợp tác .                                                                                                                                       Cảm ơn Quý khách hàng đã ủng hộ sản phẩm của chúng tôi trong thời gian vừa qua. Chúng tôi xin gửi tới Quý khách hàng bảng thông báo giá nội dung cụ thể như sau :</t>
    </r>
  </si>
  <si>
    <t>Giảm giá cho
khách hàng NPP/1MWp, EPC lớn
-5%</t>
    <phoneticPr fontId="15" type="noConversion"/>
  </si>
  <si>
    <r>
      <rPr>
        <b/>
        <sz val="12"/>
        <rFont val="Times New Roman"/>
        <family val="1"/>
      </rPr>
      <t xml:space="preserve">Kính Gửi : Quý Nhà Phân Phối
</t>
    </r>
    <r>
      <rPr>
        <i/>
        <sz val="12"/>
        <rFont val="Times New Roman"/>
        <family val="1"/>
      </rPr>
      <t>Công ty cổ phần kỹ thuật và công nghệ Quang Minh xin gửi tới Quý khách hàng lời chào trân trọng và hợp tác .                                                                                                                                                                      Cảm ơn Quý khách hàng đã ủng hộ sản phẩm của chúng tôi trong thời gian vừa qua. Chúng tôi xin gửi tới Quý khách hàng bảng thông báo giá nội dung cụ thể như sau :</t>
    </r>
  </si>
  <si>
    <r>
      <t xml:space="preserve">Thanh mini rail  32x32
</t>
    </r>
    <r>
      <rPr>
        <sz val="12"/>
        <rFont val="Times New Roman"/>
        <family val="1"/>
      </rPr>
      <t xml:space="preserve">Model: QM-017
- Kích thước: 200mm
- Vật liệu: A6005-T6
- Anode 10-12 µm
</t>
    </r>
  </si>
  <si>
    <r>
      <rPr>
        <b/>
        <sz val="12"/>
        <rFont val="Times New Roman"/>
        <family val="1"/>
      </rPr>
      <t xml:space="preserve">Thanh mini rail  32x40
</t>
    </r>
    <r>
      <rPr>
        <sz val="12"/>
        <rFont val="Times New Roman"/>
        <family val="1"/>
      </rPr>
      <t>Model: QM-006
- Kích thước: 200mm
-Tỉ trọng:0.49md (±5%)
- Vật liệu: A6005-T6
- Anode 10-12 µm</t>
    </r>
  </si>
  <si>
    <r>
      <rPr>
        <b/>
        <sz val="12"/>
        <rFont val="Times New Roman"/>
        <family val="1"/>
      </rPr>
      <t xml:space="preserve">Thanh mini rail  40x45
</t>
    </r>
    <r>
      <rPr>
        <sz val="12"/>
        <rFont val="Times New Roman"/>
        <family val="1"/>
      </rPr>
      <t xml:space="preserve">Model: QM-017
- Kích thước: 200mm
-Tỉ trọng:0.49md (±5%)
- Vật liệu: A6005-T6
- Anode 10-12 µm
</t>
    </r>
  </si>
  <si>
    <r>
      <rPr>
        <b/>
        <sz val="12"/>
        <rFont val="Times New Roman"/>
        <family val="1"/>
      </rPr>
      <t>Thanh nối Rail dài 140mm</t>
    </r>
    <r>
      <rPr>
        <sz val="12"/>
        <rFont val="Times New Roman"/>
        <family val="1"/>
      </rPr>
      <t xml:space="preserve">
- Kích thước : 140x21.5mm                                    - Anode 10-12 µm
- Bao gồm: 2 bulong M8x20 , 2 đệm
vênh inox</t>
    </r>
  </si>
  <si>
    <r>
      <rPr>
        <b/>
        <sz val="12"/>
        <rFont val="Times New Roman"/>
        <family val="1"/>
      </rPr>
      <t>Kẹp Giữa</t>
    </r>
    <r>
      <rPr>
        <sz val="12"/>
        <rFont val="Times New Roman"/>
        <family val="1"/>
      </rPr>
      <t xml:space="preserve">
- Kích thước:  40x40x15mm
- Vật liệu: A6005-T6
- Anode 10-12 µm
- 01 trượt nhôm M8
- 01 Bulong inox 304 M8x40
-01 long đen vênh inox 304 M8
- Loại dày 4mm, chịu lực tốt
</t>
    </r>
  </si>
  <si>
    <r>
      <t xml:space="preserve"> </t>
    </r>
    <r>
      <rPr>
        <b/>
        <sz val="12"/>
        <rFont val="Times New Roman"/>
        <family val="1"/>
      </rPr>
      <t>Chân L 40x125x8mm</t>
    </r>
    <r>
      <rPr>
        <sz val="12"/>
        <rFont val="Times New Roman"/>
        <family val="1"/>
      </rPr>
      <t xml:space="preserve">
Model: QM-012
- Vật liệu: A6005-T6
- Chiều dài 40mm
- 01 trượt nhôm M8
- 01 Bulong inox 304 M8x25
-01 long đen vênh inox 304 M8
-01 Vít inox 410 5.5x75mm
-01 đệm cao su 40x40x2mm</t>
    </r>
  </si>
  <si>
    <r>
      <rPr>
        <b/>
        <sz val="12"/>
        <rFont val="Times New Roman"/>
        <family val="1"/>
      </rPr>
      <t xml:space="preserve"> Chân L 40x80x6mm</t>
    </r>
    <r>
      <rPr>
        <sz val="12"/>
        <rFont val="Times New Roman"/>
        <family val="1"/>
      </rPr>
      <t xml:space="preserve">
Model: QM-010
- Vật liệu: A6005-T6
- Chiều dài 40mm
- 01 trượt nhôm M8
- 01 Bulong inox 304 M8x25
-01 long đen vênh inox 304 M8
-01 Vít inox 410 5.5x75mm
-01 đệm cao su 40x40x2mm</t>
    </r>
  </si>
  <si>
    <r>
      <rPr>
        <b/>
        <sz val="12"/>
        <rFont val="Times New Roman"/>
        <family val="1"/>
      </rPr>
      <t xml:space="preserve"> Kẹp Biên Z30</t>
    </r>
    <r>
      <rPr>
        <sz val="12"/>
        <rFont val="Times New Roman"/>
        <family val="1"/>
      </rPr>
      <t xml:space="preserve">
Model: QM-020
- Kích thước :30mm
- Vật liệu: A6005-T6
- Anode 10-12 µm
- 01 trượt nhôm M8
- 01 Bulong inox 304 M8x25
-01 long đen vênh inox 304 M8
- Loại dày 2.5-4mm, chịu lực tốt</t>
    </r>
  </si>
  <si>
    <r>
      <rPr>
        <b/>
        <sz val="12"/>
        <rFont val="Times New Roman"/>
        <family val="1"/>
      </rPr>
      <t xml:space="preserve">  Kẹp Biên Z35mm</t>
    </r>
    <r>
      <rPr>
        <sz val="12"/>
        <rFont val="Times New Roman"/>
        <family val="1"/>
      </rPr>
      <t xml:space="preserve">
Model: QM-021
- Kích thước :35mm
- Vật liệu: A6005-T6
- Anode 10-12 µm
- 01 trượt nhôm M8
- 01 Bulong inox 304 M8x25
-01 long đen vênh inox 304 M8
- Loại dày 2.5-4mm, chịu lực tốt</t>
    </r>
  </si>
  <si>
    <r>
      <rPr>
        <b/>
        <sz val="12"/>
        <rFont val="Times New Roman"/>
        <family val="1"/>
      </rPr>
      <t>Kẹp Biên 40mm</t>
    </r>
    <r>
      <rPr>
        <sz val="12"/>
        <rFont val="Times New Roman"/>
        <family val="1"/>
      </rPr>
      <t xml:space="preserve">
Model: QM-022
- Kích thước :40mm
- Vật liệu: A6005-T6
- Anode 10-12 µm
- 01 trượt nhôm M8
- 01 Bulong inox 304 M8x25
-01 long đen vênh inox 304 M8
- Loại dày 2.5-4mm, chịu lực tốt</t>
    </r>
  </si>
  <si>
    <r>
      <rPr>
        <b/>
        <sz val="12"/>
        <rFont val="Times New Roman"/>
        <family val="1"/>
      </rPr>
      <t>Kẹp sóng tôn Cliplook A</t>
    </r>
    <r>
      <rPr>
        <sz val="12"/>
        <rFont val="Times New Roman"/>
        <family val="1"/>
      </rPr>
      <t xml:space="preserve">
Model: QM-023
- Chiều dài 55mm
- Vật liệu: A6005-T6
- 02 Bulong inox 304 M8x25
-02 long đen vênh inox 304 M8
-02 ecu inox 304 M8
-01 đệm cao su 40x40x2mm</t>
    </r>
  </si>
  <si>
    <r>
      <rPr>
        <b/>
        <sz val="12"/>
        <rFont val="Times New Roman"/>
        <family val="1"/>
      </rPr>
      <t>Kẹp Seamlook theo sóng tôn</t>
    </r>
    <r>
      <rPr>
        <sz val="12"/>
        <rFont val="Times New Roman"/>
        <family val="1"/>
      </rPr>
      <t xml:space="preserve">
- Chiều dài 55mm
- Vật liệu: A6005-T6
- 02 Bulong inox 304 M8x25
-02 long đen vênh inox 304 M8
-02 ecu inox 304 M8
-01 đệm cao su 40x40x2mm</t>
    </r>
  </si>
  <si>
    <r>
      <rPr>
        <b/>
        <sz val="12"/>
        <rFont val="Times New Roman"/>
        <family val="1"/>
      </rPr>
      <t>Kẹp Tiếp Địa</t>
    </r>
    <r>
      <rPr>
        <sz val="12"/>
        <rFont val="Times New Roman"/>
        <family val="1"/>
      </rPr>
      <t xml:space="preserve">
Model: QM-028
- Vật liệu: A6005-T6
-01 trượt nhôm M8
-01 Bulong inox 304 M8x25
-01 long đen vênh inox 304 M8
-01 Bulong inox 201 M6
-01 mảnh tiếp địa mini</t>
    </r>
  </si>
  <si>
    <r>
      <t>Thanh nhôm Rail06 28x50</t>
    </r>
    <r>
      <rPr>
        <sz val="12"/>
        <rFont val="Times New Roman"/>
        <family val="1"/>
      </rPr>
      <t xml:space="preserve">
Model: QM-H003
- Chiều dài: 4.2md/thanh
- Tỉ trọng: 0.685kg/md (±5%)
- Vật liệu: A6005-T6
- Anode 10-12 µm
</t>
    </r>
  </si>
  <si>
    <r>
      <t xml:space="preserve"> </t>
    </r>
    <r>
      <rPr>
        <b/>
        <sz val="12"/>
        <rFont val="Times New Roman"/>
        <family val="1"/>
      </rPr>
      <t>Thanh nhôm Rail 26x52mm</t>
    </r>
    <r>
      <rPr>
        <sz val="12"/>
        <rFont val="Times New Roman"/>
        <family val="1"/>
      </rPr>
      <t xml:space="preserve">
Model: QM-001
- Chiều dài: 4.2md/thanh
- Tỉ trọng: 0.63kg/md (±5%)
- Vật liệu: A6005-T6
- Anode 10-12 µm</t>
    </r>
  </si>
  <si>
    <t>M</t>
  </si>
  <si>
    <r>
      <rPr>
        <b/>
        <sz val="12"/>
        <rFont val="Times New Roman"/>
        <family val="1"/>
      </rPr>
      <t>Thanh nhôm Rail 26x45</t>
    </r>
    <r>
      <rPr>
        <sz val="12"/>
        <rFont val="Times New Roman"/>
        <family val="1"/>
      </rPr>
      <t xml:space="preserve">
Model: QM-002
- Chiều dài: 4.2md/thanh
- Tỉ trọng: 0.54kg/md (±5%)
- Vật liệu: A6005-T6
- Anode 10-12 µm</t>
    </r>
  </si>
  <si>
    <t>Bộ</t>
  </si>
  <si>
    <r>
      <rPr>
        <b/>
        <sz val="12"/>
        <color theme="1"/>
        <rFont val="Times New Roman"/>
        <family val="1"/>
      </rPr>
      <t>Kẹp U Mã Kẽm 3060</t>
    </r>
    <r>
      <rPr>
        <sz val="12"/>
        <color theme="1"/>
        <rFont val="Times New Roman"/>
        <family val="1"/>
      </rPr>
      <t xml:space="preserve">
Model: QM-015
- Vật liệu: Thép mạ kẽm thường
- Chiều dài tiêu chuẩn: 30mm
- Đặc điểm: Cứng vững, thông dụng
- Xuất xứ: QM solar</t>
    </r>
  </si>
  <si>
    <r>
      <rPr>
        <b/>
        <sz val="12"/>
        <color theme="1"/>
        <rFont val="Times New Roman"/>
        <family val="1"/>
      </rPr>
      <t>Giắc MC4 - 1500V</t>
    </r>
    <r>
      <rPr>
        <sz val="12"/>
        <color theme="1"/>
        <rFont val="Times New Roman"/>
        <family val="1"/>
      </rPr>
      <t xml:space="preserve">
Model: QM-037 </t>
    </r>
  </si>
  <si>
    <r>
      <rPr>
        <b/>
        <sz val="12"/>
        <color theme="1"/>
        <rFont val="Times New Roman"/>
        <family val="1"/>
      </rPr>
      <t xml:space="preserve">Cáp Solar DC 4mm2 </t>
    </r>
    <r>
      <rPr>
        <sz val="12"/>
        <color theme="1"/>
        <rFont val="Times New Roman"/>
        <family val="1"/>
      </rPr>
      <t xml:space="preserve">
Model: QM-36</t>
    </r>
  </si>
  <si>
    <r>
      <rPr>
        <b/>
        <sz val="12"/>
        <color rgb="FF000000"/>
        <rFont val="Times New Roman"/>
        <family val="1"/>
      </rPr>
      <t>CÔNG TY CP KỸ THUẬT CÔNG NGHỆ QUANG MINH</t>
    </r>
    <r>
      <rPr>
        <sz val="12"/>
        <color rgb="FF000000"/>
        <rFont val="Times New Roman"/>
        <family val="1"/>
      </rPr>
      <t xml:space="preserve">
Địa Chỉ : Số 51 Tổ 4 , TT Đông Anh , H Đông Anh , TP Hà Nội 
Nhà Máy : Lô CN09 KCN Nguyên Khê - Đông Anh - Hà Nội 
MST : 0106124982 
Hotline: 0963309923</t>
    </r>
  </si>
  <si>
    <t>Đặt đặt 30% giá trị đơn hàng ngay sau khi xác nhận đơn hàng.</t>
  </si>
  <si>
    <t>Hàng mới 100%; bề mặt nhôm Anode từ 8-12 µm. Dung sai kích thước ± 2%, dung sai trọng lượng ±5%</t>
  </si>
  <si>
    <t>Thanh toán đến 90% giá trị đơn hàng ngay khi hai bên tiến hành giao nhận.</t>
  </si>
  <si>
    <t>Pricing niêm yết
- Holcom 3%</t>
    <phoneticPr fontId="15" type="noConversion"/>
  </si>
  <si>
    <t>EPC vừa/nhỏ
-4%</t>
    <phoneticPr fontId="15" type="noConversion"/>
  </si>
  <si>
    <r>
      <t>Installer</t>
    </r>
    <r>
      <rPr>
        <b/>
        <sz val="11"/>
        <color rgb="FFFF0000"/>
        <rFont val="等线"/>
        <family val="2"/>
        <charset val="134"/>
      </rPr>
      <t xml:space="preserve"> / Nhà dân
</t>
    </r>
    <r>
      <rPr>
        <b/>
        <sz val="11"/>
        <color rgb="FFFF0000"/>
        <rFont val="Calibri"/>
        <family val="2"/>
        <charset val="163"/>
      </rPr>
      <t>-3% Holcom</t>
    </r>
  </si>
  <si>
    <t>Đơn giá gốc</t>
  </si>
  <si>
    <t>Đơn giá chưa làm tròn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</si>
</sst>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21">
    <font>
      <sz val="11"/>
      <color theme="1"/>
      <name val="Calibri"/>
      <family val="2"/>
      <scheme val="minor"/>
    </font>
    <font>
      <sz val="11"/>
      <color theme="1"/>
      <name val="Calibri"/>
      <family val="2"/>
      <scheme val="minor"/>
    </font>
    <font>
      <sz val="12"/>
      <color rgb="FF000000"/>
      <name val="Times New Roman"/>
      <family val="1"/>
    </font>
    <font>
      <b/>
      <sz val="12"/>
      <color rgb="FF000000"/>
      <name val="Times New Roman"/>
      <family val="1"/>
    </font>
    <font>
      <sz val="10"/>
      <color rgb="FF000000"/>
      <name val="Times New Roman"/>
      <family val="1"/>
    </font>
    <font>
      <b/>
      <i/>
      <sz val="12"/>
      <color rgb="FF000000"/>
      <name val="Times New Roman"/>
      <family val="1"/>
    </font>
    <font>
      <b/>
      <sz val="16"/>
      <name val="Times New Roman"/>
      <family val="1"/>
    </font>
    <font>
      <sz val="12"/>
      <name val="Times New Roman"/>
      <family val="1"/>
    </font>
    <font>
      <b/>
      <sz val="12"/>
      <name val="Times New Roman"/>
      <family val="1"/>
    </font>
    <font>
      <i/>
      <sz val="12"/>
      <name val="Times New Roman"/>
      <family val="1"/>
    </font>
    <font>
      <sz val="12"/>
      <color rgb="FF000000"/>
      <name val="Times New Roman"/>
      <family val="2"/>
    </font>
    <font>
      <b/>
      <sz val="12"/>
      <color theme="1"/>
      <name val="Times New Roman"/>
      <family val="1"/>
    </font>
    <font>
      <sz val="12"/>
      <color theme="1"/>
      <name val="Times New Roman"/>
      <family val="1"/>
    </font>
    <font>
      <sz val="10"/>
      <color theme="1"/>
      <name val="Times New Roman"/>
      <family val="1"/>
    </font>
    <font>
      <b/>
      <sz val="14"/>
      <color theme="1"/>
      <name val="Times New Roman"/>
      <family val="1"/>
    </font>
    <font>
      <sz val="9"/>
      <name val="Calibri"/>
      <family val="3"/>
      <charset val="134"/>
      <scheme val="minor"/>
    </font>
    <font>
      <sz val="11"/>
      <color theme="1"/>
      <name val="Calibri"/>
      <family val="2"/>
      <charset val="163"/>
    </font>
    <font>
      <sz val="12"/>
      <color theme="1"/>
      <name val="Calibri"/>
      <family val="2"/>
      <scheme val="minor"/>
    </font>
    <font>
      <b/>
      <sz val="11"/>
      <color rgb="FFFF0000"/>
      <name val="Calibri"/>
      <family val="2"/>
      <charset val="163"/>
    </font>
    <font>
      <b/>
      <sz val="11"/>
      <color rgb="FFFF0000"/>
      <name val="Calibri"/>
      <family val="2"/>
      <scheme val="minor"/>
    </font>
    <font>
      <b/>
      <sz val="11"/>
      <color rgb="FFFF0000"/>
      <name val="等线"/>
      <family val="2"/>
      <charset val="134"/>
    </font>
  </fonts>
  <fills count="6">
    <fill>
      <patternFill patternType="none"/>
    </fill>
    <fill>
      <patternFill patternType="gray125"/>
    </fill>
    <fill>
      <patternFill patternType="solid">
        <fgColor rgb="FF91CCDB"/>
      </patternFill>
    </fill>
    <fill>
      <patternFill patternType="solid">
        <fgColor theme="0"/>
        <bgColor indexed="64"/>
      </patternFill>
    </fill>
    <fill>
      <patternFill patternType="solid">
        <fgColor rgb="FFFFFFFF"/>
        <bgColor rgb="FFFFFFFF"/>
      </patternFill>
    </fill>
    <fill>
      <patternFill patternType="solid">
        <fgColor theme="4" tint="0.59999389629810485"/>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theme="1"/>
      </left>
      <right style="thin">
        <color theme="1"/>
      </right>
      <top style="thin">
        <color rgb="FF0070C0"/>
      </top>
      <bottom style="thin">
        <color rgb="FF0070C0"/>
      </bottom>
      <diagonal/>
    </border>
    <border>
      <left style="thin">
        <color theme="1"/>
      </left>
      <right style="thin">
        <color theme="1"/>
      </right>
      <top/>
      <bottom style="thin">
        <color rgb="FF0070C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theme="1"/>
      </left>
      <right/>
      <top/>
      <bottom style="thin">
        <color rgb="FF0070C0"/>
      </bottom>
      <diagonal/>
    </border>
    <border>
      <left style="thin">
        <color theme="1"/>
      </left>
      <right/>
      <top style="thin">
        <color rgb="FF0070C0"/>
      </top>
      <bottom style="thin">
        <color rgb="FF0070C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auto="1"/>
      </top>
      <bottom style="thin">
        <color auto="1"/>
      </bottom>
      <diagonal/>
    </border>
  </borders>
  <cellStyleXfs count="2">
    <xf numFmtId="0" fontId="0" fillId="0" borderId="0"/>
    <xf numFmtId="164" fontId="1" fillId="0" borderId="0" applyFont="0" applyFill="0" applyBorder="0" applyAlignment="0" applyProtection="0"/>
  </cellStyleXfs>
  <cellXfs count="76">
    <xf numFmtId="0" fontId="0" fillId="0" borderId="0" xfId="0"/>
    <xf numFmtId="0" fontId="0" fillId="0" borderId="0" xfId="0" applyAlignment="1">
      <alignment horizontal="left" vertical="top"/>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left" vertical="center"/>
    </xf>
    <xf numFmtId="0" fontId="12" fillId="0" borderId="1" xfId="0" applyFont="1" applyBorder="1" applyAlignment="1">
      <alignment horizontal="left" vertical="center"/>
    </xf>
    <xf numFmtId="0" fontId="13" fillId="0" borderId="0" xfId="0" quotePrefix="1" applyFont="1"/>
    <xf numFmtId="0" fontId="0" fillId="0" borderId="1" xfId="0" applyBorder="1" applyAlignment="1">
      <alignment horizontal="left" vertical="center" wrapText="1"/>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xf>
    <xf numFmtId="0" fontId="7" fillId="0" borderId="3" xfId="0" applyFont="1" applyBorder="1" applyAlignment="1">
      <alignment horizontal="left" vertical="center" wrapText="1"/>
    </xf>
    <xf numFmtId="0" fontId="8" fillId="0" borderId="3" xfId="0" applyFont="1" applyBorder="1" applyAlignment="1">
      <alignment horizontal="left" vertical="center" wrapText="1"/>
    </xf>
    <xf numFmtId="0" fontId="8" fillId="2" borderId="1" xfId="0" applyFont="1" applyFill="1" applyBorder="1" applyAlignment="1">
      <alignment horizontal="center" vertical="center" wrapText="1"/>
    </xf>
    <xf numFmtId="1" fontId="10" fillId="0" borderId="1" xfId="0" applyNumberFormat="1" applyFont="1" applyBorder="1" applyAlignment="1">
      <alignment horizontal="center" vertical="center" shrinkToFit="1"/>
    </xf>
    <xf numFmtId="0" fontId="0" fillId="0" borderId="0" xfId="0" applyAlignment="1">
      <alignment horizontal="center" vertical="top"/>
    </xf>
    <xf numFmtId="0" fontId="4" fillId="0" borderId="0" xfId="0" applyFont="1" applyAlignment="1">
      <alignment horizontal="center" vertical="center" wrapText="1"/>
    </xf>
    <xf numFmtId="0" fontId="5" fillId="0" borderId="0" xfId="0" applyFont="1" applyAlignment="1">
      <alignment horizontal="right" vertical="center" wrapText="1"/>
    </xf>
    <xf numFmtId="14" fontId="2" fillId="0" borderId="0" xfId="0" applyNumberFormat="1" applyFont="1" applyAlignment="1">
      <alignment horizontal="right" vertical="center" wrapText="1"/>
    </xf>
    <xf numFmtId="0" fontId="3" fillId="2" borderId="1" xfId="0" applyFont="1" applyFill="1" applyBorder="1" applyAlignment="1">
      <alignment horizontal="center" vertical="center" wrapText="1"/>
    </xf>
    <xf numFmtId="3" fontId="10" fillId="0" borderId="4" xfId="0" applyNumberFormat="1" applyFont="1" applyBorder="1" applyAlignment="1">
      <alignment horizontal="right" vertical="center" shrinkToFit="1"/>
    </xf>
    <xf numFmtId="165" fontId="7" fillId="0" borderId="4" xfId="1" applyNumberFormat="1" applyFont="1" applyBorder="1" applyAlignment="1">
      <alignment horizontal="right" vertical="center" wrapText="1"/>
    </xf>
    <xf numFmtId="0" fontId="0" fillId="0" borderId="0" xfId="0" applyAlignment="1">
      <alignment horizontal="center" vertical="center"/>
    </xf>
    <xf numFmtId="0" fontId="0" fillId="0" borderId="0" xfId="0" applyAlignment="1">
      <alignment horizontal="left" vertical="center"/>
    </xf>
    <xf numFmtId="0" fontId="16" fillId="0" borderId="0" xfId="0" applyFont="1" applyAlignment="1">
      <alignment horizontal="center" vertical="center" wrapText="1"/>
    </xf>
    <xf numFmtId="165" fontId="0" fillId="0" borderId="0" xfId="1" applyNumberFormat="1" applyFont="1" applyAlignment="1">
      <alignment horizontal="center" vertical="center"/>
    </xf>
    <xf numFmtId="9" fontId="0" fillId="0" borderId="0" xfId="0" applyNumberFormat="1" applyAlignment="1">
      <alignment horizontal="center" vertical="top"/>
    </xf>
    <xf numFmtId="165" fontId="0" fillId="0" borderId="0" xfId="0" applyNumberFormat="1" applyAlignment="1">
      <alignment horizontal="center" vertical="center"/>
    </xf>
    <xf numFmtId="0" fontId="8" fillId="0" borderId="3" xfId="0" applyFont="1" applyBorder="1" applyAlignment="1">
      <alignment horizontal="left" wrapText="1"/>
    </xf>
    <xf numFmtId="0" fontId="0" fillId="0" borderId="1" xfId="0" applyBorder="1" applyAlignment="1">
      <alignment vertical="center" wrapText="1"/>
    </xf>
    <xf numFmtId="0" fontId="8" fillId="3" borderId="1" xfId="0" applyFont="1" applyFill="1" applyBorder="1" applyAlignment="1">
      <alignment horizontal="center" vertical="center" wrapText="1"/>
    </xf>
    <xf numFmtId="0" fontId="8" fillId="3" borderId="3" xfId="0" applyFont="1" applyFill="1" applyBorder="1" applyAlignment="1">
      <alignment horizontal="left" vertical="center" wrapText="1"/>
    </xf>
    <xf numFmtId="0" fontId="7" fillId="3" borderId="1" xfId="0" applyFont="1" applyFill="1" applyBorder="1" applyAlignment="1">
      <alignment horizontal="center" vertical="center" wrapText="1"/>
    </xf>
    <xf numFmtId="3" fontId="10" fillId="0" borderId="5" xfId="0" applyNumberFormat="1" applyFont="1" applyBorder="1" applyAlignment="1">
      <alignment horizontal="right" vertical="center" shrinkToFit="1"/>
    </xf>
    <xf numFmtId="165" fontId="2" fillId="3" borderId="1" xfId="1" applyNumberFormat="1" applyFont="1" applyFill="1" applyBorder="1" applyAlignment="1">
      <alignment horizontal="right" vertical="center" wrapText="1"/>
    </xf>
    <xf numFmtId="0" fontId="12" fillId="4" borderId="6" xfId="0" applyFont="1" applyFill="1" applyBorder="1" applyAlignment="1">
      <alignment horizontal="left" vertical="center" wrapText="1"/>
    </xf>
    <xf numFmtId="0" fontId="2" fillId="0" borderId="6" xfId="0" applyFont="1" applyBorder="1" applyAlignment="1">
      <alignment horizontal="center" vertical="center"/>
    </xf>
    <xf numFmtId="0" fontId="17" fillId="0" borderId="6" xfId="0" applyFont="1" applyBorder="1"/>
    <xf numFmtId="0" fontId="12" fillId="4" borderId="6" xfId="0" applyFont="1" applyFill="1" applyBorder="1" applyAlignment="1">
      <alignment horizontal="center" vertical="center"/>
    </xf>
    <xf numFmtId="165" fontId="2" fillId="0" borderId="6" xfId="0" applyNumberFormat="1" applyFont="1" applyBorder="1" applyAlignment="1">
      <alignment horizontal="center" vertical="center"/>
    </xf>
    <xf numFmtId="165" fontId="2" fillId="0" borderId="7" xfId="0" applyNumberFormat="1" applyFont="1" applyBorder="1" applyAlignment="1">
      <alignment horizontal="center" vertical="center"/>
    </xf>
    <xf numFmtId="0" fontId="18" fillId="5" borderId="0" xfId="0" applyFont="1" applyFill="1" applyAlignment="1">
      <alignment horizontal="center" vertical="center" wrapText="1"/>
    </xf>
    <xf numFmtId="0" fontId="19" fillId="5" borderId="0" xfId="0" applyFont="1" applyFill="1" applyAlignment="1">
      <alignment horizontal="left" vertical="center" wrapText="1"/>
    </xf>
    <xf numFmtId="165" fontId="19" fillId="5" borderId="0" xfId="1" applyNumberFormat="1" applyFont="1" applyFill="1" applyAlignment="1">
      <alignment horizontal="center" vertical="center"/>
    </xf>
    <xf numFmtId="165" fontId="19" fillId="5" borderId="0" xfId="1" applyNumberFormat="1" applyFont="1" applyFill="1" applyAlignment="1">
      <alignment horizontal="left" vertical="center"/>
    </xf>
    <xf numFmtId="0" fontId="13" fillId="0" borderId="0" xfId="0" quotePrefix="1" applyFont="1" applyAlignment="1">
      <alignment horizontal="center"/>
    </xf>
    <xf numFmtId="165" fontId="2" fillId="3" borderId="8" xfId="1" applyNumberFormat="1" applyFont="1" applyFill="1" applyBorder="1" applyAlignment="1">
      <alignment horizontal="right" vertical="center" wrapText="1"/>
    </xf>
    <xf numFmtId="3" fontId="10" fillId="0" borderId="9" xfId="0" applyNumberFormat="1" applyFont="1" applyBorder="1" applyAlignment="1">
      <alignment horizontal="right" vertical="center" shrinkToFit="1"/>
    </xf>
    <xf numFmtId="3" fontId="10" fillId="0" borderId="10" xfId="0" applyNumberFormat="1" applyFont="1" applyBorder="1" applyAlignment="1">
      <alignment horizontal="right" vertical="center" shrinkToFit="1"/>
    </xf>
    <xf numFmtId="165" fontId="7" fillId="0" borderId="10" xfId="1" applyNumberFormat="1" applyFont="1" applyBorder="1" applyAlignment="1">
      <alignment horizontal="right" vertical="center" wrapText="1"/>
    </xf>
    <xf numFmtId="165" fontId="2" fillId="0" borderId="11" xfId="0" applyNumberFormat="1" applyFont="1" applyBorder="1" applyAlignment="1">
      <alignment horizontal="center" vertical="center"/>
    </xf>
    <xf numFmtId="165" fontId="2" fillId="0" borderId="12" xfId="0" applyNumberFormat="1" applyFont="1" applyBorder="1" applyAlignment="1">
      <alignment horizontal="center" vertical="center"/>
    </xf>
    <xf numFmtId="165" fontId="11" fillId="3" borderId="1" xfId="1" applyNumberFormat="1" applyFont="1" applyFill="1" applyBorder="1" applyAlignment="1">
      <alignment horizontal="center" vertical="center"/>
    </xf>
    <xf numFmtId="0" fontId="14" fillId="0" borderId="2" xfId="0" quotePrefix="1" applyFont="1" applyBorder="1" applyAlignment="1">
      <alignment horizontal="center" vertical="center" wrapText="1"/>
    </xf>
    <xf numFmtId="0" fontId="11" fillId="0" borderId="1" xfId="0" applyFont="1" applyBorder="1" applyAlignment="1">
      <alignment horizontal="left" vertical="center"/>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1" fontId="10" fillId="0" borderId="1" xfId="0" applyNumberFormat="1" applyFont="1" applyBorder="1" applyAlignment="1">
      <alignment horizontal="center" vertical="center" shrinkToFit="1"/>
    </xf>
    <xf numFmtId="0" fontId="0" fillId="0" borderId="1" xfId="0" applyBorder="1" applyAlignment="1">
      <alignment horizontal="left" vertical="center" wrapText="1"/>
    </xf>
    <xf numFmtId="0" fontId="0" fillId="0" borderId="0" xfId="0" applyAlignment="1">
      <alignment horizontal="center" vertical="top"/>
    </xf>
    <xf numFmtId="0" fontId="2" fillId="0" borderId="0" xfId="0" applyFont="1" applyAlignment="1">
      <alignment horizontal="left" vertical="center" wrapText="1"/>
    </xf>
    <xf numFmtId="0" fontId="6" fillId="0" borderId="0" xfId="0" applyFont="1" applyAlignment="1">
      <alignment horizontal="center" vertical="center" wrapText="1"/>
    </xf>
    <xf numFmtId="0" fontId="7" fillId="0" borderId="0" xfId="0" applyFont="1" applyAlignment="1">
      <alignment horizontal="left" vertical="center" wrapText="1"/>
    </xf>
    <xf numFmtId="0" fontId="0" fillId="0" borderId="0" xfId="0" applyAlignment="1">
      <alignment horizontal="left" vertical="center" wrapText="1"/>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11" fillId="0" borderId="1" xfId="0" applyFont="1" applyBorder="1" applyAlignment="1">
      <alignment horizontal="center" vertical="center"/>
    </xf>
    <xf numFmtId="0" fontId="12" fillId="0" borderId="8" xfId="0" applyFont="1" applyBorder="1" applyAlignment="1">
      <alignment horizontal="left" vertical="center"/>
    </xf>
    <xf numFmtId="0" fontId="12" fillId="0" borderId="13" xfId="0" applyFont="1" applyBorder="1" applyAlignment="1">
      <alignment horizontal="left" vertical="center"/>
    </xf>
    <xf numFmtId="0" fontId="12" fillId="0" borderId="3" xfId="0" applyFont="1" applyBorder="1" applyAlignment="1">
      <alignment horizontal="left" vertical="center"/>
    </xf>
    <xf numFmtId="0" fontId="12" fillId="0" borderId="8" xfId="0" applyFont="1" applyBorder="1" applyAlignment="1">
      <alignment horizontal="left" vertical="center" wrapText="1"/>
    </xf>
    <xf numFmtId="0" fontId="12" fillId="0" borderId="13" xfId="0" applyFont="1" applyBorder="1" applyAlignment="1">
      <alignment horizontal="left" vertical="center" wrapText="1"/>
    </xf>
    <xf numFmtId="0" fontId="12" fillId="0" borderId="3" xfId="0" applyFont="1" applyBorder="1" applyAlignment="1">
      <alignment horizontal="left" vertical="center" wrapText="1"/>
    </xf>
    <xf numFmtId="0" fontId="12" fillId="0" borderId="8" xfId="0" applyFont="1" applyBorder="1" applyAlignment="1">
      <alignment horizontal="center" vertical="center"/>
    </xf>
    <xf numFmtId="0" fontId="12" fillId="0" borderId="13" xfId="0" applyFont="1" applyBorder="1" applyAlignment="1">
      <alignment horizontal="center" vertical="center"/>
    </xf>
    <xf numFmtId="0" fontId="12" fillId="0" borderId="3" xfId="0" applyFont="1" applyBorder="1" applyAlignment="1">
      <alignment horizontal="center" vertical="center"/>
    </xf>
  </cellXfs>
  <cellStyles count="2">
    <cellStyle name="Bình thường" xfId="0" builtinId="0"/>
    <cellStyle name="Dấu phẩy"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3.png"/><Relationship Id="rId16" Type="http://schemas.openxmlformats.org/officeDocument/2006/relationships/image" Target="../media/image16.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1.png"/><Relationship Id="rId5" Type="http://schemas.openxmlformats.org/officeDocument/2006/relationships/image" Target="../media/image6.png"/><Relationship Id="rId15" Type="http://schemas.openxmlformats.org/officeDocument/2006/relationships/image" Target="../media/image15.png"/><Relationship Id="rId10" Type="http://schemas.microsoft.com/office/2007/relationships/hdphoto" Target="../media/hdphoto1.wdp"/><Relationship Id="rId19" Type="http://schemas.openxmlformats.org/officeDocument/2006/relationships/image" Target="../media/image19.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9.png"/><Relationship Id="rId18" Type="http://schemas.openxmlformats.org/officeDocument/2006/relationships/image" Target="../media/image15.png"/><Relationship Id="rId3" Type="http://schemas.openxmlformats.org/officeDocument/2006/relationships/image" Target="../media/image16.png"/><Relationship Id="rId7" Type="http://schemas.microsoft.com/office/2007/relationships/hdphoto" Target="../media/hdphoto1.wdp"/><Relationship Id="rId12" Type="http://schemas.openxmlformats.org/officeDocument/2006/relationships/image" Target="../media/image18.png"/><Relationship Id="rId17" Type="http://schemas.openxmlformats.org/officeDocument/2006/relationships/image" Target="../media/image5.png"/><Relationship Id="rId2" Type="http://schemas.openxmlformats.org/officeDocument/2006/relationships/image" Target="../media/image3.png"/><Relationship Id="rId16" Type="http://schemas.openxmlformats.org/officeDocument/2006/relationships/image" Target="../media/image9.png"/><Relationship Id="rId1" Type="http://schemas.openxmlformats.org/officeDocument/2006/relationships/image" Target="../media/image2.png"/><Relationship Id="rId6" Type="http://schemas.openxmlformats.org/officeDocument/2006/relationships/image" Target="../media/image10.png"/><Relationship Id="rId11" Type="http://schemas.openxmlformats.org/officeDocument/2006/relationships/image" Target="../media/image17.png"/><Relationship Id="rId5" Type="http://schemas.openxmlformats.org/officeDocument/2006/relationships/image" Target="../media/image7.png"/><Relationship Id="rId15" Type="http://schemas.openxmlformats.org/officeDocument/2006/relationships/image" Target="../media/image4.png"/><Relationship Id="rId10" Type="http://schemas.openxmlformats.org/officeDocument/2006/relationships/image" Target="../media/image14.png"/><Relationship Id="rId19" Type="http://schemas.openxmlformats.org/officeDocument/2006/relationships/image" Target="../media/image13.png"/><Relationship Id="rId4" Type="http://schemas.openxmlformats.org/officeDocument/2006/relationships/image" Target="../media/image6.png"/><Relationship Id="rId9" Type="http://schemas.openxmlformats.org/officeDocument/2006/relationships/image" Target="../media/image12.png"/><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9.png"/><Relationship Id="rId18" Type="http://schemas.openxmlformats.org/officeDocument/2006/relationships/image" Target="../media/image15.png"/><Relationship Id="rId3" Type="http://schemas.openxmlformats.org/officeDocument/2006/relationships/image" Target="../media/image16.png"/><Relationship Id="rId7" Type="http://schemas.microsoft.com/office/2007/relationships/hdphoto" Target="../media/hdphoto1.wdp"/><Relationship Id="rId12" Type="http://schemas.openxmlformats.org/officeDocument/2006/relationships/image" Target="../media/image18.png"/><Relationship Id="rId17" Type="http://schemas.openxmlformats.org/officeDocument/2006/relationships/image" Target="../media/image5.png"/><Relationship Id="rId2" Type="http://schemas.openxmlformats.org/officeDocument/2006/relationships/image" Target="../media/image3.png"/><Relationship Id="rId16" Type="http://schemas.openxmlformats.org/officeDocument/2006/relationships/image" Target="../media/image9.png"/><Relationship Id="rId1" Type="http://schemas.openxmlformats.org/officeDocument/2006/relationships/image" Target="../media/image2.png"/><Relationship Id="rId6" Type="http://schemas.openxmlformats.org/officeDocument/2006/relationships/image" Target="../media/image10.png"/><Relationship Id="rId11" Type="http://schemas.openxmlformats.org/officeDocument/2006/relationships/image" Target="../media/image17.png"/><Relationship Id="rId5" Type="http://schemas.openxmlformats.org/officeDocument/2006/relationships/image" Target="../media/image7.png"/><Relationship Id="rId15" Type="http://schemas.openxmlformats.org/officeDocument/2006/relationships/image" Target="../media/image4.png"/><Relationship Id="rId10" Type="http://schemas.openxmlformats.org/officeDocument/2006/relationships/image" Target="../media/image14.png"/><Relationship Id="rId19" Type="http://schemas.openxmlformats.org/officeDocument/2006/relationships/image" Target="../media/image13.png"/><Relationship Id="rId4" Type="http://schemas.openxmlformats.org/officeDocument/2006/relationships/image" Target="../media/image6.png"/><Relationship Id="rId9" Type="http://schemas.openxmlformats.org/officeDocument/2006/relationships/image" Target="../media/image12.png"/><Relationship Id="rId14" Type="http://schemas.openxmlformats.org/officeDocument/2006/relationships/image" Target="../media/image8.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9.png"/><Relationship Id="rId18" Type="http://schemas.openxmlformats.org/officeDocument/2006/relationships/image" Target="../media/image15.png"/><Relationship Id="rId3" Type="http://schemas.openxmlformats.org/officeDocument/2006/relationships/image" Target="../media/image16.png"/><Relationship Id="rId7" Type="http://schemas.microsoft.com/office/2007/relationships/hdphoto" Target="../media/hdphoto1.wdp"/><Relationship Id="rId12" Type="http://schemas.openxmlformats.org/officeDocument/2006/relationships/image" Target="../media/image18.png"/><Relationship Id="rId17" Type="http://schemas.openxmlformats.org/officeDocument/2006/relationships/image" Target="../media/image5.png"/><Relationship Id="rId2" Type="http://schemas.openxmlformats.org/officeDocument/2006/relationships/image" Target="../media/image3.png"/><Relationship Id="rId16" Type="http://schemas.openxmlformats.org/officeDocument/2006/relationships/image" Target="../media/image9.png"/><Relationship Id="rId1" Type="http://schemas.openxmlformats.org/officeDocument/2006/relationships/image" Target="../media/image2.png"/><Relationship Id="rId6" Type="http://schemas.openxmlformats.org/officeDocument/2006/relationships/image" Target="../media/image10.png"/><Relationship Id="rId11" Type="http://schemas.openxmlformats.org/officeDocument/2006/relationships/image" Target="../media/image17.png"/><Relationship Id="rId5" Type="http://schemas.openxmlformats.org/officeDocument/2006/relationships/image" Target="../media/image7.png"/><Relationship Id="rId15" Type="http://schemas.openxmlformats.org/officeDocument/2006/relationships/image" Target="../media/image4.png"/><Relationship Id="rId10" Type="http://schemas.openxmlformats.org/officeDocument/2006/relationships/image" Target="../media/image14.png"/><Relationship Id="rId19" Type="http://schemas.openxmlformats.org/officeDocument/2006/relationships/image" Target="../media/image13.png"/><Relationship Id="rId4" Type="http://schemas.openxmlformats.org/officeDocument/2006/relationships/image" Target="../media/image6.png"/><Relationship Id="rId9" Type="http://schemas.openxmlformats.org/officeDocument/2006/relationships/image" Target="../media/image12.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198120</xdr:colOff>
      <xdr:row>0</xdr:row>
      <xdr:rowOff>182880</xdr:rowOff>
    </xdr:from>
    <xdr:to>
      <xdr:col>1</xdr:col>
      <xdr:colOff>1680845</xdr:colOff>
      <xdr:row>0</xdr:row>
      <xdr:rowOff>1109980</xdr:rowOff>
    </xdr:to>
    <xdr:pic>
      <xdr:nvPicPr>
        <xdr:cNvPr id="20" name="Picture 19">
          <a:extLst>
            <a:ext uri="{FF2B5EF4-FFF2-40B4-BE49-F238E27FC236}">
              <a16:creationId xmlns:a16="http://schemas.microsoft.com/office/drawing/2014/main" id="{741DB389-CB73-4DC9-A118-9EEAB4BF2786}"/>
            </a:ext>
          </a:extLst>
        </xdr:cNvPr>
        <xdr:cNvPicPr>
          <a:picLocks noChangeAspect="1"/>
        </xdr:cNvPicPr>
      </xdr:nvPicPr>
      <xdr:blipFill>
        <a:blip xmlns:r="http://schemas.openxmlformats.org/officeDocument/2006/relationships" r:embed="rId1"/>
        <a:stretch>
          <a:fillRect/>
        </a:stretch>
      </xdr:blipFill>
      <xdr:spPr>
        <a:xfrm>
          <a:off x="198120" y="182880"/>
          <a:ext cx="2113280" cy="927100"/>
        </a:xfrm>
        <a:prstGeom prst="rect">
          <a:avLst/>
        </a:prstGeom>
      </xdr:spPr>
    </xdr:pic>
    <xdr:clientData/>
  </xdr:twoCellAnchor>
  <xdr:twoCellAnchor editAs="oneCell">
    <xdr:from>
      <xdr:col>2</xdr:col>
      <xdr:colOff>219075</xdr:colOff>
      <xdr:row>6</xdr:row>
      <xdr:rowOff>64771</xdr:rowOff>
    </xdr:from>
    <xdr:to>
      <xdr:col>2</xdr:col>
      <xdr:colOff>2078355</xdr:colOff>
      <xdr:row>6</xdr:row>
      <xdr:rowOff>1573531</xdr:rowOff>
    </xdr:to>
    <xdr:pic>
      <xdr:nvPicPr>
        <xdr:cNvPr id="21" name="Hình ảnh 20">
          <a:extLst>
            <a:ext uri="{FF2B5EF4-FFF2-40B4-BE49-F238E27FC236}">
              <a16:creationId xmlns:a16="http://schemas.microsoft.com/office/drawing/2014/main" id="{8213370E-BC97-4596-946A-FD7265EEB925}"/>
            </a:ext>
          </a:extLst>
        </xdr:cNvPr>
        <xdr:cNvPicPr>
          <a:picLocks noChangeAspect="1"/>
        </xdr:cNvPicPr>
      </xdr:nvPicPr>
      <xdr:blipFill>
        <a:blip xmlns:r="http://schemas.openxmlformats.org/officeDocument/2006/relationships" r:embed="rId2"/>
        <a:stretch>
          <a:fillRect/>
        </a:stretch>
      </xdr:blipFill>
      <xdr:spPr>
        <a:xfrm>
          <a:off x="3171825" y="5484496"/>
          <a:ext cx="1859280" cy="1508760"/>
        </a:xfrm>
        <a:prstGeom prst="rect">
          <a:avLst/>
        </a:prstGeom>
      </xdr:spPr>
    </xdr:pic>
    <xdr:clientData/>
  </xdr:twoCellAnchor>
  <xdr:twoCellAnchor editAs="oneCell">
    <xdr:from>
      <xdr:col>2</xdr:col>
      <xdr:colOff>211455</xdr:colOff>
      <xdr:row>7</xdr:row>
      <xdr:rowOff>34290</xdr:rowOff>
    </xdr:from>
    <xdr:to>
      <xdr:col>2</xdr:col>
      <xdr:colOff>2070735</xdr:colOff>
      <xdr:row>7</xdr:row>
      <xdr:rowOff>1543050</xdr:rowOff>
    </xdr:to>
    <xdr:pic>
      <xdr:nvPicPr>
        <xdr:cNvPr id="22" name="Hình ảnh 21">
          <a:extLst>
            <a:ext uri="{FF2B5EF4-FFF2-40B4-BE49-F238E27FC236}">
              <a16:creationId xmlns:a16="http://schemas.microsoft.com/office/drawing/2014/main" id="{53C11EA1-02E4-44E9-A21E-C88276726BF2}"/>
            </a:ext>
          </a:extLst>
        </xdr:cNvPr>
        <xdr:cNvPicPr>
          <a:picLocks noChangeAspect="1"/>
        </xdr:cNvPicPr>
      </xdr:nvPicPr>
      <xdr:blipFill>
        <a:blip xmlns:r="http://schemas.openxmlformats.org/officeDocument/2006/relationships" r:embed="rId2"/>
        <a:stretch>
          <a:fillRect/>
        </a:stretch>
      </xdr:blipFill>
      <xdr:spPr>
        <a:xfrm>
          <a:off x="3164205" y="7035165"/>
          <a:ext cx="1859280" cy="1508760"/>
        </a:xfrm>
        <a:prstGeom prst="rect">
          <a:avLst/>
        </a:prstGeom>
      </xdr:spPr>
    </xdr:pic>
    <xdr:clientData/>
  </xdr:twoCellAnchor>
  <xdr:twoCellAnchor editAs="oneCell">
    <xdr:from>
      <xdr:col>2</xdr:col>
      <xdr:colOff>196215</xdr:colOff>
      <xdr:row>8</xdr:row>
      <xdr:rowOff>64770</xdr:rowOff>
    </xdr:from>
    <xdr:to>
      <xdr:col>2</xdr:col>
      <xdr:colOff>2055495</xdr:colOff>
      <xdr:row>8</xdr:row>
      <xdr:rowOff>1573530</xdr:rowOff>
    </xdr:to>
    <xdr:pic>
      <xdr:nvPicPr>
        <xdr:cNvPr id="23" name="Hình ảnh 22">
          <a:extLst>
            <a:ext uri="{FF2B5EF4-FFF2-40B4-BE49-F238E27FC236}">
              <a16:creationId xmlns:a16="http://schemas.microsoft.com/office/drawing/2014/main" id="{8E04E87E-81B2-49C1-950C-CE6313E8DB30}"/>
            </a:ext>
          </a:extLst>
        </xdr:cNvPr>
        <xdr:cNvPicPr>
          <a:picLocks noChangeAspect="1"/>
        </xdr:cNvPicPr>
      </xdr:nvPicPr>
      <xdr:blipFill>
        <a:blip xmlns:r="http://schemas.openxmlformats.org/officeDocument/2006/relationships" r:embed="rId2"/>
        <a:stretch>
          <a:fillRect/>
        </a:stretch>
      </xdr:blipFill>
      <xdr:spPr>
        <a:xfrm>
          <a:off x="3148965" y="8646795"/>
          <a:ext cx="1859280" cy="1508760"/>
        </a:xfrm>
        <a:prstGeom prst="rect">
          <a:avLst/>
        </a:prstGeom>
      </xdr:spPr>
    </xdr:pic>
    <xdr:clientData/>
  </xdr:twoCellAnchor>
  <xdr:twoCellAnchor editAs="oneCell">
    <xdr:from>
      <xdr:col>2</xdr:col>
      <xdr:colOff>241935</xdr:colOff>
      <xdr:row>9</xdr:row>
      <xdr:rowOff>13335</xdr:rowOff>
    </xdr:from>
    <xdr:to>
      <xdr:col>2</xdr:col>
      <xdr:colOff>2101215</xdr:colOff>
      <xdr:row>9</xdr:row>
      <xdr:rowOff>1522095</xdr:rowOff>
    </xdr:to>
    <xdr:pic>
      <xdr:nvPicPr>
        <xdr:cNvPr id="24" name="Hình ảnh 23">
          <a:extLst>
            <a:ext uri="{FF2B5EF4-FFF2-40B4-BE49-F238E27FC236}">
              <a16:creationId xmlns:a16="http://schemas.microsoft.com/office/drawing/2014/main" id="{42574F35-26D7-4C4D-80F7-1DEFB1BE2475}"/>
            </a:ext>
          </a:extLst>
        </xdr:cNvPr>
        <xdr:cNvPicPr>
          <a:picLocks noChangeAspect="1"/>
        </xdr:cNvPicPr>
      </xdr:nvPicPr>
      <xdr:blipFill>
        <a:blip xmlns:r="http://schemas.openxmlformats.org/officeDocument/2006/relationships" r:embed="rId2"/>
        <a:stretch>
          <a:fillRect/>
        </a:stretch>
      </xdr:blipFill>
      <xdr:spPr>
        <a:xfrm>
          <a:off x="3194685" y="10176510"/>
          <a:ext cx="1859280" cy="1508760"/>
        </a:xfrm>
        <a:prstGeom prst="rect">
          <a:avLst/>
        </a:prstGeom>
      </xdr:spPr>
    </xdr:pic>
    <xdr:clientData/>
  </xdr:twoCellAnchor>
  <xdr:twoCellAnchor editAs="oneCell">
    <xdr:from>
      <xdr:col>2</xdr:col>
      <xdr:colOff>680085</xdr:colOff>
      <xdr:row>26</xdr:row>
      <xdr:rowOff>40005</xdr:rowOff>
    </xdr:from>
    <xdr:to>
      <xdr:col>2</xdr:col>
      <xdr:colOff>1647825</xdr:colOff>
      <xdr:row>26</xdr:row>
      <xdr:rowOff>893375</xdr:rowOff>
    </xdr:to>
    <xdr:pic>
      <xdr:nvPicPr>
        <xdr:cNvPr id="25" name="Hình ảnh 24">
          <a:extLst>
            <a:ext uri="{FF2B5EF4-FFF2-40B4-BE49-F238E27FC236}">
              <a16:creationId xmlns:a16="http://schemas.microsoft.com/office/drawing/2014/main" id="{F8299821-32AA-4C81-9DC4-4DEAAFE4084F}"/>
            </a:ext>
          </a:extLst>
        </xdr:cNvPr>
        <xdr:cNvPicPr>
          <a:picLocks noChangeAspect="1"/>
        </xdr:cNvPicPr>
      </xdr:nvPicPr>
      <xdr:blipFill>
        <a:blip xmlns:r="http://schemas.openxmlformats.org/officeDocument/2006/relationships" r:embed="rId3"/>
        <a:stretch>
          <a:fillRect/>
        </a:stretch>
      </xdr:blipFill>
      <xdr:spPr>
        <a:xfrm>
          <a:off x="3632835" y="36911280"/>
          <a:ext cx="967740" cy="853370"/>
        </a:xfrm>
        <a:prstGeom prst="rect">
          <a:avLst/>
        </a:prstGeom>
      </xdr:spPr>
    </xdr:pic>
    <xdr:clientData/>
  </xdr:twoCellAnchor>
  <xdr:twoCellAnchor editAs="oneCell">
    <xdr:from>
      <xdr:col>2</xdr:col>
      <xdr:colOff>125728</xdr:colOff>
      <xdr:row>23</xdr:row>
      <xdr:rowOff>91439</xdr:rowOff>
    </xdr:from>
    <xdr:to>
      <xdr:col>2</xdr:col>
      <xdr:colOff>2069039</xdr:colOff>
      <xdr:row>23</xdr:row>
      <xdr:rowOff>1552575</xdr:rowOff>
    </xdr:to>
    <xdr:pic>
      <xdr:nvPicPr>
        <xdr:cNvPr id="26" name="Hình ảnh 25">
          <a:extLst>
            <a:ext uri="{FF2B5EF4-FFF2-40B4-BE49-F238E27FC236}">
              <a16:creationId xmlns:a16="http://schemas.microsoft.com/office/drawing/2014/main" id="{1E849CC1-F4D0-4799-9FB6-59289CB7E3B6}"/>
            </a:ext>
          </a:extLst>
        </xdr:cNvPr>
        <xdr:cNvPicPr>
          <a:picLocks noChangeAspect="1"/>
        </xdr:cNvPicPr>
      </xdr:nvPicPr>
      <xdr:blipFill>
        <a:blip xmlns:r="http://schemas.openxmlformats.org/officeDocument/2006/relationships" r:embed="rId4"/>
        <a:stretch>
          <a:fillRect/>
        </a:stretch>
      </xdr:blipFill>
      <xdr:spPr>
        <a:xfrm>
          <a:off x="3078478" y="33428939"/>
          <a:ext cx="1943311" cy="1461136"/>
        </a:xfrm>
        <a:prstGeom prst="rect">
          <a:avLst/>
        </a:prstGeom>
      </xdr:spPr>
    </xdr:pic>
    <xdr:clientData/>
  </xdr:twoCellAnchor>
  <xdr:twoCellAnchor editAs="oneCell">
    <xdr:from>
      <xdr:col>2</xdr:col>
      <xdr:colOff>51833</xdr:colOff>
      <xdr:row>11</xdr:row>
      <xdr:rowOff>281938</xdr:rowOff>
    </xdr:from>
    <xdr:to>
      <xdr:col>2</xdr:col>
      <xdr:colOff>2219325</xdr:colOff>
      <xdr:row>12</xdr:row>
      <xdr:rowOff>1223596</xdr:rowOff>
    </xdr:to>
    <xdr:pic>
      <xdr:nvPicPr>
        <xdr:cNvPr id="27" name="Hình ảnh 26">
          <a:extLst>
            <a:ext uri="{FF2B5EF4-FFF2-40B4-BE49-F238E27FC236}">
              <a16:creationId xmlns:a16="http://schemas.microsoft.com/office/drawing/2014/main" id="{1216A766-E72A-4024-8029-6C070549093D}"/>
            </a:ext>
          </a:extLst>
        </xdr:cNvPr>
        <xdr:cNvPicPr>
          <a:picLocks noChangeAspect="1"/>
        </xdr:cNvPicPr>
      </xdr:nvPicPr>
      <xdr:blipFill>
        <a:blip xmlns:r="http://schemas.openxmlformats.org/officeDocument/2006/relationships" r:embed="rId5"/>
        <a:stretch>
          <a:fillRect/>
        </a:stretch>
      </xdr:blipFill>
      <xdr:spPr>
        <a:xfrm>
          <a:off x="3004583" y="13416913"/>
          <a:ext cx="2167492" cy="2294208"/>
        </a:xfrm>
        <a:prstGeom prst="rect">
          <a:avLst/>
        </a:prstGeom>
      </xdr:spPr>
    </xdr:pic>
    <xdr:clientData/>
  </xdr:twoCellAnchor>
  <xdr:twoCellAnchor editAs="oneCell">
    <xdr:from>
      <xdr:col>2</xdr:col>
      <xdr:colOff>253364</xdr:colOff>
      <xdr:row>10</xdr:row>
      <xdr:rowOff>6829</xdr:rowOff>
    </xdr:from>
    <xdr:to>
      <xdr:col>2</xdr:col>
      <xdr:colOff>2000249</xdr:colOff>
      <xdr:row>10</xdr:row>
      <xdr:rowOff>1374183</xdr:rowOff>
    </xdr:to>
    <xdr:pic>
      <xdr:nvPicPr>
        <xdr:cNvPr id="28" name="Hình ảnh 27">
          <a:extLst>
            <a:ext uri="{FF2B5EF4-FFF2-40B4-BE49-F238E27FC236}">
              <a16:creationId xmlns:a16="http://schemas.microsoft.com/office/drawing/2014/main" id="{8B1A5DD4-CC32-4AD4-A9D2-9FAAB1A55E1B}"/>
            </a:ext>
          </a:extLst>
        </xdr:cNvPr>
        <xdr:cNvPicPr>
          <a:picLocks noChangeAspect="1"/>
        </xdr:cNvPicPr>
      </xdr:nvPicPr>
      <xdr:blipFill>
        <a:blip xmlns:r="http://schemas.openxmlformats.org/officeDocument/2006/relationships" r:embed="rId6"/>
        <a:stretch>
          <a:fillRect/>
        </a:stretch>
      </xdr:blipFill>
      <xdr:spPr>
        <a:xfrm>
          <a:off x="3206114" y="11751154"/>
          <a:ext cx="1746885" cy="1367354"/>
        </a:xfrm>
        <a:prstGeom prst="rect">
          <a:avLst/>
        </a:prstGeom>
      </xdr:spPr>
    </xdr:pic>
    <xdr:clientData/>
  </xdr:twoCellAnchor>
  <xdr:twoCellAnchor editAs="oneCell">
    <xdr:from>
      <xdr:col>2</xdr:col>
      <xdr:colOff>175549</xdr:colOff>
      <xdr:row>28</xdr:row>
      <xdr:rowOff>175260</xdr:rowOff>
    </xdr:from>
    <xdr:to>
      <xdr:col>2</xdr:col>
      <xdr:colOff>2105025</xdr:colOff>
      <xdr:row>31</xdr:row>
      <xdr:rowOff>280082</xdr:rowOff>
    </xdr:to>
    <xdr:pic>
      <xdr:nvPicPr>
        <xdr:cNvPr id="29" name="Hình ảnh 28">
          <a:extLst>
            <a:ext uri="{FF2B5EF4-FFF2-40B4-BE49-F238E27FC236}">
              <a16:creationId xmlns:a16="http://schemas.microsoft.com/office/drawing/2014/main" id="{6B87214F-80D5-4A61-83C0-217FFDCEE0D2}"/>
            </a:ext>
          </a:extLst>
        </xdr:cNvPr>
        <xdr:cNvPicPr>
          <a:picLocks noChangeAspect="1"/>
        </xdr:cNvPicPr>
      </xdr:nvPicPr>
      <xdr:blipFill>
        <a:blip xmlns:r="http://schemas.openxmlformats.org/officeDocument/2006/relationships" r:embed="rId7"/>
        <a:stretch>
          <a:fillRect/>
        </a:stretch>
      </xdr:blipFill>
      <xdr:spPr>
        <a:xfrm>
          <a:off x="3128299" y="39437310"/>
          <a:ext cx="1929476" cy="1476422"/>
        </a:xfrm>
        <a:prstGeom prst="rect">
          <a:avLst/>
        </a:prstGeom>
      </xdr:spPr>
    </xdr:pic>
    <xdr:clientData/>
  </xdr:twoCellAnchor>
  <xdr:twoCellAnchor editAs="oneCell">
    <xdr:from>
      <xdr:col>2</xdr:col>
      <xdr:colOff>241935</xdr:colOff>
      <xdr:row>27</xdr:row>
      <xdr:rowOff>10137</xdr:rowOff>
    </xdr:from>
    <xdr:to>
      <xdr:col>2</xdr:col>
      <xdr:colOff>2132007</xdr:colOff>
      <xdr:row>27</xdr:row>
      <xdr:rowOff>1375634</xdr:rowOff>
    </xdr:to>
    <xdr:pic>
      <xdr:nvPicPr>
        <xdr:cNvPr id="30" name="Hình ảnh 29">
          <a:extLst>
            <a:ext uri="{FF2B5EF4-FFF2-40B4-BE49-F238E27FC236}">
              <a16:creationId xmlns:a16="http://schemas.microsoft.com/office/drawing/2014/main" id="{8CFD5EF1-8D04-45A9-BF47-2728D1DEBED1}"/>
            </a:ext>
          </a:extLst>
        </xdr:cNvPr>
        <xdr:cNvPicPr>
          <a:picLocks noChangeAspect="1"/>
        </xdr:cNvPicPr>
      </xdr:nvPicPr>
      <xdr:blipFill>
        <a:blip xmlns:r="http://schemas.openxmlformats.org/officeDocument/2006/relationships" r:embed="rId8"/>
        <a:stretch>
          <a:fillRect/>
        </a:stretch>
      </xdr:blipFill>
      <xdr:spPr>
        <a:xfrm>
          <a:off x="3194685" y="37862487"/>
          <a:ext cx="1890072" cy="1365497"/>
        </a:xfrm>
        <a:prstGeom prst="rect">
          <a:avLst/>
        </a:prstGeom>
      </xdr:spPr>
    </xdr:pic>
    <xdr:clientData/>
  </xdr:twoCellAnchor>
  <xdr:twoCellAnchor editAs="oneCell">
    <xdr:from>
      <xdr:col>2</xdr:col>
      <xdr:colOff>269599</xdr:colOff>
      <xdr:row>22</xdr:row>
      <xdr:rowOff>142875</xdr:rowOff>
    </xdr:from>
    <xdr:to>
      <xdr:col>2</xdr:col>
      <xdr:colOff>2017394</xdr:colOff>
      <xdr:row>22</xdr:row>
      <xdr:rowOff>1297304</xdr:rowOff>
    </xdr:to>
    <xdr:pic>
      <xdr:nvPicPr>
        <xdr:cNvPr id="31" name="Hình ảnh 30">
          <a:extLst>
            <a:ext uri="{FF2B5EF4-FFF2-40B4-BE49-F238E27FC236}">
              <a16:creationId xmlns:a16="http://schemas.microsoft.com/office/drawing/2014/main" id="{C34AE79A-65DB-429C-9B69-CF20399F2F4D}"/>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5618" b="90449" l="8209" r="88806">
                      <a14:foregroundMark x1="14552" y1="30337" x2="29851" y2="38202"/>
                      <a14:foregroundMark x1="28731" y1="14607" x2="47015" y2="14607"/>
                      <a14:foregroundMark x1="36194" y1="6180" x2="47388" y2="7303"/>
                      <a14:foregroundMark x1="8955" y1="37640" x2="12313" y2="47191"/>
                      <a14:foregroundMark x1="41791" y1="83708" x2="34701" y2="91011"/>
                      <a14:foregroundMark x1="17164" y1="5618" x2="44776" y2="6180"/>
                    </a14:backgroundRemoval>
                  </a14:imgEffect>
                </a14:imgLayer>
              </a14:imgProps>
            </a:ext>
            <a:ext uri="{28A0092B-C50C-407E-A947-70E740481C1C}">
              <a14:useLocalDpi xmlns:a14="http://schemas.microsoft.com/office/drawing/2010/main" val="0"/>
            </a:ext>
          </a:extLst>
        </a:blip>
        <a:srcRect/>
        <a:stretch>
          <a:fillRect/>
        </a:stretch>
      </xdr:blipFill>
      <xdr:spPr bwMode="auto">
        <a:xfrm>
          <a:off x="3222349" y="32165925"/>
          <a:ext cx="1747795" cy="1154429"/>
        </a:xfrm>
        <a:prstGeom prst="rect">
          <a:avLst/>
        </a:prstGeom>
        <a:noFill/>
        <a:ln>
          <a:noFill/>
        </a:ln>
      </xdr:spPr>
    </xdr:pic>
    <xdr:clientData/>
  </xdr:twoCellAnchor>
  <xdr:twoCellAnchor editAs="oneCell">
    <xdr:from>
      <xdr:col>2</xdr:col>
      <xdr:colOff>335280</xdr:colOff>
      <xdr:row>21</xdr:row>
      <xdr:rowOff>49153</xdr:rowOff>
    </xdr:from>
    <xdr:to>
      <xdr:col>2</xdr:col>
      <xdr:colOff>1866900</xdr:colOff>
      <xdr:row>21</xdr:row>
      <xdr:rowOff>1417711</xdr:rowOff>
    </xdr:to>
    <xdr:pic>
      <xdr:nvPicPr>
        <xdr:cNvPr id="32" name="Hình ảnh 31">
          <a:extLst>
            <a:ext uri="{FF2B5EF4-FFF2-40B4-BE49-F238E27FC236}">
              <a16:creationId xmlns:a16="http://schemas.microsoft.com/office/drawing/2014/main" id="{523C2849-10C9-4611-84F6-8A344B9AFF6C}"/>
            </a:ext>
          </a:extLst>
        </xdr:cNvPr>
        <xdr:cNvPicPr>
          <a:picLocks noChangeAspect="1"/>
        </xdr:cNvPicPr>
      </xdr:nvPicPr>
      <xdr:blipFill>
        <a:blip xmlns:r="http://schemas.openxmlformats.org/officeDocument/2006/relationships" r:embed="rId11"/>
        <a:stretch>
          <a:fillRect/>
        </a:stretch>
      </xdr:blipFill>
      <xdr:spPr>
        <a:xfrm>
          <a:off x="3288030" y="30529153"/>
          <a:ext cx="1531620" cy="1368558"/>
        </a:xfrm>
        <a:prstGeom prst="rect">
          <a:avLst/>
        </a:prstGeom>
      </xdr:spPr>
    </xdr:pic>
    <xdr:clientData/>
  </xdr:twoCellAnchor>
  <xdr:twoCellAnchor editAs="oneCell">
    <xdr:from>
      <xdr:col>2</xdr:col>
      <xdr:colOff>163284</xdr:colOff>
      <xdr:row>13</xdr:row>
      <xdr:rowOff>102869</xdr:rowOff>
    </xdr:from>
    <xdr:to>
      <xdr:col>2</xdr:col>
      <xdr:colOff>2133865</xdr:colOff>
      <xdr:row>13</xdr:row>
      <xdr:rowOff>1131708</xdr:rowOff>
    </xdr:to>
    <xdr:pic>
      <xdr:nvPicPr>
        <xdr:cNvPr id="33" name="Hình ảnh 32">
          <a:extLst>
            <a:ext uri="{FF2B5EF4-FFF2-40B4-BE49-F238E27FC236}">
              <a16:creationId xmlns:a16="http://schemas.microsoft.com/office/drawing/2014/main" id="{767D8E75-E588-4193-86D3-EC76ED82387C}"/>
            </a:ext>
          </a:extLst>
        </xdr:cNvPr>
        <xdr:cNvPicPr>
          <a:picLocks noChangeAspect="1"/>
        </xdr:cNvPicPr>
      </xdr:nvPicPr>
      <xdr:blipFill>
        <a:blip xmlns:r="http://schemas.openxmlformats.org/officeDocument/2006/relationships" r:embed="rId12"/>
        <a:stretch>
          <a:fillRect/>
        </a:stretch>
      </xdr:blipFill>
      <xdr:spPr>
        <a:xfrm>
          <a:off x="3116034" y="16057244"/>
          <a:ext cx="1970581" cy="1028839"/>
        </a:xfrm>
        <a:prstGeom prst="rect">
          <a:avLst/>
        </a:prstGeom>
      </xdr:spPr>
    </xdr:pic>
    <xdr:clientData/>
  </xdr:twoCellAnchor>
  <xdr:twoCellAnchor editAs="oneCell">
    <xdr:from>
      <xdr:col>2</xdr:col>
      <xdr:colOff>369570</xdr:colOff>
      <xdr:row>14</xdr:row>
      <xdr:rowOff>126739</xdr:rowOff>
    </xdr:from>
    <xdr:to>
      <xdr:col>2</xdr:col>
      <xdr:colOff>1954729</xdr:colOff>
      <xdr:row>14</xdr:row>
      <xdr:rowOff>1680405</xdr:rowOff>
    </xdr:to>
    <xdr:pic>
      <xdr:nvPicPr>
        <xdr:cNvPr id="34" name="Hình ảnh 33">
          <a:extLst>
            <a:ext uri="{FF2B5EF4-FFF2-40B4-BE49-F238E27FC236}">
              <a16:creationId xmlns:a16="http://schemas.microsoft.com/office/drawing/2014/main" id="{ED5677A4-DF43-4230-A29A-AC250C7CF30F}"/>
            </a:ext>
          </a:extLst>
        </xdr:cNvPr>
        <xdr:cNvPicPr>
          <a:picLocks noChangeAspect="1"/>
        </xdr:cNvPicPr>
      </xdr:nvPicPr>
      <xdr:blipFill>
        <a:blip xmlns:r="http://schemas.openxmlformats.org/officeDocument/2006/relationships" r:embed="rId13"/>
        <a:stretch>
          <a:fillRect/>
        </a:stretch>
      </xdr:blipFill>
      <xdr:spPr>
        <a:xfrm>
          <a:off x="3322320" y="17271739"/>
          <a:ext cx="1585159" cy="1553666"/>
        </a:xfrm>
        <a:prstGeom prst="rect">
          <a:avLst/>
        </a:prstGeom>
      </xdr:spPr>
    </xdr:pic>
    <xdr:clientData/>
  </xdr:twoCellAnchor>
  <xdr:twoCellAnchor editAs="oneCell">
    <xdr:from>
      <xdr:col>2</xdr:col>
      <xdr:colOff>213606</xdr:colOff>
      <xdr:row>15</xdr:row>
      <xdr:rowOff>57150</xdr:rowOff>
    </xdr:from>
    <xdr:to>
      <xdr:col>2</xdr:col>
      <xdr:colOff>2144395</xdr:colOff>
      <xdr:row>15</xdr:row>
      <xdr:rowOff>1817575</xdr:rowOff>
    </xdr:to>
    <xdr:pic>
      <xdr:nvPicPr>
        <xdr:cNvPr id="35" name="Hình ảnh 34">
          <a:extLst>
            <a:ext uri="{FF2B5EF4-FFF2-40B4-BE49-F238E27FC236}">
              <a16:creationId xmlns:a16="http://schemas.microsoft.com/office/drawing/2014/main" id="{519D951C-D4EE-4978-9352-46C1A3B3D96D}"/>
            </a:ext>
          </a:extLst>
        </xdr:cNvPr>
        <xdr:cNvPicPr>
          <a:picLocks noChangeAspect="1"/>
        </xdr:cNvPicPr>
      </xdr:nvPicPr>
      <xdr:blipFill>
        <a:blip xmlns:r="http://schemas.openxmlformats.org/officeDocument/2006/relationships" r:embed="rId14"/>
        <a:stretch>
          <a:fillRect/>
        </a:stretch>
      </xdr:blipFill>
      <xdr:spPr>
        <a:xfrm>
          <a:off x="3166356" y="18973800"/>
          <a:ext cx="1930789" cy="1760425"/>
        </a:xfrm>
        <a:prstGeom prst="rect">
          <a:avLst/>
        </a:prstGeom>
      </xdr:spPr>
    </xdr:pic>
    <xdr:clientData/>
  </xdr:twoCellAnchor>
  <xdr:twoCellAnchor editAs="oneCell">
    <xdr:from>
      <xdr:col>2</xdr:col>
      <xdr:colOff>245744</xdr:colOff>
      <xdr:row>20</xdr:row>
      <xdr:rowOff>43815</xdr:rowOff>
    </xdr:from>
    <xdr:to>
      <xdr:col>2</xdr:col>
      <xdr:colOff>1943099</xdr:colOff>
      <xdr:row>20</xdr:row>
      <xdr:rowOff>1773968</xdr:rowOff>
    </xdr:to>
    <xdr:pic>
      <xdr:nvPicPr>
        <xdr:cNvPr id="37" name="Hình ảnh 36">
          <a:extLst>
            <a:ext uri="{FF2B5EF4-FFF2-40B4-BE49-F238E27FC236}">
              <a16:creationId xmlns:a16="http://schemas.microsoft.com/office/drawing/2014/main" id="{C17A9E39-A422-45F4-B086-2A1FA60F22CF}"/>
            </a:ext>
          </a:extLst>
        </xdr:cNvPr>
        <xdr:cNvPicPr>
          <a:picLocks noChangeAspect="1"/>
        </xdr:cNvPicPr>
      </xdr:nvPicPr>
      <xdr:blipFill>
        <a:blip xmlns:r="http://schemas.openxmlformats.org/officeDocument/2006/relationships" r:embed="rId15"/>
        <a:stretch>
          <a:fillRect/>
        </a:stretch>
      </xdr:blipFill>
      <xdr:spPr>
        <a:xfrm>
          <a:off x="3198494" y="28675965"/>
          <a:ext cx="1697355" cy="1730153"/>
        </a:xfrm>
        <a:prstGeom prst="rect">
          <a:avLst/>
        </a:prstGeom>
      </xdr:spPr>
    </xdr:pic>
    <xdr:clientData/>
  </xdr:twoCellAnchor>
  <xdr:oneCellAnchor>
    <xdr:from>
      <xdr:col>2</xdr:col>
      <xdr:colOff>219075</xdr:colOff>
      <xdr:row>17</xdr:row>
      <xdr:rowOff>76200</xdr:rowOff>
    </xdr:from>
    <xdr:ext cx="1885950" cy="1790225"/>
    <xdr:pic>
      <xdr:nvPicPr>
        <xdr:cNvPr id="3" name="Hình ảnh 2">
          <a:extLst>
            <a:ext uri="{FF2B5EF4-FFF2-40B4-BE49-F238E27FC236}">
              <a16:creationId xmlns:a16="http://schemas.microsoft.com/office/drawing/2014/main" id="{D4695E41-1C31-45A3-A628-AA71DE75C6C6}"/>
            </a:ext>
          </a:extLst>
        </xdr:cNvPr>
        <xdr:cNvPicPr>
          <a:picLocks noChangeAspect="1"/>
        </xdr:cNvPicPr>
      </xdr:nvPicPr>
      <xdr:blipFill>
        <a:blip xmlns:r="http://schemas.openxmlformats.org/officeDocument/2006/relationships" r:embed="rId16"/>
        <a:stretch>
          <a:fillRect/>
        </a:stretch>
      </xdr:blipFill>
      <xdr:spPr>
        <a:xfrm>
          <a:off x="3429000" y="22850475"/>
          <a:ext cx="1885950" cy="1790225"/>
        </a:xfrm>
        <a:prstGeom prst="rect">
          <a:avLst/>
        </a:prstGeom>
      </xdr:spPr>
    </xdr:pic>
    <xdr:clientData/>
  </xdr:oneCellAnchor>
  <xdr:oneCellAnchor>
    <xdr:from>
      <xdr:col>2</xdr:col>
      <xdr:colOff>190499</xdr:colOff>
      <xdr:row>18</xdr:row>
      <xdr:rowOff>47625</xdr:rowOff>
    </xdr:from>
    <xdr:ext cx="1933575" cy="1835432"/>
    <xdr:pic>
      <xdr:nvPicPr>
        <xdr:cNvPr id="4" name="Hình ảnh 3">
          <a:extLst>
            <a:ext uri="{FF2B5EF4-FFF2-40B4-BE49-F238E27FC236}">
              <a16:creationId xmlns:a16="http://schemas.microsoft.com/office/drawing/2014/main" id="{7C400026-E4E2-4B69-8A71-4BDBF033E26B}"/>
            </a:ext>
          </a:extLst>
        </xdr:cNvPr>
        <xdr:cNvPicPr>
          <a:picLocks noChangeAspect="1"/>
        </xdr:cNvPicPr>
      </xdr:nvPicPr>
      <xdr:blipFill>
        <a:blip xmlns:r="http://schemas.openxmlformats.org/officeDocument/2006/relationships" r:embed="rId16"/>
        <a:stretch>
          <a:fillRect/>
        </a:stretch>
      </xdr:blipFill>
      <xdr:spPr>
        <a:xfrm>
          <a:off x="3143249" y="24774525"/>
          <a:ext cx="1933575" cy="1835432"/>
        </a:xfrm>
        <a:prstGeom prst="rect">
          <a:avLst/>
        </a:prstGeom>
      </xdr:spPr>
    </xdr:pic>
    <xdr:clientData/>
  </xdr:oneCellAnchor>
  <xdr:oneCellAnchor>
    <xdr:from>
      <xdr:col>2</xdr:col>
      <xdr:colOff>190499</xdr:colOff>
      <xdr:row>19</xdr:row>
      <xdr:rowOff>85725</xdr:rowOff>
    </xdr:from>
    <xdr:ext cx="1895475" cy="1799266"/>
    <xdr:pic>
      <xdr:nvPicPr>
        <xdr:cNvPr id="5" name="Hình ảnh 4">
          <a:extLst>
            <a:ext uri="{FF2B5EF4-FFF2-40B4-BE49-F238E27FC236}">
              <a16:creationId xmlns:a16="http://schemas.microsoft.com/office/drawing/2014/main" id="{FCB33DBD-F0B4-4AAE-B1B7-2CD417F538E0}"/>
            </a:ext>
          </a:extLst>
        </xdr:cNvPr>
        <xdr:cNvPicPr>
          <a:picLocks noChangeAspect="1"/>
        </xdr:cNvPicPr>
      </xdr:nvPicPr>
      <xdr:blipFill>
        <a:blip xmlns:r="http://schemas.openxmlformats.org/officeDocument/2006/relationships" r:embed="rId16"/>
        <a:stretch>
          <a:fillRect/>
        </a:stretch>
      </xdr:blipFill>
      <xdr:spPr>
        <a:xfrm>
          <a:off x="3143249" y="26765250"/>
          <a:ext cx="1895475" cy="1799266"/>
        </a:xfrm>
        <a:prstGeom prst="rect">
          <a:avLst/>
        </a:prstGeom>
      </xdr:spPr>
    </xdr:pic>
    <xdr:clientData/>
  </xdr:oneCellAnchor>
  <xdr:twoCellAnchor editAs="oneCell">
    <xdr:from>
      <xdr:col>2</xdr:col>
      <xdr:colOff>152400</xdr:colOff>
      <xdr:row>16</xdr:row>
      <xdr:rowOff>19051</xdr:rowOff>
    </xdr:from>
    <xdr:to>
      <xdr:col>2</xdr:col>
      <xdr:colOff>2162175</xdr:colOff>
      <xdr:row>16</xdr:row>
      <xdr:rowOff>1851493</xdr:rowOff>
    </xdr:to>
    <xdr:pic>
      <xdr:nvPicPr>
        <xdr:cNvPr id="6" name="Hình ảnh 5">
          <a:extLst>
            <a:ext uri="{FF2B5EF4-FFF2-40B4-BE49-F238E27FC236}">
              <a16:creationId xmlns:a16="http://schemas.microsoft.com/office/drawing/2014/main" id="{399C5067-8DDA-4E89-BE20-3B14C8A3AAB4}"/>
            </a:ext>
          </a:extLst>
        </xdr:cNvPr>
        <xdr:cNvPicPr>
          <a:picLocks noChangeAspect="1"/>
        </xdr:cNvPicPr>
      </xdr:nvPicPr>
      <xdr:blipFill>
        <a:blip xmlns:r="http://schemas.openxmlformats.org/officeDocument/2006/relationships" r:embed="rId14"/>
        <a:stretch>
          <a:fillRect/>
        </a:stretch>
      </xdr:blipFill>
      <xdr:spPr>
        <a:xfrm>
          <a:off x="3105150" y="20888326"/>
          <a:ext cx="2009775" cy="1832442"/>
        </a:xfrm>
        <a:prstGeom prst="rect">
          <a:avLst/>
        </a:prstGeom>
      </xdr:spPr>
    </xdr:pic>
    <xdr:clientData/>
  </xdr:twoCellAnchor>
  <xdr:twoCellAnchor editAs="oneCell">
    <xdr:from>
      <xdr:col>2</xdr:col>
      <xdr:colOff>142875</xdr:colOff>
      <xdr:row>5</xdr:row>
      <xdr:rowOff>85725</xdr:rowOff>
    </xdr:from>
    <xdr:to>
      <xdr:col>2</xdr:col>
      <xdr:colOff>2002155</xdr:colOff>
      <xdr:row>6</xdr:row>
      <xdr:rowOff>3810</xdr:rowOff>
    </xdr:to>
    <xdr:pic>
      <xdr:nvPicPr>
        <xdr:cNvPr id="7" name="Hình ảnh 6">
          <a:extLst>
            <a:ext uri="{FF2B5EF4-FFF2-40B4-BE49-F238E27FC236}">
              <a16:creationId xmlns:a16="http://schemas.microsoft.com/office/drawing/2014/main" id="{ED4DB310-0764-4753-9AA7-86AE73BA3CBF}"/>
            </a:ext>
          </a:extLst>
        </xdr:cNvPr>
        <xdr:cNvPicPr>
          <a:picLocks noChangeAspect="1"/>
        </xdr:cNvPicPr>
      </xdr:nvPicPr>
      <xdr:blipFill>
        <a:blip xmlns:r="http://schemas.openxmlformats.org/officeDocument/2006/relationships" r:embed="rId2"/>
        <a:stretch>
          <a:fillRect/>
        </a:stretch>
      </xdr:blipFill>
      <xdr:spPr>
        <a:xfrm>
          <a:off x="3095625" y="3914775"/>
          <a:ext cx="1859280" cy="1508760"/>
        </a:xfrm>
        <a:prstGeom prst="rect">
          <a:avLst/>
        </a:prstGeom>
      </xdr:spPr>
    </xdr:pic>
    <xdr:clientData/>
  </xdr:twoCellAnchor>
  <xdr:oneCellAnchor>
    <xdr:from>
      <xdr:col>2</xdr:col>
      <xdr:colOff>142875</xdr:colOff>
      <xdr:row>32</xdr:row>
      <xdr:rowOff>19049</xdr:rowOff>
    </xdr:from>
    <xdr:ext cx="1981200" cy="1590676"/>
    <xdr:pic>
      <xdr:nvPicPr>
        <xdr:cNvPr id="9" name="image9.png" title="Hình ảnh">
          <a:extLst>
            <a:ext uri="{FF2B5EF4-FFF2-40B4-BE49-F238E27FC236}">
              <a16:creationId xmlns:a16="http://schemas.microsoft.com/office/drawing/2014/main" id="{C6C1C0A9-6435-4893-8AD6-A67B2572C9E6}"/>
            </a:ext>
          </a:extLst>
        </xdr:cNvPr>
        <xdr:cNvPicPr preferRelativeResize="0"/>
      </xdr:nvPicPr>
      <xdr:blipFill>
        <a:blip xmlns:r="http://schemas.openxmlformats.org/officeDocument/2006/relationships" r:embed="rId17" cstate="print"/>
        <a:stretch>
          <a:fillRect/>
        </a:stretch>
      </xdr:blipFill>
      <xdr:spPr>
        <a:xfrm>
          <a:off x="3095625" y="41109899"/>
          <a:ext cx="1981200" cy="1590676"/>
        </a:xfrm>
        <a:prstGeom prst="rect">
          <a:avLst/>
        </a:prstGeom>
        <a:noFill/>
      </xdr:spPr>
    </xdr:pic>
    <xdr:clientData fLocksWithSheet="0"/>
  </xdr:oneCellAnchor>
  <xdr:oneCellAnchor>
    <xdr:from>
      <xdr:col>2</xdr:col>
      <xdr:colOff>190499</xdr:colOff>
      <xdr:row>33</xdr:row>
      <xdr:rowOff>38099</xdr:rowOff>
    </xdr:from>
    <xdr:ext cx="1885951" cy="1304926"/>
    <xdr:pic>
      <xdr:nvPicPr>
        <xdr:cNvPr id="10" name="image23.png" title="Hình ảnh">
          <a:extLst>
            <a:ext uri="{FF2B5EF4-FFF2-40B4-BE49-F238E27FC236}">
              <a16:creationId xmlns:a16="http://schemas.microsoft.com/office/drawing/2014/main" id="{AC22C333-B64F-4320-92D1-8650014323E4}"/>
            </a:ext>
          </a:extLst>
        </xdr:cNvPr>
        <xdr:cNvPicPr preferRelativeResize="0"/>
      </xdr:nvPicPr>
      <xdr:blipFill>
        <a:blip xmlns:r="http://schemas.openxmlformats.org/officeDocument/2006/relationships" r:embed="rId18" cstate="print"/>
        <a:stretch>
          <a:fillRect/>
        </a:stretch>
      </xdr:blipFill>
      <xdr:spPr>
        <a:xfrm>
          <a:off x="3143249" y="42814874"/>
          <a:ext cx="1885951" cy="1304926"/>
        </a:xfrm>
        <a:prstGeom prst="rect">
          <a:avLst/>
        </a:prstGeom>
        <a:noFill/>
      </xdr:spPr>
    </xdr:pic>
    <xdr:clientData fLocksWithSheet="0"/>
  </xdr:oneCellAnchor>
  <xdr:oneCellAnchor>
    <xdr:from>
      <xdr:col>2</xdr:col>
      <xdr:colOff>238124</xdr:colOff>
      <xdr:row>34</xdr:row>
      <xdr:rowOff>38100</xdr:rowOff>
    </xdr:from>
    <xdr:ext cx="1704975" cy="1362075"/>
    <xdr:pic>
      <xdr:nvPicPr>
        <xdr:cNvPr id="11" name="image27.png" title="Hình ảnh">
          <a:extLst>
            <a:ext uri="{FF2B5EF4-FFF2-40B4-BE49-F238E27FC236}">
              <a16:creationId xmlns:a16="http://schemas.microsoft.com/office/drawing/2014/main" id="{FF39E00E-13DE-469C-9FE7-BE3479EB4681}"/>
            </a:ext>
          </a:extLst>
        </xdr:cNvPr>
        <xdr:cNvPicPr preferRelativeResize="0"/>
      </xdr:nvPicPr>
      <xdr:blipFill>
        <a:blip xmlns:r="http://schemas.openxmlformats.org/officeDocument/2006/relationships" r:embed="rId19" cstate="print"/>
        <a:stretch>
          <a:fillRect/>
        </a:stretch>
      </xdr:blipFill>
      <xdr:spPr>
        <a:xfrm>
          <a:off x="3190874" y="44224575"/>
          <a:ext cx="1704975" cy="13620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198120</xdr:colOff>
      <xdr:row>0</xdr:row>
      <xdr:rowOff>182880</xdr:rowOff>
    </xdr:from>
    <xdr:to>
      <xdr:col>1</xdr:col>
      <xdr:colOff>1676763</xdr:colOff>
      <xdr:row>0</xdr:row>
      <xdr:rowOff>1109980</xdr:rowOff>
    </xdr:to>
    <xdr:pic>
      <xdr:nvPicPr>
        <xdr:cNvPr id="2" name="Picture 19">
          <a:extLst>
            <a:ext uri="{FF2B5EF4-FFF2-40B4-BE49-F238E27FC236}">
              <a16:creationId xmlns:a16="http://schemas.microsoft.com/office/drawing/2014/main" id="{8D68D4F5-A939-40F4-B55B-50BE8AAC34BA}"/>
            </a:ext>
          </a:extLst>
        </xdr:cNvPr>
        <xdr:cNvPicPr>
          <a:picLocks noChangeAspect="1"/>
        </xdr:cNvPicPr>
      </xdr:nvPicPr>
      <xdr:blipFill>
        <a:blip xmlns:r="http://schemas.openxmlformats.org/officeDocument/2006/relationships" r:embed="rId1"/>
        <a:stretch>
          <a:fillRect/>
        </a:stretch>
      </xdr:blipFill>
      <xdr:spPr>
        <a:xfrm>
          <a:off x="198120" y="182880"/>
          <a:ext cx="2113280" cy="927100"/>
        </a:xfrm>
        <a:prstGeom prst="rect">
          <a:avLst/>
        </a:prstGeom>
      </xdr:spPr>
    </xdr:pic>
    <xdr:clientData/>
  </xdr:twoCellAnchor>
  <xdr:twoCellAnchor editAs="oneCell">
    <xdr:from>
      <xdr:col>2</xdr:col>
      <xdr:colOff>152399</xdr:colOff>
      <xdr:row>5</xdr:row>
      <xdr:rowOff>45720</xdr:rowOff>
    </xdr:from>
    <xdr:to>
      <xdr:col>2</xdr:col>
      <xdr:colOff>2255826</xdr:colOff>
      <xdr:row>5</xdr:row>
      <xdr:rowOff>1752599</xdr:rowOff>
    </xdr:to>
    <xdr:pic>
      <xdr:nvPicPr>
        <xdr:cNvPr id="3" name="Hình ảnh 2">
          <a:extLst>
            <a:ext uri="{FF2B5EF4-FFF2-40B4-BE49-F238E27FC236}">
              <a16:creationId xmlns:a16="http://schemas.microsoft.com/office/drawing/2014/main" id="{348F61F7-2160-481A-9A0F-3834CD121BCE}"/>
            </a:ext>
          </a:extLst>
        </xdr:cNvPr>
        <xdr:cNvPicPr>
          <a:picLocks noChangeAspect="1"/>
        </xdr:cNvPicPr>
      </xdr:nvPicPr>
      <xdr:blipFill>
        <a:blip xmlns:r="http://schemas.openxmlformats.org/officeDocument/2006/relationships" r:embed="rId2"/>
        <a:stretch>
          <a:fillRect/>
        </a:stretch>
      </xdr:blipFill>
      <xdr:spPr>
        <a:xfrm>
          <a:off x="3363685" y="3605349"/>
          <a:ext cx="2103427" cy="1706879"/>
        </a:xfrm>
        <a:prstGeom prst="rect">
          <a:avLst/>
        </a:prstGeom>
      </xdr:spPr>
    </xdr:pic>
    <xdr:clientData/>
  </xdr:twoCellAnchor>
  <xdr:twoCellAnchor editAs="oneCell">
    <xdr:from>
      <xdr:col>2</xdr:col>
      <xdr:colOff>123007</xdr:colOff>
      <xdr:row>6</xdr:row>
      <xdr:rowOff>53340</xdr:rowOff>
    </xdr:from>
    <xdr:to>
      <xdr:col>2</xdr:col>
      <xdr:colOff>2242457</xdr:colOff>
      <xdr:row>6</xdr:row>
      <xdr:rowOff>1773222</xdr:rowOff>
    </xdr:to>
    <xdr:pic>
      <xdr:nvPicPr>
        <xdr:cNvPr id="4" name="Hình ảnh 3">
          <a:extLst>
            <a:ext uri="{FF2B5EF4-FFF2-40B4-BE49-F238E27FC236}">
              <a16:creationId xmlns:a16="http://schemas.microsoft.com/office/drawing/2014/main" id="{4F7D9F4D-EB2A-4C82-8D91-D86E9F64B2A2}"/>
            </a:ext>
          </a:extLst>
        </xdr:cNvPr>
        <xdr:cNvPicPr>
          <a:picLocks noChangeAspect="1"/>
        </xdr:cNvPicPr>
      </xdr:nvPicPr>
      <xdr:blipFill>
        <a:blip xmlns:r="http://schemas.openxmlformats.org/officeDocument/2006/relationships" r:embed="rId2"/>
        <a:stretch>
          <a:fillRect/>
        </a:stretch>
      </xdr:blipFill>
      <xdr:spPr>
        <a:xfrm>
          <a:off x="3334293" y="5463540"/>
          <a:ext cx="2119450" cy="1719882"/>
        </a:xfrm>
        <a:prstGeom prst="rect">
          <a:avLst/>
        </a:prstGeom>
      </xdr:spPr>
    </xdr:pic>
    <xdr:clientData/>
  </xdr:twoCellAnchor>
  <xdr:twoCellAnchor editAs="oneCell">
    <xdr:from>
      <xdr:col>2</xdr:col>
      <xdr:colOff>102325</xdr:colOff>
      <xdr:row>7</xdr:row>
      <xdr:rowOff>45720</xdr:rowOff>
    </xdr:from>
    <xdr:to>
      <xdr:col>2</xdr:col>
      <xdr:colOff>2231571</xdr:colOff>
      <xdr:row>7</xdr:row>
      <xdr:rowOff>1773551</xdr:rowOff>
    </xdr:to>
    <xdr:pic>
      <xdr:nvPicPr>
        <xdr:cNvPr id="5" name="Hình ảnh 4">
          <a:extLst>
            <a:ext uri="{FF2B5EF4-FFF2-40B4-BE49-F238E27FC236}">
              <a16:creationId xmlns:a16="http://schemas.microsoft.com/office/drawing/2014/main" id="{4ADED280-50F9-4751-B3D8-3D65BF09B286}"/>
            </a:ext>
          </a:extLst>
        </xdr:cNvPr>
        <xdr:cNvPicPr>
          <a:picLocks noChangeAspect="1"/>
        </xdr:cNvPicPr>
      </xdr:nvPicPr>
      <xdr:blipFill>
        <a:blip xmlns:r="http://schemas.openxmlformats.org/officeDocument/2006/relationships" r:embed="rId2"/>
        <a:stretch>
          <a:fillRect/>
        </a:stretch>
      </xdr:blipFill>
      <xdr:spPr>
        <a:xfrm>
          <a:off x="3313611" y="7306491"/>
          <a:ext cx="2129246" cy="1727831"/>
        </a:xfrm>
        <a:prstGeom prst="rect">
          <a:avLst/>
        </a:prstGeom>
      </xdr:spPr>
    </xdr:pic>
    <xdr:clientData/>
  </xdr:twoCellAnchor>
  <xdr:twoCellAnchor editAs="oneCell">
    <xdr:from>
      <xdr:col>2</xdr:col>
      <xdr:colOff>66402</xdr:colOff>
      <xdr:row>8</xdr:row>
      <xdr:rowOff>60959</xdr:rowOff>
    </xdr:from>
    <xdr:to>
      <xdr:col>2</xdr:col>
      <xdr:colOff>2198914</xdr:colOff>
      <xdr:row>8</xdr:row>
      <xdr:rowOff>1791440</xdr:rowOff>
    </xdr:to>
    <xdr:pic>
      <xdr:nvPicPr>
        <xdr:cNvPr id="6" name="Hình ảnh 5">
          <a:extLst>
            <a:ext uri="{FF2B5EF4-FFF2-40B4-BE49-F238E27FC236}">
              <a16:creationId xmlns:a16="http://schemas.microsoft.com/office/drawing/2014/main" id="{6614C06E-8906-4C65-B347-B2F8B63E5B59}"/>
            </a:ext>
          </a:extLst>
        </xdr:cNvPr>
        <xdr:cNvPicPr>
          <a:picLocks noChangeAspect="1"/>
        </xdr:cNvPicPr>
      </xdr:nvPicPr>
      <xdr:blipFill>
        <a:blip xmlns:r="http://schemas.openxmlformats.org/officeDocument/2006/relationships" r:embed="rId2"/>
        <a:stretch>
          <a:fillRect/>
        </a:stretch>
      </xdr:blipFill>
      <xdr:spPr>
        <a:xfrm>
          <a:off x="3277688" y="9172302"/>
          <a:ext cx="2132512" cy="1730481"/>
        </a:xfrm>
        <a:prstGeom prst="rect">
          <a:avLst/>
        </a:prstGeom>
      </xdr:spPr>
    </xdr:pic>
    <xdr:clientData/>
  </xdr:twoCellAnchor>
  <xdr:twoCellAnchor editAs="oneCell">
    <xdr:from>
      <xdr:col>2</xdr:col>
      <xdr:colOff>259081</xdr:colOff>
      <xdr:row>16</xdr:row>
      <xdr:rowOff>76200</xdr:rowOff>
    </xdr:from>
    <xdr:to>
      <xdr:col>2</xdr:col>
      <xdr:colOff>1699261</xdr:colOff>
      <xdr:row>16</xdr:row>
      <xdr:rowOff>1443281</xdr:rowOff>
    </xdr:to>
    <xdr:pic>
      <xdr:nvPicPr>
        <xdr:cNvPr id="18" name="Hình ảnh 17">
          <a:extLst>
            <a:ext uri="{FF2B5EF4-FFF2-40B4-BE49-F238E27FC236}">
              <a16:creationId xmlns:a16="http://schemas.microsoft.com/office/drawing/2014/main" id="{DF27DF7F-EFA2-4F85-97AD-5F792C2E2FB5}"/>
            </a:ext>
          </a:extLst>
        </xdr:cNvPr>
        <xdr:cNvPicPr>
          <a:picLocks noChangeAspect="1"/>
        </xdr:cNvPicPr>
      </xdr:nvPicPr>
      <xdr:blipFill>
        <a:blip xmlns:r="http://schemas.openxmlformats.org/officeDocument/2006/relationships" r:embed="rId3"/>
        <a:stretch>
          <a:fillRect/>
        </a:stretch>
      </xdr:blipFill>
      <xdr:spPr>
        <a:xfrm>
          <a:off x="2849881" y="17876520"/>
          <a:ext cx="1440180" cy="1367081"/>
        </a:xfrm>
        <a:prstGeom prst="rect">
          <a:avLst/>
        </a:prstGeom>
      </xdr:spPr>
    </xdr:pic>
    <xdr:clientData/>
  </xdr:twoCellAnchor>
  <xdr:twoCellAnchor editAs="oneCell">
    <xdr:from>
      <xdr:col>0</xdr:col>
      <xdr:colOff>198120</xdr:colOff>
      <xdr:row>0</xdr:row>
      <xdr:rowOff>182880</xdr:rowOff>
    </xdr:from>
    <xdr:to>
      <xdr:col>1</xdr:col>
      <xdr:colOff>1939925</xdr:colOff>
      <xdr:row>0</xdr:row>
      <xdr:rowOff>1109980</xdr:rowOff>
    </xdr:to>
    <xdr:pic>
      <xdr:nvPicPr>
        <xdr:cNvPr id="45" name="Picture 19">
          <a:extLst>
            <a:ext uri="{FF2B5EF4-FFF2-40B4-BE49-F238E27FC236}">
              <a16:creationId xmlns:a16="http://schemas.microsoft.com/office/drawing/2014/main" id="{6014243F-D002-4A34-8CB3-F65CEEE09DF9}"/>
            </a:ext>
          </a:extLst>
        </xdr:cNvPr>
        <xdr:cNvPicPr>
          <a:picLocks noChangeAspect="1"/>
        </xdr:cNvPicPr>
      </xdr:nvPicPr>
      <xdr:blipFill>
        <a:blip xmlns:r="http://schemas.openxmlformats.org/officeDocument/2006/relationships" r:embed="rId1"/>
        <a:stretch>
          <a:fillRect/>
        </a:stretch>
      </xdr:blipFill>
      <xdr:spPr>
        <a:xfrm>
          <a:off x="198120" y="182880"/>
          <a:ext cx="2115185" cy="927100"/>
        </a:xfrm>
        <a:prstGeom prst="rect">
          <a:avLst/>
        </a:prstGeom>
      </xdr:spPr>
    </xdr:pic>
    <xdr:clientData/>
  </xdr:twoCellAnchor>
  <xdr:twoCellAnchor editAs="oneCell">
    <xdr:from>
      <xdr:col>2</xdr:col>
      <xdr:colOff>45992</xdr:colOff>
      <xdr:row>9</xdr:row>
      <xdr:rowOff>133077</xdr:rowOff>
    </xdr:from>
    <xdr:to>
      <xdr:col>2</xdr:col>
      <xdr:colOff>2275114</xdr:colOff>
      <xdr:row>9</xdr:row>
      <xdr:rowOff>1668028</xdr:rowOff>
    </xdr:to>
    <xdr:pic>
      <xdr:nvPicPr>
        <xdr:cNvPr id="49" name="Hình ảnh 48">
          <a:extLst>
            <a:ext uri="{FF2B5EF4-FFF2-40B4-BE49-F238E27FC236}">
              <a16:creationId xmlns:a16="http://schemas.microsoft.com/office/drawing/2014/main" id="{C659C837-59AB-46F2-8AF4-6278DCFA73D3}"/>
            </a:ext>
          </a:extLst>
        </xdr:cNvPr>
        <xdr:cNvPicPr>
          <a:picLocks noChangeAspect="1"/>
        </xdr:cNvPicPr>
      </xdr:nvPicPr>
      <xdr:blipFill>
        <a:blip xmlns:r="http://schemas.openxmlformats.org/officeDocument/2006/relationships" r:embed="rId2"/>
        <a:stretch>
          <a:fillRect/>
        </a:stretch>
      </xdr:blipFill>
      <xdr:spPr>
        <a:xfrm>
          <a:off x="3257278" y="11094991"/>
          <a:ext cx="2229122" cy="1534951"/>
        </a:xfrm>
        <a:prstGeom prst="rect">
          <a:avLst/>
        </a:prstGeom>
      </xdr:spPr>
    </xdr:pic>
    <xdr:clientData/>
  </xdr:twoCellAnchor>
  <xdr:twoCellAnchor editAs="oneCell">
    <xdr:from>
      <xdr:col>2</xdr:col>
      <xdr:colOff>106261</xdr:colOff>
      <xdr:row>11</xdr:row>
      <xdr:rowOff>466994</xdr:rowOff>
    </xdr:from>
    <xdr:to>
      <xdr:col>2</xdr:col>
      <xdr:colOff>2471530</xdr:colOff>
      <xdr:row>12</xdr:row>
      <xdr:rowOff>1045027</xdr:rowOff>
    </xdr:to>
    <xdr:pic>
      <xdr:nvPicPr>
        <xdr:cNvPr id="52" name="Hình ảnh 51">
          <a:extLst>
            <a:ext uri="{FF2B5EF4-FFF2-40B4-BE49-F238E27FC236}">
              <a16:creationId xmlns:a16="http://schemas.microsoft.com/office/drawing/2014/main" id="{7B4B36A8-A35D-493C-B9C5-990DDCCB80FB}"/>
            </a:ext>
          </a:extLst>
        </xdr:cNvPr>
        <xdr:cNvPicPr>
          <a:picLocks noChangeAspect="1"/>
        </xdr:cNvPicPr>
      </xdr:nvPicPr>
      <xdr:blipFill>
        <a:blip xmlns:r="http://schemas.openxmlformats.org/officeDocument/2006/relationships" r:embed="rId4"/>
        <a:stretch>
          <a:fillRect/>
        </a:stretch>
      </xdr:blipFill>
      <xdr:spPr>
        <a:xfrm>
          <a:off x="3317547" y="14759937"/>
          <a:ext cx="2365269" cy="2178233"/>
        </a:xfrm>
        <a:prstGeom prst="rect">
          <a:avLst/>
        </a:prstGeom>
      </xdr:spPr>
    </xdr:pic>
    <xdr:clientData/>
  </xdr:twoCellAnchor>
  <xdr:twoCellAnchor editAs="oneCell">
    <xdr:from>
      <xdr:col>2</xdr:col>
      <xdr:colOff>253364</xdr:colOff>
      <xdr:row>10</xdr:row>
      <xdr:rowOff>6829</xdr:rowOff>
    </xdr:from>
    <xdr:to>
      <xdr:col>2</xdr:col>
      <xdr:colOff>2000249</xdr:colOff>
      <xdr:row>10</xdr:row>
      <xdr:rowOff>1374183</xdr:rowOff>
    </xdr:to>
    <xdr:pic>
      <xdr:nvPicPr>
        <xdr:cNvPr id="53" name="Hình ảnh 52">
          <a:extLst>
            <a:ext uri="{FF2B5EF4-FFF2-40B4-BE49-F238E27FC236}">
              <a16:creationId xmlns:a16="http://schemas.microsoft.com/office/drawing/2014/main" id="{440C2B1E-3100-4E01-8600-BD5B55935D09}"/>
            </a:ext>
          </a:extLst>
        </xdr:cNvPr>
        <xdr:cNvPicPr>
          <a:picLocks noChangeAspect="1"/>
        </xdr:cNvPicPr>
      </xdr:nvPicPr>
      <xdr:blipFill>
        <a:blip xmlns:r="http://schemas.openxmlformats.org/officeDocument/2006/relationships" r:embed="rId5"/>
        <a:stretch>
          <a:fillRect/>
        </a:stretch>
      </xdr:blipFill>
      <xdr:spPr>
        <a:xfrm>
          <a:off x="3469004" y="11741629"/>
          <a:ext cx="1746885" cy="1367354"/>
        </a:xfrm>
        <a:prstGeom prst="rect">
          <a:avLst/>
        </a:prstGeom>
      </xdr:spPr>
    </xdr:pic>
    <xdr:clientData/>
  </xdr:twoCellAnchor>
  <xdr:twoCellAnchor editAs="oneCell">
    <xdr:from>
      <xdr:col>2</xdr:col>
      <xdr:colOff>171627</xdr:colOff>
      <xdr:row>22</xdr:row>
      <xdr:rowOff>131989</xdr:rowOff>
    </xdr:from>
    <xdr:to>
      <xdr:col>2</xdr:col>
      <xdr:colOff>2397886</xdr:colOff>
      <xdr:row>22</xdr:row>
      <xdr:rowOff>1371600</xdr:rowOff>
    </xdr:to>
    <xdr:pic>
      <xdr:nvPicPr>
        <xdr:cNvPr id="56" name="Hình ảnh 55">
          <a:extLst>
            <a:ext uri="{FF2B5EF4-FFF2-40B4-BE49-F238E27FC236}">
              <a16:creationId xmlns:a16="http://schemas.microsoft.com/office/drawing/2014/main" id="{DFF25838-9D2C-4802-82E7-E4F609E0444B}"/>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5618" b="90449" l="8209" r="88806">
                      <a14:foregroundMark x1="14552" y1="30337" x2="29851" y2="38202"/>
                      <a14:foregroundMark x1="28731" y1="14607" x2="47015" y2="14607"/>
                      <a14:foregroundMark x1="36194" y1="6180" x2="47388" y2="7303"/>
                      <a14:foregroundMark x1="8955" y1="37640" x2="12313" y2="47191"/>
                      <a14:foregroundMark x1="41791" y1="83708" x2="34701" y2="91011"/>
                      <a14:foregroundMark x1="17164" y1="5618" x2="44776" y2="6180"/>
                    </a14:backgroundRemoval>
                  </a14:imgEffect>
                </a14:imgLayer>
              </a14:imgProps>
            </a:ext>
            <a:ext uri="{28A0092B-C50C-407E-A947-70E740481C1C}">
              <a14:useLocalDpi xmlns:a14="http://schemas.microsoft.com/office/drawing/2010/main" val="0"/>
            </a:ext>
          </a:extLst>
        </a:blip>
        <a:srcRect/>
        <a:stretch>
          <a:fillRect/>
        </a:stretch>
      </xdr:blipFill>
      <xdr:spPr bwMode="auto">
        <a:xfrm>
          <a:off x="3382913" y="35205760"/>
          <a:ext cx="2226259" cy="1239611"/>
        </a:xfrm>
        <a:prstGeom prst="rect">
          <a:avLst/>
        </a:prstGeom>
        <a:noFill/>
        <a:ln>
          <a:noFill/>
        </a:ln>
      </xdr:spPr>
    </xdr:pic>
    <xdr:clientData/>
  </xdr:twoCellAnchor>
  <xdr:twoCellAnchor editAs="oneCell">
    <xdr:from>
      <xdr:col>2</xdr:col>
      <xdr:colOff>346167</xdr:colOff>
      <xdr:row>21</xdr:row>
      <xdr:rowOff>158009</xdr:rowOff>
    </xdr:from>
    <xdr:to>
      <xdr:col>2</xdr:col>
      <xdr:colOff>2111829</xdr:colOff>
      <xdr:row>21</xdr:row>
      <xdr:rowOff>1735692</xdr:rowOff>
    </xdr:to>
    <xdr:pic>
      <xdr:nvPicPr>
        <xdr:cNvPr id="57" name="Hình ảnh 56">
          <a:extLst>
            <a:ext uri="{FF2B5EF4-FFF2-40B4-BE49-F238E27FC236}">
              <a16:creationId xmlns:a16="http://schemas.microsoft.com/office/drawing/2014/main" id="{F24A1C65-B6C8-453A-A021-EAEA4B8391E0}"/>
            </a:ext>
          </a:extLst>
        </xdr:cNvPr>
        <xdr:cNvPicPr>
          <a:picLocks noChangeAspect="1"/>
        </xdr:cNvPicPr>
      </xdr:nvPicPr>
      <xdr:blipFill>
        <a:blip xmlns:r="http://schemas.openxmlformats.org/officeDocument/2006/relationships" r:embed="rId8"/>
        <a:stretch>
          <a:fillRect/>
        </a:stretch>
      </xdr:blipFill>
      <xdr:spPr>
        <a:xfrm>
          <a:off x="3557453" y="33239695"/>
          <a:ext cx="1765662" cy="1577683"/>
        </a:xfrm>
        <a:prstGeom prst="rect">
          <a:avLst/>
        </a:prstGeom>
      </xdr:spPr>
    </xdr:pic>
    <xdr:clientData/>
  </xdr:twoCellAnchor>
  <xdr:twoCellAnchor editAs="oneCell">
    <xdr:from>
      <xdr:col>2</xdr:col>
      <xdr:colOff>76200</xdr:colOff>
      <xdr:row>13</xdr:row>
      <xdr:rowOff>255256</xdr:rowOff>
    </xdr:from>
    <xdr:to>
      <xdr:col>2</xdr:col>
      <xdr:colOff>2471056</xdr:colOff>
      <xdr:row>13</xdr:row>
      <xdr:rowOff>1360713</xdr:rowOff>
    </xdr:to>
    <xdr:pic>
      <xdr:nvPicPr>
        <xdr:cNvPr id="58" name="Hình ảnh 57">
          <a:extLst>
            <a:ext uri="{FF2B5EF4-FFF2-40B4-BE49-F238E27FC236}">
              <a16:creationId xmlns:a16="http://schemas.microsoft.com/office/drawing/2014/main" id="{7106146A-2882-4A06-B89B-B3D7A1190774}"/>
            </a:ext>
          </a:extLst>
        </xdr:cNvPr>
        <xdr:cNvPicPr>
          <a:picLocks noChangeAspect="1"/>
        </xdr:cNvPicPr>
      </xdr:nvPicPr>
      <xdr:blipFill>
        <a:blip xmlns:r="http://schemas.openxmlformats.org/officeDocument/2006/relationships" r:embed="rId9"/>
        <a:stretch>
          <a:fillRect/>
        </a:stretch>
      </xdr:blipFill>
      <xdr:spPr>
        <a:xfrm>
          <a:off x="3287486" y="17748599"/>
          <a:ext cx="2394856" cy="1105457"/>
        </a:xfrm>
        <a:prstGeom prst="rect">
          <a:avLst/>
        </a:prstGeom>
      </xdr:spPr>
    </xdr:pic>
    <xdr:clientData/>
  </xdr:twoCellAnchor>
  <xdr:twoCellAnchor editAs="oneCell">
    <xdr:from>
      <xdr:col>2</xdr:col>
      <xdr:colOff>191835</xdr:colOff>
      <xdr:row>15</xdr:row>
      <xdr:rowOff>89807</xdr:rowOff>
    </xdr:from>
    <xdr:to>
      <xdr:col>2</xdr:col>
      <xdr:colOff>2448107</xdr:colOff>
      <xdr:row>15</xdr:row>
      <xdr:rowOff>1850232</xdr:rowOff>
    </xdr:to>
    <xdr:pic>
      <xdr:nvPicPr>
        <xdr:cNvPr id="60" name="Hình ảnh 59">
          <a:extLst>
            <a:ext uri="{FF2B5EF4-FFF2-40B4-BE49-F238E27FC236}">
              <a16:creationId xmlns:a16="http://schemas.microsoft.com/office/drawing/2014/main" id="{F3C3109C-7624-4644-B3EB-958F2C3EBAB0}"/>
            </a:ext>
          </a:extLst>
        </xdr:cNvPr>
        <xdr:cNvPicPr>
          <a:picLocks noChangeAspect="1"/>
        </xdr:cNvPicPr>
      </xdr:nvPicPr>
      <xdr:blipFill>
        <a:blip xmlns:r="http://schemas.openxmlformats.org/officeDocument/2006/relationships" r:embed="rId10"/>
        <a:stretch>
          <a:fillRect/>
        </a:stretch>
      </xdr:blipFill>
      <xdr:spPr>
        <a:xfrm>
          <a:off x="3403121" y="20957721"/>
          <a:ext cx="2256272" cy="1760425"/>
        </a:xfrm>
        <a:prstGeom prst="rect">
          <a:avLst/>
        </a:prstGeom>
      </xdr:spPr>
    </xdr:pic>
    <xdr:clientData/>
  </xdr:twoCellAnchor>
  <xdr:twoCellAnchor editAs="oneCell">
    <xdr:from>
      <xdr:col>2</xdr:col>
      <xdr:colOff>152400</xdr:colOff>
      <xdr:row>16</xdr:row>
      <xdr:rowOff>19051</xdr:rowOff>
    </xdr:from>
    <xdr:to>
      <xdr:col>2</xdr:col>
      <xdr:colOff>2487658</xdr:colOff>
      <xdr:row>16</xdr:row>
      <xdr:rowOff>1856935</xdr:rowOff>
    </xdr:to>
    <xdr:pic>
      <xdr:nvPicPr>
        <xdr:cNvPr id="65" name="Hình ảnh 64">
          <a:extLst>
            <a:ext uri="{FF2B5EF4-FFF2-40B4-BE49-F238E27FC236}">
              <a16:creationId xmlns:a16="http://schemas.microsoft.com/office/drawing/2014/main" id="{E32539C1-BDBD-498C-9FC6-1C0EDAC50150}"/>
            </a:ext>
          </a:extLst>
        </xdr:cNvPr>
        <xdr:cNvPicPr>
          <a:picLocks noChangeAspect="1"/>
        </xdr:cNvPicPr>
      </xdr:nvPicPr>
      <xdr:blipFill>
        <a:blip xmlns:r="http://schemas.openxmlformats.org/officeDocument/2006/relationships" r:embed="rId10"/>
        <a:stretch>
          <a:fillRect/>
        </a:stretch>
      </xdr:blipFill>
      <xdr:spPr>
        <a:xfrm>
          <a:off x="3368040" y="20882611"/>
          <a:ext cx="2009775" cy="1832442"/>
        </a:xfrm>
        <a:prstGeom prst="rect">
          <a:avLst/>
        </a:prstGeom>
      </xdr:spPr>
    </xdr:pic>
    <xdr:clientData/>
  </xdr:twoCellAnchor>
  <xdr:oneCellAnchor>
    <xdr:from>
      <xdr:col>2</xdr:col>
      <xdr:colOff>164646</xdr:colOff>
      <xdr:row>32</xdr:row>
      <xdr:rowOff>51706</xdr:rowOff>
    </xdr:from>
    <xdr:ext cx="1981200" cy="1590676"/>
    <xdr:pic>
      <xdr:nvPicPr>
        <xdr:cNvPr id="71" name="image9.png" title="Hình ảnh">
          <a:extLst>
            <a:ext uri="{FF2B5EF4-FFF2-40B4-BE49-F238E27FC236}">
              <a16:creationId xmlns:a16="http://schemas.microsoft.com/office/drawing/2014/main" id="{96CB46EC-F8B7-4DE4-97BE-7A9452E7F606}"/>
            </a:ext>
          </a:extLst>
        </xdr:cNvPr>
        <xdr:cNvPicPr preferRelativeResize="0"/>
      </xdr:nvPicPr>
      <xdr:blipFill>
        <a:blip xmlns:r="http://schemas.openxmlformats.org/officeDocument/2006/relationships" r:embed="rId11" cstate="print"/>
        <a:stretch>
          <a:fillRect/>
        </a:stretch>
      </xdr:blipFill>
      <xdr:spPr>
        <a:xfrm>
          <a:off x="3375932" y="44356563"/>
          <a:ext cx="1981200" cy="1590676"/>
        </a:xfrm>
        <a:prstGeom prst="rect">
          <a:avLst/>
        </a:prstGeom>
        <a:noFill/>
      </xdr:spPr>
    </xdr:pic>
    <xdr:clientData fLocksWithSheet="0"/>
  </xdr:oneCellAnchor>
  <xdr:oneCellAnchor>
    <xdr:from>
      <xdr:col>2</xdr:col>
      <xdr:colOff>190499</xdr:colOff>
      <xdr:row>33</xdr:row>
      <xdr:rowOff>201385</xdr:rowOff>
    </xdr:from>
    <xdr:ext cx="1885951" cy="1304926"/>
    <xdr:pic>
      <xdr:nvPicPr>
        <xdr:cNvPr id="72" name="image23.png" title="Hình ảnh">
          <a:extLst>
            <a:ext uri="{FF2B5EF4-FFF2-40B4-BE49-F238E27FC236}">
              <a16:creationId xmlns:a16="http://schemas.microsoft.com/office/drawing/2014/main" id="{39434625-A414-4783-A585-A627558AB934}"/>
            </a:ext>
          </a:extLst>
        </xdr:cNvPr>
        <xdr:cNvPicPr preferRelativeResize="0"/>
      </xdr:nvPicPr>
      <xdr:blipFill>
        <a:blip xmlns:r="http://schemas.openxmlformats.org/officeDocument/2006/relationships" r:embed="rId12" cstate="print"/>
        <a:stretch>
          <a:fillRect/>
        </a:stretch>
      </xdr:blipFill>
      <xdr:spPr>
        <a:xfrm>
          <a:off x="3401785" y="46226185"/>
          <a:ext cx="1885951" cy="1304926"/>
        </a:xfrm>
        <a:prstGeom prst="rect">
          <a:avLst/>
        </a:prstGeom>
        <a:noFill/>
      </xdr:spPr>
    </xdr:pic>
    <xdr:clientData fLocksWithSheet="0"/>
  </xdr:oneCellAnchor>
  <xdr:oneCellAnchor>
    <xdr:from>
      <xdr:col>2</xdr:col>
      <xdr:colOff>205465</xdr:colOff>
      <xdr:row>34</xdr:row>
      <xdr:rowOff>92528</xdr:rowOff>
    </xdr:from>
    <xdr:ext cx="2015219" cy="1529444"/>
    <xdr:pic>
      <xdr:nvPicPr>
        <xdr:cNvPr id="73" name="image27.png" title="Hình ảnh">
          <a:extLst>
            <a:ext uri="{FF2B5EF4-FFF2-40B4-BE49-F238E27FC236}">
              <a16:creationId xmlns:a16="http://schemas.microsoft.com/office/drawing/2014/main" id="{D3262764-1B29-469D-9206-1994B2C098B0}"/>
            </a:ext>
          </a:extLst>
        </xdr:cNvPr>
        <xdr:cNvPicPr preferRelativeResize="0"/>
      </xdr:nvPicPr>
      <xdr:blipFill>
        <a:blip xmlns:r="http://schemas.openxmlformats.org/officeDocument/2006/relationships" r:embed="rId13" cstate="print"/>
        <a:stretch>
          <a:fillRect/>
        </a:stretch>
      </xdr:blipFill>
      <xdr:spPr>
        <a:xfrm>
          <a:off x="3416751" y="47837271"/>
          <a:ext cx="2015219" cy="1529444"/>
        </a:xfrm>
        <a:prstGeom prst="rect">
          <a:avLst/>
        </a:prstGeom>
        <a:noFill/>
      </xdr:spPr>
    </xdr:pic>
    <xdr:clientData fLocksWithSheet="0"/>
  </xdr:oneCellAnchor>
  <xdr:twoCellAnchor editAs="oneCell">
    <xdr:from>
      <xdr:col>2</xdr:col>
      <xdr:colOff>87085</xdr:colOff>
      <xdr:row>28</xdr:row>
      <xdr:rowOff>326570</xdr:rowOff>
    </xdr:from>
    <xdr:to>
      <xdr:col>2</xdr:col>
      <xdr:colOff>2427515</xdr:colOff>
      <xdr:row>31</xdr:row>
      <xdr:rowOff>321310</xdr:rowOff>
    </xdr:to>
    <xdr:pic>
      <xdr:nvPicPr>
        <xdr:cNvPr id="74" name="Hình ảnh 73">
          <a:extLst>
            <a:ext uri="{FF2B5EF4-FFF2-40B4-BE49-F238E27FC236}">
              <a16:creationId xmlns:a16="http://schemas.microsoft.com/office/drawing/2014/main" id="{396FD1C9-0A8D-4C94-A239-FE7A0B578B7E}"/>
            </a:ext>
          </a:extLst>
        </xdr:cNvPr>
        <xdr:cNvPicPr>
          <a:picLocks noChangeAspect="1"/>
        </xdr:cNvPicPr>
      </xdr:nvPicPr>
      <xdr:blipFill>
        <a:blip xmlns:r="http://schemas.openxmlformats.org/officeDocument/2006/relationships" r:embed="rId14"/>
        <a:stretch>
          <a:fillRect/>
        </a:stretch>
      </xdr:blipFill>
      <xdr:spPr>
        <a:xfrm>
          <a:off x="3298371" y="42062399"/>
          <a:ext cx="2340430" cy="1790882"/>
        </a:xfrm>
        <a:prstGeom prst="rect">
          <a:avLst/>
        </a:prstGeom>
      </xdr:spPr>
    </xdr:pic>
    <xdr:clientData/>
  </xdr:twoCellAnchor>
  <xdr:twoCellAnchor editAs="oneCell">
    <xdr:from>
      <xdr:col>2</xdr:col>
      <xdr:colOff>680084</xdr:colOff>
      <xdr:row>26</xdr:row>
      <xdr:rowOff>40004</xdr:rowOff>
    </xdr:from>
    <xdr:to>
      <xdr:col>2</xdr:col>
      <xdr:colOff>1872342</xdr:colOff>
      <xdr:row>26</xdr:row>
      <xdr:rowOff>1091358</xdr:rowOff>
    </xdr:to>
    <xdr:pic>
      <xdr:nvPicPr>
        <xdr:cNvPr id="75" name="Hình ảnh 74">
          <a:extLst>
            <a:ext uri="{FF2B5EF4-FFF2-40B4-BE49-F238E27FC236}">
              <a16:creationId xmlns:a16="http://schemas.microsoft.com/office/drawing/2014/main" id="{4E773EAA-9834-49CF-AE47-66F43B8B96C4}"/>
            </a:ext>
          </a:extLst>
        </xdr:cNvPr>
        <xdr:cNvPicPr>
          <a:picLocks noChangeAspect="1"/>
        </xdr:cNvPicPr>
      </xdr:nvPicPr>
      <xdr:blipFill>
        <a:blip xmlns:r="http://schemas.openxmlformats.org/officeDocument/2006/relationships" r:embed="rId15"/>
        <a:stretch>
          <a:fillRect/>
        </a:stretch>
      </xdr:blipFill>
      <xdr:spPr>
        <a:xfrm>
          <a:off x="3891370" y="40861433"/>
          <a:ext cx="1192258" cy="1051354"/>
        </a:xfrm>
        <a:prstGeom prst="rect">
          <a:avLst/>
        </a:prstGeom>
      </xdr:spPr>
    </xdr:pic>
    <xdr:clientData/>
  </xdr:twoCellAnchor>
  <xdr:twoCellAnchor editAs="oneCell">
    <xdr:from>
      <xdr:col>2</xdr:col>
      <xdr:colOff>263705</xdr:colOff>
      <xdr:row>27</xdr:row>
      <xdr:rowOff>86337</xdr:rowOff>
    </xdr:from>
    <xdr:to>
      <xdr:col>2</xdr:col>
      <xdr:colOff>2223531</xdr:colOff>
      <xdr:row>27</xdr:row>
      <xdr:rowOff>1502228</xdr:rowOff>
    </xdr:to>
    <xdr:pic>
      <xdr:nvPicPr>
        <xdr:cNvPr id="76" name="Hình ảnh 75">
          <a:extLst>
            <a:ext uri="{FF2B5EF4-FFF2-40B4-BE49-F238E27FC236}">
              <a16:creationId xmlns:a16="http://schemas.microsoft.com/office/drawing/2014/main" id="{B7853C43-4E23-47A5-8A94-DAF1E0F76254}"/>
            </a:ext>
          </a:extLst>
        </xdr:cNvPr>
        <xdr:cNvPicPr>
          <a:picLocks noChangeAspect="1"/>
        </xdr:cNvPicPr>
      </xdr:nvPicPr>
      <xdr:blipFill>
        <a:blip xmlns:r="http://schemas.openxmlformats.org/officeDocument/2006/relationships" r:embed="rId16"/>
        <a:stretch>
          <a:fillRect/>
        </a:stretch>
      </xdr:blipFill>
      <xdr:spPr>
        <a:xfrm>
          <a:off x="3474991" y="42137851"/>
          <a:ext cx="1959826" cy="1415891"/>
        </a:xfrm>
        <a:prstGeom prst="rect">
          <a:avLst/>
        </a:prstGeom>
      </xdr:spPr>
    </xdr:pic>
    <xdr:clientData/>
  </xdr:twoCellAnchor>
  <xdr:twoCellAnchor editAs="oneCell">
    <xdr:from>
      <xdr:col>2</xdr:col>
      <xdr:colOff>315685</xdr:colOff>
      <xdr:row>23</xdr:row>
      <xdr:rowOff>174172</xdr:rowOff>
    </xdr:from>
    <xdr:to>
      <xdr:col>2</xdr:col>
      <xdr:colOff>2258996</xdr:colOff>
      <xdr:row>23</xdr:row>
      <xdr:rowOff>1635308</xdr:rowOff>
    </xdr:to>
    <xdr:pic>
      <xdr:nvPicPr>
        <xdr:cNvPr id="77" name="Hình ảnh 76">
          <a:extLst>
            <a:ext uri="{FF2B5EF4-FFF2-40B4-BE49-F238E27FC236}">
              <a16:creationId xmlns:a16="http://schemas.microsoft.com/office/drawing/2014/main" id="{0D5A2DAE-7C62-4127-97A5-05AE377F34CD}"/>
            </a:ext>
          </a:extLst>
        </xdr:cNvPr>
        <xdr:cNvPicPr>
          <a:picLocks noChangeAspect="1"/>
        </xdr:cNvPicPr>
      </xdr:nvPicPr>
      <xdr:blipFill>
        <a:blip xmlns:r="http://schemas.openxmlformats.org/officeDocument/2006/relationships" r:embed="rId17"/>
        <a:stretch>
          <a:fillRect/>
        </a:stretch>
      </xdr:blipFill>
      <xdr:spPr>
        <a:xfrm>
          <a:off x="3526971" y="36761058"/>
          <a:ext cx="1943311" cy="1461136"/>
        </a:xfrm>
        <a:prstGeom prst="rect">
          <a:avLst/>
        </a:prstGeom>
      </xdr:spPr>
    </xdr:pic>
    <xdr:clientData/>
  </xdr:twoCellAnchor>
  <xdr:twoCellAnchor editAs="oneCell">
    <xdr:from>
      <xdr:col>2</xdr:col>
      <xdr:colOff>245744</xdr:colOff>
      <xdr:row>20</xdr:row>
      <xdr:rowOff>43815</xdr:rowOff>
    </xdr:from>
    <xdr:to>
      <xdr:col>2</xdr:col>
      <xdr:colOff>1943099</xdr:colOff>
      <xdr:row>20</xdr:row>
      <xdr:rowOff>1773968</xdr:rowOff>
    </xdr:to>
    <xdr:pic>
      <xdr:nvPicPr>
        <xdr:cNvPr id="78" name="Hình ảnh 77">
          <a:extLst>
            <a:ext uri="{FF2B5EF4-FFF2-40B4-BE49-F238E27FC236}">
              <a16:creationId xmlns:a16="http://schemas.microsoft.com/office/drawing/2014/main" id="{45A7A5EE-4D55-4E29-96E9-6871D122A34C}"/>
            </a:ext>
          </a:extLst>
        </xdr:cNvPr>
        <xdr:cNvPicPr>
          <a:picLocks noChangeAspect="1"/>
        </xdr:cNvPicPr>
      </xdr:nvPicPr>
      <xdr:blipFill>
        <a:blip xmlns:r="http://schemas.openxmlformats.org/officeDocument/2006/relationships" r:embed="rId18"/>
        <a:stretch>
          <a:fillRect/>
        </a:stretch>
      </xdr:blipFill>
      <xdr:spPr>
        <a:xfrm>
          <a:off x="3461384" y="28664535"/>
          <a:ext cx="1697355" cy="1730153"/>
        </a:xfrm>
        <a:prstGeom prst="rect">
          <a:avLst/>
        </a:prstGeom>
      </xdr:spPr>
    </xdr:pic>
    <xdr:clientData/>
  </xdr:twoCellAnchor>
  <xdr:oneCellAnchor>
    <xdr:from>
      <xdr:col>2</xdr:col>
      <xdr:colOff>219075</xdr:colOff>
      <xdr:row>17</xdr:row>
      <xdr:rowOff>76200</xdr:rowOff>
    </xdr:from>
    <xdr:ext cx="1885950" cy="1790225"/>
    <xdr:pic>
      <xdr:nvPicPr>
        <xdr:cNvPr id="79" name="Hình ảnh 78">
          <a:extLst>
            <a:ext uri="{FF2B5EF4-FFF2-40B4-BE49-F238E27FC236}">
              <a16:creationId xmlns:a16="http://schemas.microsoft.com/office/drawing/2014/main" id="{11D597DD-5FF9-4D1F-968F-5E8BEB4B11C0}"/>
            </a:ext>
          </a:extLst>
        </xdr:cNvPr>
        <xdr:cNvPicPr>
          <a:picLocks noChangeAspect="1"/>
        </xdr:cNvPicPr>
      </xdr:nvPicPr>
      <xdr:blipFill>
        <a:blip xmlns:r="http://schemas.openxmlformats.org/officeDocument/2006/relationships" r:embed="rId3"/>
        <a:stretch>
          <a:fillRect/>
        </a:stretch>
      </xdr:blipFill>
      <xdr:spPr>
        <a:xfrm>
          <a:off x="3434715" y="22844760"/>
          <a:ext cx="1885950" cy="1790225"/>
        </a:xfrm>
        <a:prstGeom prst="rect">
          <a:avLst/>
        </a:prstGeom>
      </xdr:spPr>
    </xdr:pic>
    <xdr:clientData/>
  </xdr:oneCellAnchor>
  <xdr:oneCellAnchor>
    <xdr:from>
      <xdr:col>2</xdr:col>
      <xdr:colOff>190499</xdr:colOff>
      <xdr:row>18</xdr:row>
      <xdr:rowOff>47625</xdr:rowOff>
    </xdr:from>
    <xdr:ext cx="1933575" cy="1835432"/>
    <xdr:pic>
      <xdr:nvPicPr>
        <xdr:cNvPr id="80" name="Hình ảnh 79">
          <a:extLst>
            <a:ext uri="{FF2B5EF4-FFF2-40B4-BE49-F238E27FC236}">
              <a16:creationId xmlns:a16="http://schemas.microsoft.com/office/drawing/2014/main" id="{EFE64C07-D536-40B7-BD43-1E6F8911F526}"/>
            </a:ext>
          </a:extLst>
        </xdr:cNvPr>
        <xdr:cNvPicPr>
          <a:picLocks noChangeAspect="1"/>
        </xdr:cNvPicPr>
      </xdr:nvPicPr>
      <xdr:blipFill>
        <a:blip xmlns:r="http://schemas.openxmlformats.org/officeDocument/2006/relationships" r:embed="rId3"/>
        <a:stretch>
          <a:fillRect/>
        </a:stretch>
      </xdr:blipFill>
      <xdr:spPr>
        <a:xfrm>
          <a:off x="3406139" y="24766905"/>
          <a:ext cx="1933575" cy="1835432"/>
        </a:xfrm>
        <a:prstGeom prst="rect">
          <a:avLst/>
        </a:prstGeom>
      </xdr:spPr>
    </xdr:pic>
    <xdr:clientData/>
  </xdr:oneCellAnchor>
  <xdr:oneCellAnchor>
    <xdr:from>
      <xdr:col>2</xdr:col>
      <xdr:colOff>190499</xdr:colOff>
      <xdr:row>19</xdr:row>
      <xdr:rowOff>85725</xdr:rowOff>
    </xdr:from>
    <xdr:ext cx="1895475" cy="1799266"/>
    <xdr:pic>
      <xdr:nvPicPr>
        <xdr:cNvPr id="81" name="Hình ảnh 80">
          <a:extLst>
            <a:ext uri="{FF2B5EF4-FFF2-40B4-BE49-F238E27FC236}">
              <a16:creationId xmlns:a16="http://schemas.microsoft.com/office/drawing/2014/main" id="{9CA26925-F716-4850-BD94-96EF58A7FB7F}"/>
            </a:ext>
          </a:extLst>
        </xdr:cNvPr>
        <xdr:cNvPicPr>
          <a:picLocks noChangeAspect="1"/>
        </xdr:cNvPicPr>
      </xdr:nvPicPr>
      <xdr:blipFill>
        <a:blip xmlns:r="http://schemas.openxmlformats.org/officeDocument/2006/relationships" r:embed="rId3"/>
        <a:stretch>
          <a:fillRect/>
        </a:stretch>
      </xdr:blipFill>
      <xdr:spPr>
        <a:xfrm>
          <a:off x="3406139" y="26755725"/>
          <a:ext cx="1895475" cy="1799266"/>
        </a:xfrm>
        <a:prstGeom prst="rect">
          <a:avLst/>
        </a:prstGeom>
      </xdr:spPr>
    </xdr:pic>
    <xdr:clientData/>
  </xdr:oneCellAnchor>
  <xdr:twoCellAnchor editAs="oneCell">
    <xdr:from>
      <xdr:col>2</xdr:col>
      <xdr:colOff>369570</xdr:colOff>
      <xdr:row>14</xdr:row>
      <xdr:rowOff>126739</xdr:rowOff>
    </xdr:from>
    <xdr:to>
      <xdr:col>2</xdr:col>
      <xdr:colOff>1954729</xdr:colOff>
      <xdr:row>14</xdr:row>
      <xdr:rowOff>1684759</xdr:rowOff>
    </xdr:to>
    <xdr:pic>
      <xdr:nvPicPr>
        <xdr:cNvPr id="82" name="Hình ảnh 81">
          <a:extLst>
            <a:ext uri="{FF2B5EF4-FFF2-40B4-BE49-F238E27FC236}">
              <a16:creationId xmlns:a16="http://schemas.microsoft.com/office/drawing/2014/main" id="{E6FB9FCF-FE0C-4A2B-B1B1-7D32ACC9DC70}"/>
            </a:ext>
          </a:extLst>
        </xdr:cNvPr>
        <xdr:cNvPicPr>
          <a:picLocks noChangeAspect="1"/>
        </xdr:cNvPicPr>
      </xdr:nvPicPr>
      <xdr:blipFill>
        <a:blip xmlns:r="http://schemas.openxmlformats.org/officeDocument/2006/relationships" r:embed="rId19"/>
        <a:stretch>
          <a:fillRect/>
        </a:stretch>
      </xdr:blipFill>
      <xdr:spPr>
        <a:xfrm>
          <a:off x="3585210" y="17264119"/>
          <a:ext cx="1585159" cy="15536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198120</xdr:colOff>
      <xdr:row>0</xdr:row>
      <xdr:rowOff>182880</xdr:rowOff>
    </xdr:from>
    <xdr:to>
      <xdr:col>1</xdr:col>
      <xdr:colOff>1676763</xdr:colOff>
      <xdr:row>0</xdr:row>
      <xdr:rowOff>1109980</xdr:rowOff>
    </xdr:to>
    <xdr:pic>
      <xdr:nvPicPr>
        <xdr:cNvPr id="2" name="Picture 19">
          <a:extLst>
            <a:ext uri="{FF2B5EF4-FFF2-40B4-BE49-F238E27FC236}">
              <a16:creationId xmlns:a16="http://schemas.microsoft.com/office/drawing/2014/main" id="{9219F3FE-4AB8-43D9-A6BB-9C18FA886E10}"/>
            </a:ext>
          </a:extLst>
        </xdr:cNvPr>
        <xdr:cNvPicPr>
          <a:picLocks noChangeAspect="1"/>
        </xdr:cNvPicPr>
      </xdr:nvPicPr>
      <xdr:blipFill>
        <a:blip xmlns:r="http://schemas.openxmlformats.org/officeDocument/2006/relationships" r:embed="rId1"/>
        <a:stretch>
          <a:fillRect/>
        </a:stretch>
      </xdr:blipFill>
      <xdr:spPr>
        <a:xfrm>
          <a:off x="198120" y="182880"/>
          <a:ext cx="2113280" cy="927100"/>
        </a:xfrm>
        <a:prstGeom prst="rect">
          <a:avLst/>
        </a:prstGeom>
      </xdr:spPr>
    </xdr:pic>
    <xdr:clientData/>
  </xdr:twoCellAnchor>
  <xdr:twoCellAnchor editAs="oneCell">
    <xdr:from>
      <xdr:col>0</xdr:col>
      <xdr:colOff>198120</xdr:colOff>
      <xdr:row>0</xdr:row>
      <xdr:rowOff>182880</xdr:rowOff>
    </xdr:from>
    <xdr:to>
      <xdr:col>1</xdr:col>
      <xdr:colOff>1675553</xdr:colOff>
      <xdr:row>0</xdr:row>
      <xdr:rowOff>1109980</xdr:rowOff>
    </xdr:to>
    <xdr:pic>
      <xdr:nvPicPr>
        <xdr:cNvPr id="23" name="Picture 19">
          <a:extLst>
            <a:ext uri="{FF2B5EF4-FFF2-40B4-BE49-F238E27FC236}">
              <a16:creationId xmlns:a16="http://schemas.microsoft.com/office/drawing/2014/main" id="{5C245EE4-F025-4132-96F9-7C29F1AB2AAD}"/>
            </a:ext>
          </a:extLst>
        </xdr:cNvPr>
        <xdr:cNvPicPr>
          <a:picLocks noChangeAspect="1"/>
        </xdr:cNvPicPr>
      </xdr:nvPicPr>
      <xdr:blipFill>
        <a:blip xmlns:r="http://schemas.openxmlformats.org/officeDocument/2006/relationships" r:embed="rId1"/>
        <a:stretch>
          <a:fillRect/>
        </a:stretch>
      </xdr:blipFill>
      <xdr:spPr>
        <a:xfrm>
          <a:off x="198120" y="182880"/>
          <a:ext cx="2109893" cy="927100"/>
        </a:xfrm>
        <a:prstGeom prst="rect">
          <a:avLst/>
        </a:prstGeom>
      </xdr:spPr>
    </xdr:pic>
    <xdr:clientData/>
  </xdr:twoCellAnchor>
  <xdr:twoCellAnchor editAs="oneCell">
    <xdr:from>
      <xdr:col>0</xdr:col>
      <xdr:colOff>198120</xdr:colOff>
      <xdr:row>0</xdr:row>
      <xdr:rowOff>182880</xdr:rowOff>
    </xdr:from>
    <xdr:to>
      <xdr:col>1</xdr:col>
      <xdr:colOff>1676763</xdr:colOff>
      <xdr:row>0</xdr:row>
      <xdr:rowOff>1109980</xdr:rowOff>
    </xdr:to>
    <xdr:pic>
      <xdr:nvPicPr>
        <xdr:cNvPr id="24" name="Picture 19">
          <a:extLst>
            <a:ext uri="{FF2B5EF4-FFF2-40B4-BE49-F238E27FC236}">
              <a16:creationId xmlns:a16="http://schemas.microsoft.com/office/drawing/2014/main" id="{6D829299-C386-4705-8D63-E09DBC0FB898}"/>
            </a:ext>
          </a:extLst>
        </xdr:cNvPr>
        <xdr:cNvPicPr>
          <a:picLocks noChangeAspect="1"/>
        </xdr:cNvPicPr>
      </xdr:nvPicPr>
      <xdr:blipFill>
        <a:blip xmlns:r="http://schemas.openxmlformats.org/officeDocument/2006/relationships" r:embed="rId1"/>
        <a:stretch>
          <a:fillRect/>
        </a:stretch>
      </xdr:blipFill>
      <xdr:spPr>
        <a:xfrm>
          <a:off x="198120" y="182880"/>
          <a:ext cx="2111103" cy="927100"/>
        </a:xfrm>
        <a:prstGeom prst="rect">
          <a:avLst/>
        </a:prstGeom>
      </xdr:spPr>
    </xdr:pic>
    <xdr:clientData/>
  </xdr:twoCellAnchor>
  <xdr:twoCellAnchor editAs="oneCell">
    <xdr:from>
      <xdr:col>2</xdr:col>
      <xdr:colOff>152399</xdr:colOff>
      <xdr:row>5</xdr:row>
      <xdr:rowOff>45720</xdr:rowOff>
    </xdr:from>
    <xdr:to>
      <xdr:col>2</xdr:col>
      <xdr:colOff>2255826</xdr:colOff>
      <xdr:row>5</xdr:row>
      <xdr:rowOff>1752599</xdr:rowOff>
    </xdr:to>
    <xdr:pic>
      <xdr:nvPicPr>
        <xdr:cNvPr id="25" name="Hình ảnh 24">
          <a:extLst>
            <a:ext uri="{FF2B5EF4-FFF2-40B4-BE49-F238E27FC236}">
              <a16:creationId xmlns:a16="http://schemas.microsoft.com/office/drawing/2014/main" id="{117F701B-23DD-4908-A104-C6F5A51CF884}"/>
            </a:ext>
          </a:extLst>
        </xdr:cNvPr>
        <xdr:cNvPicPr>
          <a:picLocks noChangeAspect="1"/>
        </xdr:cNvPicPr>
      </xdr:nvPicPr>
      <xdr:blipFill>
        <a:blip xmlns:r="http://schemas.openxmlformats.org/officeDocument/2006/relationships" r:embed="rId2"/>
        <a:stretch>
          <a:fillRect/>
        </a:stretch>
      </xdr:blipFill>
      <xdr:spPr>
        <a:xfrm>
          <a:off x="3368039" y="3596640"/>
          <a:ext cx="2103427" cy="1706879"/>
        </a:xfrm>
        <a:prstGeom prst="rect">
          <a:avLst/>
        </a:prstGeom>
      </xdr:spPr>
    </xdr:pic>
    <xdr:clientData/>
  </xdr:twoCellAnchor>
  <xdr:twoCellAnchor editAs="oneCell">
    <xdr:from>
      <xdr:col>2</xdr:col>
      <xdr:colOff>123007</xdr:colOff>
      <xdr:row>6</xdr:row>
      <xdr:rowOff>53340</xdr:rowOff>
    </xdr:from>
    <xdr:to>
      <xdr:col>2</xdr:col>
      <xdr:colOff>2242457</xdr:colOff>
      <xdr:row>6</xdr:row>
      <xdr:rowOff>1773222</xdr:rowOff>
    </xdr:to>
    <xdr:pic>
      <xdr:nvPicPr>
        <xdr:cNvPr id="26" name="Hình ảnh 25">
          <a:extLst>
            <a:ext uri="{FF2B5EF4-FFF2-40B4-BE49-F238E27FC236}">
              <a16:creationId xmlns:a16="http://schemas.microsoft.com/office/drawing/2014/main" id="{CAC33336-DD23-425D-9B3F-5285BB05C46E}"/>
            </a:ext>
          </a:extLst>
        </xdr:cNvPr>
        <xdr:cNvPicPr>
          <a:picLocks noChangeAspect="1"/>
        </xdr:cNvPicPr>
      </xdr:nvPicPr>
      <xdr:blipFill>
        <a:blip xmlns:r="http://schemas.openxmlformats.org/officeDocument/2006/relationships" r:embed="rId2"/>
        <a:stretch>
          <a:fillRect/>
        </a:stretch>
      </xdr:blipFill>
      <xdr:spPr>
        <a:xfrm>
          <a:off x="3338647" y="5455920"/>
          <a:ext cx="2119450" cy="1719882"/>
        </a:xfrm>
        <a:prstGeom prst="rect">
          <a:avLst/>
        </a:prstGeom>
      </xdr:spPr>
    </xdr:pic>
    <xdr:clientData/>
  </xdr:twoCellAnchor>
  <xdr:twoCellAnchor editAs="oneCell">
    <xdr:from>
      <xdr:col>2</xdr:col>
      <xdr:colOff>102325</xdr:colOff>
      <xdr:row>7</xdr:row>
      <xdr:rowOff>45720</xdr:rowOff>
    </xdr:from>
    <xdr:to>
      <xdr:col>2</xdr:col>
      <xdr:colOff>2231571</xdr:colOff>
      <xdr:row>7</xdr:row>
      <xdr:rowOff>1773551</xdr:rowOff>
    </xdr:to>
    <xdr:pic>
      <xdr:nvPicPr>
        <xdr:cNvPr id="27" name="Hình ảnh 26">
          <a:extLst>
            <a:ext uri="{FF2B5EF4-FFF2-40B4-BE49-F238E27FC236}">
              <a16:creationId xmlns:a16="http://schemas.microsoft.com/office/drawing/2014/main" id="{B44D5B7F-1DAA-4534-8DA4-61DD05F1E5CB}"/>
            </a:ext>
          </a:extLst>
        </xdr:cNvPr>
        <xdr:cNvPicPr>
          <a:picLocks noChangeAspect="1"/>
        </xdr:cNvPicPr>
      </xdr:nvPicPr>
      <xdr:blipFill>
        <a:blip xmlns:r="http://schemas.openxmlformats.org/officeDocument/2006/relationships" r:embed="rId2"/>
        <a:stretch>
          <a:fillRect/>
        </a:stretch>
      </xdr:blipFill>
      <xdr:spPr>
        <a:xfrm>
          <a:off x="3317965" y="7299960"/>
          <a:ext cx="2129246" cy="1727831"/>
        </a:xfrm>
        <a:prstGeom prst="rect">
          <a:avLst/>
        </a:prstGeom>
      </xdr:spPr>
    </xdr:pic>
    <xdr:clientData/>
  </xdr:twoCellAnchor>
  <xdr:twoCellAnchor editAs="oneCell">
    <xdr:from>
      <xdr:col>2</xdr:col>
      <xdr:colOff>66402</xdr:colOff>
      <xdr:row>8</xdr:row>
      <xdr:rowOff>60959</xdr:rowOff>
    </xdr:from>
    <xdr:to>
      <xdr:col>2</xdr:col>
      <xdr:colOff>2198914</xdr:colOff>
      <xdr:row>8</xdr:row>
      <xdr:rowOff>1791440</xdr:rowOff>
    </xdr:to>
    <xdr:pic>
      <xdr:nvPicPr>
        <xdr:cNvPr id="28" name="Hình ảnh 27">
          <a:extLst>
            <a:ext uri="{FF2B5EF4-FFF2-40B4-BE49-F238E27FC236}">
              <a16:creationId xmlns:a16="http://schemas.microsoft.com/office/drawing/2014/main" id="{86188755-192B-4AAE-9916-42D5CEE75293}"/>
            </a:ext>
          </a:extLst>
        </xdr:cNvPr>
        <xdr:cNvPicPr>
          <a:picLocks noChangeAspect="1"/>
        </xdr:cNvPicPr>
      </xdr:nvPicPr>
      <xdr:blipFill>
        <a:blip xmlns:r="http://schemas.openxmlformats.org/officeDocument/2006/relationships" r:embed="rId2"/>
        <a:stretch>
          <a:fillRect/>
        </a:stretch>
      </xdr:blipFill>
      <xdr:spPr>
        <a:xfrm>
          <a:off x="3282042" y="9166859"/>
          <a:ext cx="2132512" cy="1730481"/>
        </a:xfrm>
        <a:prstGeom prst="rect">
          <a:avLst/>
        </a:prstGeom>
      </xdr:spPr>
    </xdr:pic>
    <xdr:clientData/>
  </xdr:twoCellAnchor>
  <xdr:twoCellAnchor editAs="oneCell">
    <xdr:from>
      <xdr:col>2</xdr:col>
      <xdr:colOff>259081</xdr:colOff>
      <xdr:row>16</xdr:row>
      <xdr:rowOff>76200</xdr:rowOff>
    </xdr:from>
    <xdr:to>
      <xdr:col>2</xdr:col>
      <xdr:colOff>1699261</xdr:colOff>
      <xdr:row>16</xdr:row>
      <xdr:rowOff>1443281</xdr:rowOff>
    </xdr:to>
    <xdr:pic>
      <xdr:nvPicPr>
        <xdr:cNvPr id="29" name="Hình ảnh 28">
          <a:extLst>
            <a:ext uri="{FF2B5EF4-FFF2-40B4-BE49-F238E27FC236}">
              <a16:creationId xmlns:a16="http://schemas.microsoft.com/office/drawing/2014/main" id="{28DA7B47-CEDF-4612-AAE3-AC6E67CC9D83}"/>
            </a:ext>
          </a:extLst>
        </xdr:cNvPr>
        <xdr:cNvPicPr>
          <a:picLocks noChangeAspect="1"/>
        </xdr:cNvPicPr>
      </xdr:nvPicPr>
      <xdr:blipFill>
        <a:blip xmlns:r="http://schemas.openxmlformats.org/officeDocument/2006/relationships" r:embed="rId3"/>
        <a:stretch>
          <a:fillRect/>
        </a:stretch>
      </xdr:blipFill>
      <xdr:spPr>
        <a:xfrm>
          <a:off x="3474721" y="23164800"/>
          <a:ext cx="1440180" cy="1367081"/>
        </a:xfrm>
        <a:prstGeom prst="rect">
          <a:avLst/>
        </a:prstGeom>
      </xdr:spPr>
    </xdr:pic>
    <xdr:clientData/>
  </xdr:twoCellAnchor>
  <xdr:twoCellAnchor editAs="oneCell">
    <xdr:from>
      <xdr:col>0</xdr:col>
      <xdr:colOff>198120</xdr:colOff>
      <xdr:row>0</xdr:row>
      <xdr:rowOff>182880</xdr:rowOff>
    </xdr:from>
    <xdr:to>
      <xdr:col>1</xdr:col>
      <xdr:colOff>1939925</xdr:colOff>
      <xdr:row>0</xdr:row>
      <xdr:rowOff>1109980</xdr:rowOff>
    </xdr:to>
    <xdr:pic>
      <xdr:nvPicPr>
        <xdr:cNvPr id="30" name="Picture 19">
          <a:extLst>
            <a:ext uri="{FF2B5EF4-FFF2-40B4-BE49-F238E27FC236}">
              <a16:creationId xmlns:a16="http://schemas.microsoft.com/office/drawing/2014/main" id="{2C9CEF5F-0914-4BA5-A0FB-3F0CE2037CA8}"/>
            </a:ext>
          </a:extLst>
        </xdr:cNvPr>
        <xdr:cNvPicPr>
          <a:picLocks noChangeAspect="1"/>
        </xdr:cNvPicPr>
      </xdr:nvPicPr>
      <xdr:blipFill>
        <a:blip xmlns:r="http://schemas.openxmlformats.org/officeDocument/2006/relationships" r:embed="rId1"/>
        <a:stretch>
          <a:fillRect/>
        </a:stretch>
      </xdr:blipFill>
      <xdr:spPr>
        <a:xfrm>
          <a:off x="198120" y="182880"/>
          <a:ext cx="2374265" cy="927100"/>
        </a:xfrm>
        <a:prstGeom prst="rect">
          <a:avLst/>
        </a:prstGeom>
      </xdr:spPr>
    </xdr:pic>
    <xdr:clientData/>
  </xdr:twoCellAnchor>
  <xdr:twoCellAnchor editAs="oneCell">
    <xdr:from>
      <xdr:col>2</xdr:col>
      <xdr:colOff>45992</xdr:colOff>
      <xdr:row>9</xdr:row>
      <xdr:rowOff>133077</xdr:rowOff>
    </xdr:from>
    <xdr:to>
      <xdr:col>2</xdr:col>
      <xdr:colOff>2275114</xdr:colOff>
      <xdr:row>9</xdr:row>
      <xdr:rowOff>1668028</xdr:rowOff>
    </xdr:to>
    <xdr:pic>
      <xdr:nvPicPr>
        <xdr:cNvPr id="31" name="Hình ảnh 30">
          <a:extLst>
            <a:ext uri="{FF2B5EF4-FFF2-40B4-BE49-F238E27FC236}">
              <a16:creationId xmlns:a16="http://schemas.microsoft.com/office/drawing/2014/main" id="{B9C8793F-90AE-41A4-A310-0BA08460700E}"/>
            </a:ext>
          </a:extLst>
        </xdr:cNvPr>
        <xdr:cNvPicPr>
          <a:picLocks noChangeAspect="1"/>
        </xdr:cNvPicPr>
      </xdr:nvPicPr>
      <xdr:blipFill>
        <a:blip xmlns:r="http://schemas.openxmlformats.org/officeDocument/2006/relationships" r:embed="rId2"/>
        <a:stretch>
          <a:fillRect/>
        </a:stretch>
      </xdr:blipFill>
      <xdr:spPr>
        <a:xfrm>
          <a:off x="3261632" y="11090637"/>
          <a:ext cx="2229122" cy="1534951"/>
        </a:xfrm>
        <a:prstGeom prst="rect">
          <a:avLst/>
        </a:prstGeom>
      </xdr:spPr>
    </xdr:pic>
    <xdr:clientData/>
  </xdr:twoCellAnchor>
  <xdr:twoCellAnchor editAs="oneCell">
    <xdr:from>
      <xdr:col>2</xdr:col>
      <xdr:colOff>106261</xdr:colOff>
      <xdr:row>11</xdr:row>
      <xdr:rowOff>466994</xdr:rowOff>
    </xdr:from>
    <xdr:to>
      <xdr:col>2</xdr:col>
      <xdr:colOff>2471530</xdr:colOff>
      <xdr:row>12</xdr:row>
      <xdr:rowOff>1045027</xdr:rowOff>
    </xdr:to>
    <xdr:pic>
      <xdr:nvPicPr>
        <xdr:cNvPr id="32" name="Hình ảnh 31">
          <a:extLst>
            <a:ext uri="{FF2B5EF4-FFF2-40B4-BE49-F238E27FC236}">
              <a16:creationId xmlns:a16="http://schemas.microsoft.com/office/drawing/2014/main" id="{F0B796D5-7E49-4A42-9555-26C8EE075250}"/>
            </a:ext>
          </a:extLst>
        </xdr:cNvPr>
        <xdr:cNvPicPr>
          <a:picLocks noChangeAspect="1"/>
        </xdr:cNvPicPr>
      </xdr:nvPicPr>
      <xdr:blipFill>
        <a:blip xmlns:r="http://schemas.openxmlformats.org/officeDocument/2006/relationships" r:embed="rId4"/>
        <a:stretch>
          <a:fillRect/>
        </a:stretch>
      </xdr:blipFill>
      <xdr:spPr>
        <a:xfrm>
          <a:off x="3321901" y="14754494"/>
          <a:ext cx="2365269" cy="2178233"/>
        </a:xfrm>
        <a:prstGeom prst="rect">
          <a:avLst/>
        </a:prstGeom>
      </xdr:spPr>
    </xdr:pic>
    <xdr:clientData/>
  </xdr:twoCellAnchor>
  <xdr:twoCellAnchor editAs="oneCell">
    <xdr:from>
      <xdr:col>2</xdr:col>
      <xdr:colOff>253364</xdr:colOff>
      <xdr:row>10</xdr:row>
      <xdr:rowOff>6829</xdr:rowOff>
    </xdr:from>
    <xdr:to>
      <xdr:col>2</xdr:col>
      <xdr:colOff>2000249</xdr:colOff>
      <xdr:row>10</xdr:row>
      <xdr:rowOff>1374183</xdr:rowOff>
    </xdr:to>
    <xdr:pic>
      <xdr:nvPicPr>
        <xdr:cNvPr id="33" name="Hình ảnh 32">
          <a:extLst>
            <a:ext uri="{FF2B5EF4-FFF2-40B4-BE49-F238E27FC236}">
              <a16:creationId xmlns:a16="http://schemas.microsoft.com/office/drawing/2014/main" id="{B2593553-150C-4CCF-BD2E-1745B0FA1116}"/>
            </a:ext>
          </a:extLst>
        </xdr:cNvPr>
        <xdr:cNvPicPr>
          <a:picLocks noChangeAspect="1"/>
        </xdr:cNvPicPr>
      </xdr:nvPicPr>
      <xdr:blipFill>
        <a:blip xmlns:r="http://schemas.openxmlformats.org/officeDocument/2006/relationships" r:embed="rId5"/>
        <a:stretch>
          <a:fillRect/>
        </a:stretch>
      </xdr:blipFill>
      <xdr:spPr>
        <a:xfrm>
          <a:off x="3469004" y="12816049"/>
          <a:ext cx="1746885" cy="1367354"/>
        </a:xfrm>
        <a:prstGeom prst="rect">
          <a:avLst/>
        </a:prstGeom>
      </xdr:spPr>
    </xdr:pic>
    <xdr:clientData/>
  </xdr:twoCellAnchor>
  <xdr:twoCellAnchor editAs="oneCell">
    <xdr:from>
      <xdr:col>2</xdr:col>
      <xdr:colOff>171627</xdr:colOff>
      <xdr:row>22</xdr:row>
      <xdr:rowOff>131989</xdr:rowOff>
    </xdr:from>
    <xdr:to>
      <xdr:col>2</xdr:col>
      <xdr:colOff>2397886</xdr:colOff>
      <xdr:row>22</xdr:row>
      <xdr:rowOff>1371600</xdr:rowOff>
    </xdr:to>
    <xdr:pic>
      <xdr:nvPicPr>
        <xdr:cNvPr id="34" name="Hình ảnh 33">
          <a:extLst>
            <a:ext uri="{FF2B5EF4-FFF2-40B4-BE49-F238E27FC236}">
              <a16:creationId xmlns:a16="http://schemas.microsoft.com/office/drawing/2014/main" id="{B2BB2E7B-AF4B-41DF-A2B9-4CB1E474778B}"/>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5618" b="90449" l="8209" r="88806">
                      <a14:foregroundMark x1="14552" y1="30337" x2="29851" y2="38202"/>
                      <a14:foregroundMark x1="28731" y1="14607" x2="47015" y2="14607"/>
                      <a14:foregroundMark x1="36194" y1="6180" x2="47388" y2="7303"/>
                      <a14:foregroundMark x1="8955" y1="37640" x2="12313" y2="47191"/>
                      <a14:foregroundMark x1="41791" y1="83708" x2="34701" y2="91011"/>
                      <a14:foregroundMark x1="17164" y1="5618" x2="44776" y2="6180"/>
                    </a14:backgroundRemoval>
                  </a14:imgEffect>
                </a14:imgLayer>
              </a14:imgProps>
            </a:ext>
            <a:ext uri="{28A0092B-C50C-407E-A947-70E740481C1C}">
              <a14:useLocalDpi xmlns:a14="http://schemas.microsoft.com/office/drawing/2010/main" val="0"/>
            </a:ext>
          </a:extLst>
        </a:blip>
        <a:srcRect/>
        <a:stretch>
          <a:fillRect/>
        </a:stretch>
      </xdr:blipFill>
      <xdr:spPr bwMode="auto">
        <a:xfrm>
          <a:off x="3387267" y="35336389"/>
          <a:ext cx="2226259" cy="1239611"/>
        </a:xfrm>
        <a:prstGeom prst="rect">
          <a:avLst/>
        </a:prstGeom>
        <a:noFill/>
        <a:ln>
          <a:noFill/>
        </a:ln>
      </xdr:spPr>
    </xdr:pic>
    <xdr:clientData/>
  </xdr:twoCellAnchor>
  <xdr:twoCellAnchor editAs="oneCell">
    <xdr:from>
      <xdr:col>2</xdr:col>
      <xdr:colOff>346167</xdr:colOff>
      <xdr:row>21</xdr:row>
      <xdr:rowOff>158009</xdr:rowOff>
    </xdr:from>
    <xdr:to>
      <xdr:col>2</xdr:col>
      <xdr:colOff>2111829</xdr:colOff>
      <xdr:row>21</xdr:row>
      <xdr:rowOff>1735692</xdr:rowOff>
    </xdr:to>
    <xdr:pic>
      <xdr:nvPicPr>
        <xdr:cNvPr id="35" name="Hình ảnh 34">
          <a:extLst>
            <a:ext uri="{FF2B5EF4-FFF2-40B4-BE49-F238E27FC236}">
              <a16:creationId xmlns:a16="http://schemas.microsoft.com/office/drawing/2014/main" id="{82D37A39-58FE-43E7-9C8C-7FB575D2D940}"/>
            </a:ext>
          </a:extLst>
        </xdr:cNvPr>
        <xdr:cNvPicPr>
          <a:picLocks noChangeAspect="1"/>
        </xdr:cNvPicPr>
      </xdr:nvPicPr>
      <xdr:blipFill>
        <a:blip xmlns:r="http://schemas.openxmlformats.org/officeDocument/2006/relationships" r:embed="rId8"/>
        <a:stretch>
          <a:fillRect/>
        </a:stretch>
      </xdr:blipFill>
      <xdr:spPr>
        <a:xfrm>
          <a:off x="3561807" y="33373589"/>
          <a:ext cx="1765662" cy="1577683"/>
        </a:xfrm>
        <a:prstGeom prst="rect">
          <a:avLst/>
        </a:prstGeom>
      </xdr:spPr>
    </xdr:pic>
    <xdr:clientData/>
  </xdr:twoCellAnchor>
  <xdr:twoCellAnchor editAs="oneCell">
    <xdr:from>
      <xdr:col>2</xdr:col>
      <xdr:colOff>76200</xdr:colOff>
      <xdr:row>13</xdr:row>
      <xdr:rowOff>255256</xdr:rowOff>
    </xdr:from>
    <xdr:to>
      <xdr:col>2</xdr:col>
      <xdr:colOff>2471056</xdr:colOff>
      <xdr:row>13</xdr:row>
      <xdr:rowOff>1360713</xdr:rowOff>
    </xdr:to>
    <xdr:pic>
      <xdr:nvPicPr>
        <xdr:cNvPr id="36" name="Hình ảnh 35">
          <a:extLst>
            <a:ext uri="{FF2B5EF4-FFF2-40B4-BE49-F238E27FC236}">
              <a16:creationId xmlns:a16="http://schemas.microsoft.com/office/drawing/2014/main" id="{914C36C3-DB97-4CAD-B1F9-789F7F461494}"/>
            </a:ext>
          </a:extLst>
        </xdr:cNvPr>
        <xdr:cNvPicPr>
          <a:picLocks noChangeAspect="1"/>
        </xdr:cNvPicPr>
      </xdr:nvPicPr>
      <xdr:blipFill>
        <a:blip xmlns:r="http://schemas.openxmlformats.org/officeDocument/2006/relationships" r:embed="rId9"/>
        <a:stretch>
          <a:fillRect/>
        </a:stretch>
      </xdr:blipFill>
      <xdr:spPr>
        <a:xfrm>
          <a:off x="3291840" y="17743156"/>
          <a:ext cx="2394856" cy="1105457"/>
        </a:xfrm>
        <a:prstGeom prst="rect">
          <a:avLst/>
        </a:prstGeom>
      </xdr:spPr>
    </xdr:pic>
    <xdr:clientData/>
  </xdr:twoCellAnchor>
  <xdr:twoCellAnchor editAs="oneCell">
    <xdr:from>
      <xdr:col>2</xdr:col>
      <xdr:colOff>191835</xdr:colOff>
      <xdr:row>15</xdr:row>
      <xdr:rowOff>89807</xdr:rowOff>
    </xdr:from>
    <xdr:to>
      <xdr:col>2</xdr:col>
      <xdr:colOff>2448107</xdr:colOff>
      <xdr:row>15</xdr:row>
      <xdr:rowOff>1850232</xdr:rowOff>
    </xdr:to>
    <xdr:pic>
      <xdr:nvPicPr>
        <xdr:cNvPr id="37" name="Hình ảnh 36">
          <a:extLst>
            <a:ext uri="{FF2B5EF4-FFF2-40B4-BE49-F238E27FC236}">
              <a16:creationId xmlns:a16="http://schemas.microsoft.com/office/drawing/2014/main" id="{74E2CBC3-4067-4F11-8699-7B706ACB4B58}"/>
            </a:ext>
          </a:extLst>
        </xdr:cNvPr>
        <xdr:cNvPicPr>
          <a:picLocks noChangeAspect="1"/>
        </xdr:cNvPicPr>
      </xdr:nvPicPr>
      <xdr:blipFill>
        <a:blip xmlns:r="http://schemas.openxmlformats.org/officeDocument/2006/relationships" r:embed="rId10"/>
        <a:stretch>
          <a:fillRect/>
        </a:stretch>
      </xdr:blipFill>
      <xdr:spPr>
        <a:xfrm>
          <a:off x="3407475" y="21098147"/>
          <a:ext cx="2256272" cy="1760425"/>
        </a:xfrm>
        <a:prstGeom prst="rect">
          <a:avLst/>
        </a:prstGeom>
      </xdr:spPr>
    </xdr:pic>
    <xdr:clientData/>
  </xdr:twoCellAnchor>
  <xdr:twoCellAnchor editAs="oneCell">
    <xdr:from>
      <xdr:col>2</xdr:col>
      <xdr:colOff>152400</xdr:colOff>
      <xdr:row>16</xdr:row>
      <xdr:rowOff>19051</xdr:rowOff>
    </xdr:from>
    <xdr:to>
      <xdr:col>2</xdr:col>
      <xdr:colOff>2487658</xdr:colOff>
      <xdr:row>16</xdr:row>
      <xdr:rowOff>1856935</xdr:rowOff>
    </xdr:to>
    <xdr:pic>
      <xdr:nvPicPr>
        <xdr:cNvPr id="38" name="Hình ảnh 37">
          <a:extLst>
            <a:ext uri="{FF2B5EF4-FFF2-40B4-BE49-F238E27FC236}">
              <a16:creationId xmlns:a16="http://schemas.microsoft.com/office/drawing/2014/main" id="{F6DEA585-E527-4498-A378-8F5C8917C25B}"/>
            </a:ext>
          </a:extLst>
        </xdr:cNvPr>
        <xdr:cNvPicPr>
          <a:picLocks noChangeAspect="1"/>
        </xdr:cNvPicPr>
      </xdr:nvPicPr>
      <xdr:blipFill>
        <a:blip xmlns:r="http://schemas.openxmlformats.org/officeDocument/2006/relationships" r:embed="rId10"/>
        <a:stretch>
          <a:fillRect/>
        </a:stretch>
      </xdr:blipFill>
      <xdr:spPr>
        <a:xfrm>
          <a:off x="3368040" y="23107651"/>
          <a:ext cx="2335258" cy="1837884"/>
        </a:xfrm>
        <a:prstGeom prst="rect">
          <a:avLst/>
        </a:prstGeom>
      </xdr:spPr>
    </xdr:pic>
    <xdr:clientData/>
  </xdr:twoCellAnchor>
  <xdr:oneCellAnchor>
    <xdr:from>
      <xdr:col>2</xdr:col>
      <xdr:colOff>164646</xdr:colOff>
      <xdr:row>32</xdr:row>
      <xdr:rowOff>51706</xdr:rowOff>
    </xdr:from>
    <xdr:ext cx="1981200" cy="1590676"/>
    <xdr:pic>
      <xdr:nvPicPr>
        <xdr:cNvPr id="39" name="image9.png" title="Hình ảnh">
          <a:extLst>
            <a:ext uri="{FF2B5EF4-FFF2-40B4-BE49-F238E27FC236}">
              <a16:creationId xmlns:a16="http://schemas.microsoft.com/office/drawing/2014/main" id="{A12E5F90-BBFC-4534-8CB3-D60EE877E03E}"/>
            </a:ext>
          </a:extLst>
        </xdr:cNvPr>
        <xdr:cNvPicPr preferRelativeResize="0"/>
      </xdr:nvPicPr>
      <xdr:blipFill>
        <a:blip xmlns:r="http://schemas.openxmlformats.org/officeDocument/2006/relationships" r:embed="rId11" cstate="print"/>
        <a:stretch>
          <a:fillRect/>
        </a:stretch>
      </xdr:blipFill>
      <xdr:spPr>
        <a:xfrm>
          <a:off x="3380286" y="46190806"/>
          <a:ext cx="1981200" cy="1590676"/>
        </a:xfrm>
        <a:prstGeom prst="rect">
          <a:avLst/>
        </a:prstGeom>
        <a:noFill/>
      </xdr:spPr>
    </xdr:pic>
    <xdr:clientData fLocksWithSheet="0"/>
  </xdr:oneCellAnchor>
  <xdr:oneCellAnchor>
    <xdr:from>
      <xdr:col>2</xdr:col>
      <xdr:colOff>190499</xdr:colOff>
      <xdr:row>33</xdr:row>
      <xdr:rowOff>201385</xdr:rowOff>
    </xdr:from>
    <xdr:ext cx="1885951" cy="1304926"/>
    <xdr:pic>
      <xdr:nvPicPr>
        <xdr:cNvPr id="40" name="image23.png" title="Hình ảnh">
          <a:extLst>
            <a:ext uri="{FF2B5EF4-FFF2-40B4-BE49-F238E27FC236}">
              <a16:creationId xmlns:a16="http://schemas.microsoft.com/office/drawing/2014/main" id="{03049AC7-312C-4FF0-9236-483E2BDA3509}"/>
            </a:ext>
          </a:extLst>
        </xdr:cNvPr>
        <xdr:cNvPicPr preferRelativeResize="0"/>
      </xdr:nvPicPr>
      <xdr:blipFill>
        <a:blip xmlns:r="http://schemas.openxmlformats.org/officeDocument/2006/relationships" r:embed="rId12" cstate="print"/>
        <a:stretch>
          <a:fillRect/>
        </a:stretch>
      </xdr:blipFill>
      <xdr:spPr>
        <a:xfrm>
          <a:off x="3406139" y="48062605"/>
          <a:ext cx="1885951" cy="1304926"/>
        </a:xfrm>
        <a:prstGeom prst="rect">
          <a:avLst/>
        </a:prstGeom>
        <a:noFill/>
      </xdr:spPr>
    </xdr:pic>
    <xdr:clientData fLocksWithSheet="0"/>
  </xdr:oneCellAnchor>
  <xdr:oneCellAnchor>
    <xdr:from>
      <xdr:col>2</xdr:col>
      <xdr:colOff>205465</xdr:colOff>
      <xdr:row>34</xdr:row>
      <xdr:rowOff>92528</xdr:rowOff>
    </xdr:from>
    <xdr:ext cx="2015219" cy="1529444"/>
    <xdr:pic>
      <xdr:nvPicPr>
        <xdr:cNvPr id="41" name="image27.png" title="Hình ảnh">
          <a:extLst>
            <a:ext uri="{FF2B5EF4-FFF2-40B4-BE49-F238E27FC236}">
              <a16:creationId xmlns:a16="http://schemas.microsoft.com/office/drawing/2014/main" id="{222772BB-1EC7-458C-A4DF-1A949E533A73}"/>
            </a:ext>
          </a:extLst>
        </xdr:cNvPr>
        <xdr:cNvPicPr preferRelativeResize="0"/>
      </xdr:nvPicPr>
      <xdr:blipFill>
        <a:blip xmlns:r="http://schemas.openxmlformats.org/officeDocument/2006/relationships" r:embed="rId13" cstate="print"/>
        <a:stretch>
          <a:fillRect/>
        </a:stretch>
      </xdr:blipFill>
      <xdr:spPr>
        <a:xfrm>
          <a:off x="3421105" y="49675868"/>
          <a:ext cx="2015219" cy="1529444"/>
        </a:xfrm>
        <a:prstGeom prst="rect">
          <a:avLst/>
        </a:prstGeom>
        <a:noFill/>
      </xdr:spPr>
    </xdr:pic>
    <xdr:clientData fLocksWithSheet="0"/>
  </xdr:oneCellAnchor>
  <xdr:twoCellAnchor editAs="oneCell">
    <xdr:from>
      <xdr:col>2</xdr:col>
      <xdr:colOff>87085</xdr:colOff>
      <xdr:row>28</xdr:row>
      <xdr:rowOff>326570</xdr:rowOff>
    </xdr:from>
    <xdr:to>
      <xdr:col>2</xdr:col>
      <xdr:colOff>2427515</xdr:colOff>
      <xdr:row>31</xdr:row>
      <xdr:rowOff>321310</xdr:rowOff>
    </xdr:to>
    <xdr:pic>
      <xdr:nvPicPr>
        <xdr:cNvPr id="42" name="Hình ảnh 41">
          <a:extLst>
            <a:ext uri="{FF2B5EF4-FFF2-40B4-BE49-F238E27FC236}">
              <a16:creationId xmlns:a16="http://schemas.microsoft.com/office/drawing/2014/main" id="{B082F7F8-5644-4DFA-97FA-FD572455B49C}"/>
            </a:ext>
          </a:extLst>
        </xdr:cNvPr>
        <xdr:cNvPicPr>
          <a:picLocks noChangeAspect="1"/>
        </xdr:cNvPicPr>
      </xdr:nvPicPr>
      <xdr:blipFill>
        <a:blip xmlns:r="http://schemas.openxmlformats.org/officeDocument/2006/relationships" r:embed="rId14"/>
        <a:stretch>
          <a:fillRect/>
        </a:stretch>
      </xdr:blipFill>
      <xdr:spPr>
        <a:xfrm>
          <a:off x="3302725" y="44088230"/>
          <a:ext cx="2340430" cy="1777820"/>
        </a:xfrm>
        <a:prstGeom prst="rect">
          <a:avLst/>
        </a:prstGeom>
      </xdr:spPr>
    </xdr:pic>
    <xdr:clientData/>
  </xdr:twoCellAnchor>
  <xdr:twoCellAnchor editAs="oneCell">
    <xdr:from>
      <xdr:col>2</xdr:col>
      <xdr:colOff>680084</xdr:colOff>
      <xdr:row>26</xdr:row>
      <xdr:rowOff>40004</xdr:rowOff>
    </xdr:from>
    <xdr:to>
      <xdr:col>2</xdr:col>
      <xdr:colOff>1872342</xdr:colOff>
      <xdr:row>26</xdr:row>
      <xdr:rowOff>1091358</xdr:rowOff>
    </xdr:to>
    <xdr:pic>
      <xdr:nvPicPr>
        <xdr:cNvPr id="43" name="Hình ảnh 42">
          <a:extLst>
            <a:ext uri="{FF2B5EF4-FFF2-40B4-BE49-F238E27FC236}">
              <a16:creationId xmlns:a16="http://schemas.microsoft.com/office/drawing/2014/main" id="{40070890-4E65-4977-B158-4F2E31714A41}"/>
            </a:ext>
          </a:extLst>
        </xdr:cNvPr>
        <xdr:cNvPicPr>
          <a:picLocks noChangeAspect="1"/>
        </xdr:cNvPicPr>
      </xdr:nvPicPr>
      <xdr:blipFill>
        <a:blip xmlns:r="http://schemas.openxmlformats.org/officeDocument/2006/relationships" r:embed="rId15"/>
        <a:stretch>
          <a:fillRect/>
        </a:stretch>
      </xdr:blipFill>
      <xdr:spPr>
        <a:xfrm>
          <a:off x="3895724" y="40974644"/>
          <a:ext cx="1192258" cy="1051354"/>
        </a:xfrm>
        <a:prstGeom prst="rect">
          <a:avLst/>
        </a:prstGeom>
      </xdr:spPr>
    </xdr:pic>
    <xdr:clientData/>
  </xdr:twoCellAnchor>
  <xdr:twoCellAnchor editAs="oneCell">
    <xdr:from>
      <xdr:col>2</xdr:col>
      <xdr:colOff>263705</xdr:colOff>
      <xdr:row>27</xdr:row>
      <xdr:rowOff>86337</xdr:rowOff>
    </xdr:from>
    <xdr:to>
      <xdr:col>2</xdr:col>
      <xdr:colOff>2223531</xdr:colOff>
      <xdr:row>27</xdr:row>
      <xdr:rowOff>1502228</xdr:rowOff>
    </xdr:to>
    <xdr:pic>
      <xdr:nvPicPr>
        <xdr:cNvPr id="44" name="Hình ảnh 43">
          <a:extLst>
            <a:ext uri="{FF2B5EF4-FFF2-40B4-BE49-F238E27FC236}">
              <a16:creationId xmlns:a16="http://schemas.microsoft.com/office/drawing/2014/main" id="{835C8235-0D6F-4897-9BE3-98FFAE119FD7}"/>
            </a:ext>
          </a:extLst>
        </xdr:cNvPr>
        <xdr:cNvPicPr>
          <a:picLocks noChangeAspect="1"/>
        </xdr:cNvPicPr>
      </xdr:nvPicPr>
      <xdr:blipFill>
        <a:blip xmlns:r="http://schemas.openxmlformats.org/officeDocument/2006/relationships" r:embed="rId16"/>
        <a:stretch>
          <a:fillRect/>
        </a:stretch>
      </xdr:blipFill>
      <xdr:spPr>
        <a:xfrm>
          <a:off x="3479345" y="42255417"/>
          <a:ext cx="1959826" cy="1415891"/>
        </a:xfrm>
        <a:prstGeom prst="rect">
          <a:avLst/>
        </a:prstGeom>
      </xdr:spPr>
    </xdr:pic>
    <xdr:clientData/>
  </xdr:twoCellAnchor>
  <xdr:twoCellAnchor editAs="oneCell">
    <xdr:from>
      <xdr:col>2</xdr:col>
      <xdr:colOff>315685</xdr:colOff>
      <xdr:row>23</xdr:row>
      <xdr:rowOff>174172</xdr:rowOff>
    </xdr:from>
    <xdr:to>
      <xdr:col>2</xdr:col>
      <xdr:colOff>2258996</xdr:colOff>
      <xdr:row>23</xdr:row>
      <xdr:rowOff>1635308</xdr:rowOff>
    </xdr:to>
    <xdr:pic>
      <xdr:nvPicPr>
        <xdr:cNvPr id="45" name="Hình ảnh 44">
          <a:extLst>
            <a:ext uri="{FF2B5EF4-FFF2-40B4-BE49-F238E27FC236}">
              <a16:creationId xmlns:a16="http://schemas.microsoft.com/office/drawing/2014/main" id="{374C9C8D-D7AF-43EC-87A5-CC0EDAF2CD94}"/>
            </a:ext>
          </a:extLst>
        </xdr:cNvPr>
        <xdr:cNvPicPr>
          <a:picLocks noChangeAspect="1"/>
        </xdr:cNvPicPr>
      </xdr:nvPicPr>
      <xdr:blipFill>
        <a:blip xmlns:r="http://schemas.openxmlformats.org/officeDocument/2006/relationships" r:embed="rId17"/>
        <a:stretch>
          <a:fillRect/>
        </a:stretch>
      </xdr:blipFill>
      <xdr:spPr>
        <a:xfrm>
          <a:off x="3531325" y="36887332"/>
          <a:ext cx="1943311" cy="1461136"/>
        </a:xfrm>
        <a:prstGeom prst="rect">
          <a:avLst/>
        </a:prstGeom>
      </xdr:spPr>
    </xdr:pic>
    <xdr:clientData/>
  </xdr:twoCellAnchor>
  <xdr:twoCellAnchor editAs="oneCell">
    <xdr:from>
      <xdr:col>2</xdr:col>
      <xdr:colOff>245744</xdr:colOff>
      <xdr:row>20</xdr:row>
      <xdr:rowOff>43815</xdr:rowOff>
    </xdr:from>
    <xdr:to>
      <xdr:col>2</xdr:col>
      <xdr:colOff>1943099</xdr:colOff>
      <xdr:row>20</xdr:row>
      <xdr:rowOff>1773968</xdr:rowOff>
    </xdr:to>
    <xdr:pic>
      <xdr:nvPicPr>
        <xdr:cNvPr id="46" name="Hình ảnh 45">
          <a:extLst>
            <a:ext uri="{FF2B5EF4-FFF2-40B4-BE49-F238E27FC236}">
              <a16:creationId xmlns:a16="http://schemas.microsoft.com/office/drawing/2014/main" id="{C4999957-214F-4154-BAC4-258FC64AFAE8}"/>
            </a:ext>
          </a:extLst>
        </xdr:cNvPr>
        <xdr:cNvPicPr>
          <a:picLocks noChangeAspect="1"/>
        </xdr:cNvPicPr>
      </xdr:nvPicPr>
      <xdr:blipFill>
        <a:blip xmlns:r="http://schemas.openxmlformats.org/officeDocument/2006/relationships" r:embed="rId18"/>
        <a:stretch>
          <a:fillRect/>
        </a:stretch>
      </xdr:blipFill>
      <xdr:spPr>
        <a:xfrm>
          <a:off x="3461384" y="31270575"/>
          <a:ext cx="1697355" cy="1730153"/>
        </a:xfrm>
        <a:prstGeom prst="rect">
          <a:avLst/>
        </a:prstGeom>
      </xdr:spPr>
    </xdr:pic>
    <xdr:clientData/>
  </xdr:twoCellAnchor>
  <xdr:oneCellAnchor>
    <xdr:from>
      <xdr:col>2</xdr:col>
      <xdr:colOff>219075</xdr:colOff>
      <xdr:row>17</xdr:row>
      <xdr:rowOff>76200</xdr:rowOff>
    </xdr:from>
    <xdr:ext cx="1885950" cy="1790225"/>
    <xdr:pic>
      <xdr:nvPicPr>
        <xdr:cNvPr id="47" name="Hình ảnh 46">
          <a:extLst>
            <a:ext uri="{FF2B5EF4-FFF2-40B4-BE49-F238E27FC236}">
              <a16:creationId xmlns:a16="http://schemas.microsoft.com/office/drawing/2014/main" id="{CE5E15A5-2310-4C4C-A6FF-53C0BC7141FE}"/>
            </a:ext>
          </a:extLst>
        </xdr:cNvPr>
        <xdr:cNvPicPr>
          <a:picLocks noChangeAspect="1"/>
        </xdr:cNvPicPr>
      </xdr:nvPicPr>
      <xdr:blipFill>
        <a:blip xmlns:r="http://schemas.openxmlformats.org/officeDocument/2006/relationships" r:embed="rId3"/>
        <a:stretch>
          <a:fillRect/>
        </a:stretch>
      </xdr:blipFill>
      <xdr:spPr>
        <a:xfrm>
          <a:off x="3434715" y="25245060"/>
          <a:ext cx="1885950" cy="1790225"/>
        </a:xfrm>
        <a:prstGeom prst="rect">
          <a:avLst/>
        </a:prstGeom>
      </xdr:spPr>
    </xdr:pic>
    <xdr:clientData/>
  </xdr:oneCellAnchor>
  <xdr:oneCellAnchor>
    <xdr:from>
      <xdr:col>2</xdr:col>
      <xdr:colOff>190499</xdr:colOff>
      <xdr:row>18</xdr:row>
      <xdr:rowOff>47625</xdr:rowOff>
    </xdr:from>
    <xdr:ext cx="1933575" cy="1835432"/>
    <xdr:pic>
      <xdr:nvPicPr>
        <xdr:cNvPr id="48" name="Hình ảnh 47">
          <a:extLst>
            <a:ext uri="{FF2B5EF4-FFF2-40B4-BE49-F238E27FC236}">
              <a16:creationId xmlns:a16="http://schemas.microsoft.com/office/drawing/2014/main" id="{0FBB83F6-EBD2-4B24-BF0A-7BD416271071}"/>
            </a:ext>
          </a:extLst>
        </xdr:cNvPr>
        <xdr:cNvPicPr>
          <a:picLocks noChangeAspect="1"/>
        </xdr:cNvPicPr>
      </xdr:nvPicPr>
      <xdr:blipFill>
        <a:blip xmlns:r="http://schemas.openxmlformats.org/officeDocument/2006/relationships" r:embed="rId3"/>
        <a:stretch>
          <a:fillRect/>
        </a:stretch>
      </xdr:blipFill>
      <xdr:spPr>
        <a:xfrm>
          <a:off x="3406139" y="27296745"/>
          <a:ext cx="1933575" cy="1835432"/>
        </a:xfrm>
        <a:prstGeom prst="rect">
          <a:avLst/>
        </a:prstGeom>
      </xdr:spPr>
    </xdr:pic>
    <xdr:clientData/>
  </xdr:oneCellAnchor>
  <xdr:oneCellAnchor>
    <xdr:from>
      <xdr:col>2</xdr:col>
      <xdr:colOff>190499</xdr:colOff>
      <xdr:row>19</xdr:row>
      <xdr:rowOff>85725</xdr:rowOff>
    </xdr:from>
    <xdr:ext cx="1895475" cy="1799266"/>
    <xdr:pic>
      <xdr:nvPicPr>
        <xdr:cNvPr id="49" name="Hình ảnh 48">
          <a:extLst>
            <a:ext uri="{FF2B5EF4-FFF2-40B4-BE49-F238E27FC236}">
              <a16:creationId xmlns:a16="http://schemas.microsoft.com/office/drawing/2014/main" id="{409EB417-DC3F-4286-8CE9-09E40E0D0C78}"/>
            </a:ext>
          </a:extLst>
        </xdr:cNvPr>
        <xdr:cNvPicPr>
          <a:picLocks noChangeAspect="1"/>
        </xdr:cNvPicPr>
      </xdr:nvPicPr>
      <xdr:blipFill>
        <a:blip xmlns:r="http://schemas.openxmlformats.org/officeDocument/2006/relationships" r:embed="rId3"/>
        <a:stretch>
          <a:fillRect/>
        </a:stretch>
      </xdr:blipFill>
      <xdr:spPr>
        <a:xfrm>
          <a:off x="3406139" y="29323665"/>
          <a:ext cx="1895475" cy="1799266"/>
        </a:xfrm>
        <a:prstGeom prst="rect">
          <a:avLst/>
        </a:prstGeom>
      </xdr:spPr>
    </xdr:pic>
    <xdr:clientData/>
  </xdr:oneCellAnchor>
  <xdr:twoCellAnchor editAs="oneCell">
    <xdr:from>
      <xdr:col>2</xdr:col>
      <xdr:colOff>369570</xdr:colOff>
      <xdr:row>14</xdr:row>
      <xdr:rowOff>126739</xdr:rowOff>
    </xdr:from>
    <xdr:to>
      <xdr:col>2</xdr:col>
      <xdr:colOff>1954729</xdr:colOff>
      <xdr:row>14</xdr:row>
      <xdr:rowOff>1684759</xdr:rowOff>
    </xdr:to>
    <xdr:pic>
      <xdr:nvPicPr>
        <xdr:cNvPr id="50" name="Hình ảnh 49">
          <a:extLst>
            <a:ext uri="{FF2B5EF4-FFF2-40B4-BE49-F238E27FC236}">
              <a16:creationId xmlns:a16="http://schemas.microsoft.com/office/drawing/2014/main" id="{1CD71763-D7A7-40FA-A7A7-2D664205A491}"/>
            </a:ext>
          </a:extLst>
        </xdr:cNvPr>
        <xdr:cNvPicPr>
          <a:picLocks noChangeAspect="1"/>
        </xdr:cNvPicPr>
      </xdr:nvPicPr>
      <xdr:blipFill>
        <a:blip xmlns:r="http://schemas.openxmlformats.org/officeDocument/2006/relationships" r:embed="rId19"/>
        <a:stretch>
          <a:fillRect/>
        </a:stretch>
      </xdr:blipFill>
      <xdr:spPr>
        <a:xfrm>
          <a:off x="3585210" y="19321519"/>
          <a:ext cx="1585159" cy="15580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918633</xdr:colOff>
      <xdr:row>0</xdr:row>
      <xdr:rowOff>0</xdr:rowOff>
    </xdr:to>
    <xdr:pic>
      <xdr:nvPicPr>
        <xdr:cNvPr id="20" name="Picture 19">
          <a:extLst>
            <a:ext uri="{FF2B5EF4-FFF2-40B4-BE49-F238E27FC236}">
              <a16:creationId xmlns:a16="http://schemas.microsoft.com/office/drawing/2014/main" id="{275A6A21-F108-4515-8DD4-20BA671AB363}"/>
            </a:ext>
          </a:extLst>
        </xdr:cNvPr>
        <xdr:cNvPicPr>
          <a:picLocks noChangeAspect="1"/>
        </xdr:cNvPicPr>
      </xdr:nvPicPr>
      <xdr:blipFill>
        <a:blip xmlns:r="http://schemas.openxmlformats.org/officeDocument/2006/relationships" r:embed="rId1"/>
        <a:stretch>
          <a:fillRect/>
        </a:stretch>
      </xdr:blipFill>
      <xdr:spPr>
        <a:xfrm flipV="1">
          <a:off x="0" y="0"/>
          <a:ext cx="1554480" cy="0"/>
        </a:xfrm>
        <a:prstGeom prst="rect">
          <a:avLst/>
        </a:prstGeom>
      </xdr:spPr>
    </xdr:pic>
    <xdr:clientData/>
  </xdr:twoCellAnchor>
  <xdr:twoCellAnchor editAs="oneCell">
    <xdr:from>
      <xdr:col>0</xdr:col>
      <xdr:colOff>198120</xdr:colOff>
      <xdr:row>0</xdr:row>
      <xdr:rowOff>182880</xdr:rowOff>
    </xdr:from>
    <xdr:to>
      <xdr:col>1</xdr:col>
      <xdr:colOff>1675553</xdr:colOff>
      <xdr:row>0</xdr:row>
      <xdr:rowOff>1109980</xdr:rowOff>
    </xdr:to>
    <xdr:pic>
      <xdr:nvPicPr>
        <xdr:cNvPr id="21" name="Picture 19">
          <a:extLst>
            <a:ext uri="{FF2B5EF4-FFF2-40B4-BE49-F238E27FC236}">
              <a16:creationId xmlns:a16="http://schemas.microsoft.com/office/drawing/2014/main" id="{D800E69A-2CE7-40B8-AA94-63EC7FCD6604}"/>
            </a:ext>
          </a:extLst>
        </xdr:cNvPr>
        <xdr:cNvPicPr>
          <a:picLocks noChangeAspect="1"/>
        </xdr:cNvPicPr>
      </xdr:nvPicPr>
      <xdr:blipFill>
        <a:blip xmlns:r="http://schemas.openxmlformats.org/officeDocument/2006/relationships" r:embed="rId1"/>
        <a:stretch>
          <a:fillRect/>
        </a:stretch>
      </xdr:blipFill>
      <xdr:spPr>
        <a:xfrm>
          <a:off x="198120" y="182880"/>
          <a:ext cx="2113280" cy="927100"/>
        </a:xfrm>
        <a:prstGeom prst="rect">
          <a:avLst/>
        </a:prstGeom>
      </xdr:spPr>
    </xdr:pic>
    <xdr:clientData/>
  </xdr:twoCellAnchor>
  <xdr:twoCellAnchor editAs="oneCell">
    <xdr:from>
      <xdr:col>0</xdr:col>
      <xdr:colOff>198120</xdr:colOff>
      <xdr:row>0</xdr:row>
      <xdr:rowOff>182880</xdr:rowOff>
    </xdr:from>
    <xdr:to>
      <xdr:col>1</xdr:col>
      <xdr:colOff>1676763</xdr:colOff>
      <xdr:row>0</xdr:row>
      <xdr:rowOff>1109980</xdr:rowOff>
    </xdr:to>
    <xdr:pic>
      <xdr:nvPicPr>
        <xdr:cNvPr id="5" name="Picture 19">
          <a:extLst>
            <a:ext uri="{FF2B5EF4-FFF2-40B4-BE49-F238E27FC236}">
              <a16:creationId xmlns:a16="http://schemas.microsoft.com/office/drawing/2014/main" id="{AFD100AC-6FED-41E6-83C9-79407741C361}"/>
            </a:ext>
          </a:extLst>
        </xdr:cNvPr>
        <xdr:cNvPicPr>
          <a:picLocks noChangeAspect="1"/>
        </xdr:cNvPicPr>
      </xdr:nvPicPr>
      <xdr:blipFill>
        <a:blip xmlns:r="http://schemas.openxmlformats.org/officeDocument/2006/relationships" r:embed="rId1"/>
        <a:stretch>
          <a:fillRect/>
        </a:stretch>
      </xdr:blipFill>
      <xdr:spPr>
        <a:xfrm>
          <a:off x="198120" y="182880"/>
          <a:ext cx="2111103" cy="927100"/>
        </a:xfrm>
        <a:prstGeom prst="rect">
          <a:avLst/>
        </a:prstGeom>
      </xdr:spPr>
    </xdr:pic>
    <xdr:clientData/>
  </xdr:twoCellAnchor>
  <xdr:twoCellAnchor editAs="oneCell">
    <xdr:from>
      <xdr:col>2</xdr:col>
      <xdr:colOff>152399</xdr:colOff>
      <xdr:row>5</xdr:row>
      <xdr:rowOff>45720</xdr:rowOff>
    </xdr:from>
    <xdr:to>
      <xdr:col>2</xdr:col>
      <xdr:colOff>2255826</xdr:colOff>
      <xdr:row>5</xdr:row>
      <xdr:rowOff>1752599</xdr:rowOff>
    </xdr:to>
    <xdr:pic>
      <xdr:nvPicPr>
        <xdr:cNvPr id="6" name="Hình ảnh 5">
          <a:extLst>
            <a:ext uri="{FF2B5EF4-FFF2-40B4-BE49-F238E27FC236}">
              <a16:creationId xmlns:a16="http://schemas.microsoft.com/office/drawing/2014/main" id="{BCC8CEA5-C22B-4CCF-B4FF-61CAF430014F}"/>
            </a:ext>
          </a:extLst>
        </xdr:cNvPr>
        <xdr:cNvPicPr>
          <a:picLocks noChangeAspect="1"/>
        </xdr:cNvPicPr>
      </xdr:nvPicPr>
      <xdr:blipFill>
        <a:blip xmlns:r="http://schemas.openxmlformats.org/officeDocument/2006/relationships" r:embed="rId2"/>
        <a:stretch>
          <a:fillRect/>
        </a:stretch>
      </xdr:blipFill>
      <xdr:spPr>
        <a:xfrm>
          <a:off x="3368039" y="3596640"/>
          <a:ext cx="2103427" cy="1706879"/>
        </a:xfrm>
        <a:prstGeom prst="rect">
          <a:avLst/>
        </a:prstGeom>
      </xdr:spPr>
    </xdr:pic>
    <xdr:clientData/>
  </xdr:twoCellAnchor>
  <xdr:twoCellAnchor editAs="oneCell">
    <xdr:from>
      <xdr:col>2</xdr:col>
      <xdr:colOff>123007</xdr:colOff>
      <xdr:row>6</xdr:row>
      <xdr:rowOff>53340</xdr:rowOff>
    </xdr:from>
    <xdr:to>
      <xdr:col>2</xdr:col>
      <xdr:colOff>2242457</xdr:colOff>
      <xdr:row>6</xdr:row>
      <xdr:rowOff>1773222</xdr:rowOff>
    </xdr:to>
    <xdr:pic>
      <xdr:nvPicPr>
        <xdr:cNvPr id="7" name="Hình ảnh 6">
          <a:extLst>
            <a:ext uri="{FF2B5EF4-FFF2-40B4-BE49-F238E27FC236}">
              <a16:creationId xmlns:a16="http://schemas.microsoft.com/office/drawing/2014/main" id="{CA010B72-4A4E-4D48-9824-AEF990633BC9}"/>
            </a:ext>
          </a:extLst>
        </xdr:cNvPr>
        <xdr:cNvPicPr>
          <a:picLocks noChangeAspect="1"/>
        </xdr:cNvPicPr>
      </xdr:nvPicPr>
      <xdr:blipFill>
        <a:blip xmlns:r="http://schemas.openxmlformats.org/officeDocument/2006/relationships" r:embed="rId2"/>
        <a:stretch>
          <a:fillRect/>
        </a:stretch>
      </xdr:blipFill>
      <xdr:spPr>
        <a:xfrm>
          <a:off x="3338647" y="5455920"/>
          <a:ext cx="2119450" cy="1719882"/>
        </a:xfrm>
        <a:prstGeom prst="rect">
          <a:avLst/>
        </a:prstGeom>
      </xdr:spPr>
    </xdr:pic>
    <xdr:clientData/>
  </xdr:twoCellAnchor>
  <xdr:twoCellAnchor editAs="oneCell">
    <xdr:from>
      <xdr:col>2</xdr:col>
      <xdr:colOff>102325</xdr:colOff>
      <xdr:row>7</xdr:row>
      <xdr:rowOff>45720</xdr:rowOff>
    </xdr:from>
    <xdr:to>
      <xdr:col>2</xdr:col>
      <xdr:colOff>2231571</xdr:colOff>
      <xdr:row>7</xdr:row>
      <xdr:rowOff>1773551</xdr:rowOff>
    </xdr:to>
    <xdr:pic>
      <xdr:nvPicPr>
        <xdr:cNvPr id="8" name="Hình ảnh 7">
          <a:extLst>
            <a:ext uri="{FF2B5EF4-FFF2-40B4-BE49-F238E27FC236}">
              <a16:creationId xmlns:a16="http://schemas.microsoft.com/office/drawing/2014/main" id="{98604486-5C8C-40AE-AB30-894DC31A48BA}"/>
            </a:ext>
          </a:extLst>
        </xdr:cNvPr>
        <xdr:cNvPicPr>
          <a:picLocks noChangeAspect="1"/>
        </xdr:cNvPicPr>
      </xdr:nvPicPr>
      <xdr:blipFill>
        <a:blip xmlns:r="http://schemas.openxmlformats.org/officeDocument/2006/relationships" r:embed="rId2"/>
        <a:stretch>
          <a:fillRect/>
        </a:stretch>
      </xdr:blipFill>
      <xdr:spPr>
        <a:xfrm>
          <a:off x="3317965" y="7299960"/>
          <a:ext cx="2129246" cy="1727831"/>
        </a:xfrm>
        <a:prstGeom prst="rect">
          <a:avLst/>
        </a:prstGeom>
      </xdr:spPr>
    </xdr:pic>
    <xdr:clientData/>
  </xdr:twoCellAnchor>
  <xdr:twoCellAnchor editAs="oneCell">
    <xdr:from>
      <xdr:col>2</xdr:col>
      <xdr:colOff>66402</xdr:colOff>
      <xdr:row>8</xdr:row>
      <xdr:rowOff>60959</xdr:rowOff>
    </xdr:from>
    <xdr:to>
      <xdr:col>2</xdr:col>
      <xdr:colOff>2198914</xdr:colOff>
      <xdr:row>8</xdr:row>
      <xdr:rowOff>1791440</xdr:rowOff>
    </xdr:to>
    <xdr:pic>
      <xdr:nvPicPr>
        <xdr:cNvPr id="9" name="Hình ảnh 8">
          <a:extLst>
            <a:ext uri="{FF2B5EF4-FFF2-40B4-BE49-F238E27FC236}">
              <a16:creationId xmlns:a16="http://schemas.microsoft.com/office/drawing/2014/main" id="{831A1053-96AB-4732-9875-3A6BB3BBE687}"/>
            </a:ext>
          </a:extLst>
        </xdr:cNvPr>
        <xdr:cNvPicPr>
          <a:picLocks noChangeAspect="1"/>
        </xdr:cNvPicPr>
      </xdr:nvPicPr>
      <xdr:blipFill>
        <a:blip xmlns:r="http://schemas.openxmlformats.org/officeDocument/2006/relationships" r:embed="rId2"/>
        <a:stretch>
          <a:fillRect/>
        </a:stretch>
      </xdr:blipFill>
      <xdr:spPr>
        <a:xfrm>
          <a:off x="3282042" y="9166859"/>
          <a:ext cx="2132512" cy="1730481"/>
        </a:xfrm>
        <a:prstGeom prst="rect">
          <a:avLst/>
        </a:prstGeom>
      </xdr:spPr>
    </xdr:pic>
    <xdr:clientData/>
  </xdr:twoCellAnchor>
  <xdr:twoCellAnchor editAs="oneCell">
    <xdr:from>
      <xdr:col>2</xdr:col>
      <xdr:colOff>259081</xdr:colOff>
      <xdr:row>16</xdr:row>
      <xdr:rowOff>76200</xdr:rowOff>
    </xdr:from>
    <xdr:to>
      <xdr:col>2</xdr:col>
      <xdr:colOff>1699261</xdr:colOff>
      <xdr:row>16</xdr:row>
      <xdr:rowOff>1443281</xdr:rowOff>
    </xdr:to>
    <xdr:pic>
      <xdr:nvPicPr>
        <xdr:cNvPr id="10" name="Hình ảnh 9">
          <a:extLst>
            <a:ext uri="{FF2B5EF4-FFF2-40B4-BE49-F238E27FC236}">
              <a16:creationId xmlns:a16="http://schemas.microsoft.com/office/drawing/2014/main" id="{46C4753A-9FC3-45C1-BAE7-230874D0163F}"/>
            </a:ext>
          </a:extLst>
        </xdr:cNvPr>
        <xdr:cNvPicPr>
          <a:picLocks noChangeAspect="1"/>
        </xdr:cNvPicPr>
      </xdr:nvPicPr>
      <xdr:blipFill>
        <a:blip xmlns:r="http://schemas.openxmlformats.org/officeDocument/2006/relationships" r:embed="rId3"/>
        <a:stretch>
          <a:fillRect/>
        </a:stretch>
      </xdr:blipFill>
      <xdr:spPr>
        <a:xfrm>
          <a:off x="3474721" y="23164800"/>
          <a:ext cx="1440180" cy="1367081"/>
        </a:xfrm>
        <a:prstGeom prst="rect">
          <a:avLst/>
        </a:prstGeom>
      </xdr:spPr>
    </xdr:pic>
    <xdr:clientData/>
  </xdr:twoCellAnchor>
  <xdr:twoCellAnchor editAs="oneCell">
    <xdr:from>
      <xdr:col>0</xdr:col>
      <xdr:colOff>198120</xdr:colOff>
      <xdr:row>0</xdr:row>
      <xdr:rowOff>182880</xdr:rowOff>
    </xdr:from>
    <xdr:to>
      <xdr:col>1</xdr:col>
      <xdr:colOff>1939925</xdr:colOff>
      <xdr:row>0</xdr:row>
      <xdr:rowOff>1109980</xdr:rowOff>
    </xdr:to>
    <xdr:pic>
      <xdr:nvPicPr>
        <xdr:cNvPr id="11" name="Picture 19">
          <a:extLst>
            <a:ext uri="{FF2B5EF4-FFF2-40B4-BE49-F238E27FC236}">
              <a16:creationId xmlns:a16="http://schemas.microsoft.com/office/drawing/2014/main" id="{E6D32BAE-F962-41DE-914A-B5B9B45AAA3B}"/>
            </a:ext>
          </a:extLst>
        </xdr:cNvPr>
        <xdr:cNvPicPr>
          <a:picLocks noChangeAspect="1"/>
        </xdr:cNvPicPr>
      </xdr:nvPicPr>
      <xdr:blipFill>
        <a:blip xmlns:r="http://schemas.openxmlformats.org/officeDocument/2006/relationships" r:embed="rId1"/>
        <a:stretch>
          <a:fillRect/>
        </a:stretch>
      </xdr:blipFill>
      <xdr:spPr>
        <a:xfrm>
          <a:off x="198120" y="182880"/>
          <a:ext cx="2374265" cy="927100"/>
        </a:xfrm>
        <a:prstGeom prst="rect">
          <a:avLst/>
        </a:prstGeom>
      </xdr:spPr>
    </xdr:pic>
    <xdr:clientData/>
  </xdr:twoCellAnchor>
  <xdr:twoCellAnchor editAs="oneCell">
    <xdr:from>
      <xdr:col>2</xdr:col>
      <xdr:colOff>45992</xdr:colOff>
      <xdr:row>9</xdr:row>
      <xdr:rowOff>133077</xdr:rowOff>
    </xdr:from>
    <xdr:to>
      <xdr:col>2</xdr:col>
      <xdr:colOff>2275114</xdr:colOff>
      <xdr:row>9</xdr:row>
      <xdr:rowOff>1668028</xdr:rowOff>
    </xdr:to>
    <xdr:pic>
      <xdr:nvPicPr>
        <xdr:cNvPr id="12" name="Hình ảnh 11">
          <a:extLst>
            <a:ext uri="{FF2B5EF4-FFF2-40B4-BE49-F238E27FC236}">
              <a16:creationId xmlns:a16="http://schemas.microsoft.com/office/drawing/2014/main" id="{3163E30E-13D3-4D56-969E-489E1966C21A}"/>
            </a:ext>
          </a:extLst>
        </xdr:cNvPr>
        <xdr:cNvPicPr>
          <a:picLocks noChangeAspect="1"/>
        </xdr:cNvPicPr>
      </xdr:nvPicPr>
      <xdr:blipFill>
        <a:blip xmlns:r="http://schemas.openxmlformats.org/officeDocument/2006/relationships" r:embed="rId2"/>
        <a:stretch>
          <a:fillRect/>
        </a:stretch>
      </xdr:blipFill>
      <xdr:spPr>
        <a:xfrm>
          <a:off x="3261632" y="11090637"/>
          <a:ext cx="2229122" cy="1534951"/>
        </a:xfrm>
        <a:prstGeom prst="rect">
          <a:avLst/>
        </a:prstGeom>
      </xdr:spPr>
    </xdr:pic>
    <xdr:clientData/>
  </xdr:twoCellAnchor>
  <xdr:twoCellAnchor editAs="oneCell">
    <xdr:from>
      <xdr:col>2</xdr:col>
      <xdr:colOff>106261</xdr:colOff>
      <xdr:row>11</xdr:row>
      <xdr:rowOff>466994</xdr:rowOff>
    </xdr:from>
    <xdr:to>
      <xdr:col>2</xdr:col>
      <xdr:colOff>2471530</xdr:colOff>
      <xdr:row>12</xdr:row>
      <xdr:rowOff>1045027</xdr:rowOff>
    </xdr:to>
    <xdr:pic>
      <xdr:nvPicPr>
        <xdr:cNvPr id="13" name="Hình ảnh 12">
          <a:extLst>
            <a:ext uri="{FF2B5EF4-FFF2-40B4-BE49-F238E27FC236}">
              <a16:creationId xmlns:a16="http://schemas.microsoft.com/office/drawing/2014/main" id="{A6B8F1FE-D49B-48CE-A793-B479BC6599C0}"/>
            </a:ext>
          </a:extLst>
        </xdr:cNvPr>
        <xdr:cNvPicPr>
          <a:picLocks noChangeAspect="1"/>
        </xdr:cNvPicPr>
      </xdr:nvPicPr>
      <xdr:blipFill>
        <a:blip xmlns:r="http://schemas.openxmlformats.org/officeDocument/2006/relationships" r:embed="rId4"/>
        <a:stretch>
          <a:fillRect/>
        </a:stretch>
      </xdr:blipFill>
      <xdr:spPr>
        <a:xfrm>
          <a:off x="3321901" y="14754494"/>
          <a:ext cx="2365269" cy="2178233"/>
        </a:xfrm>
        <a:prstGeom prst="rect">
          <a:avLst/>
        </a:prstGeom>
      </xdr:spPr>
    </xdr:pic>
    <xdr:clientData/>
  </xdr:twoCellAnchor>
  <xdr:twoCellAnchor editAs="oneCell">
    <xdr:from>
      <xdr:col>2</xdr:col>
      <xdr:colOff>253364</xdr:colOff>
      <xdr:row>10</xdr:row>
      <xdr:rowOff>6829</xdr:rowOff>
    </xdr:from>
    <xdr:to>
      <xdr:col>2</xdr:col>
      <xdr:colOff>2000249</xdr:colOff>
      <xdr:row>10</xdr:row>
      <xdr:rowOff>1374183</xdr:rowOff>
    </xdr:to>
    <xdr:pic>
      <xdr:nvPicPr>
        <xdr:cNvPr id="14" name="Hình ảnh 13">
          <a:extLst>
            <a:ext uri="{FF2B5EF4-FFF2-40B4-BE49-F238E27FC236}">
              <a16:creationId xmlns:a16="http://schemas.microsoft.com/office/drawing/2014/main" id="{8AC5497E-10DC-4EF8-8436-2BD770CC7B5C}"/>
            </a:ext>
          </a:extLst>
        </xdr:cNvPr>
        <xdr:cNvPicPr>
          <a:picLocks noChangeAspect="1"/>
        </xdr:cNvPicPr>
      </xdr:nvPicPr>
      <xdr:blipFill>
        <a:blip xmlns:r="http://schemas.openxmlformats.org/officeDocument/2006/relationships" r:embed="rId5"/>
        <a:stretch>
          <a:fillRect/>
        </a:stretch>
      </xdr:blipFill>
      <xdr:spPr>
        <a:xfrm>
          <a:off x="3469004" y="12816049"/>
          <a:ext cx="1746885" cy="1367354"/>
        </a:xfrm>
        <a:prstGeom prst="rect">
          <a:avLst/>
        </a:prstGeom>
      </xdr:spPr>
    </xdr:pic>
    <xdr:clientData/>
  </xdr:twoCellAnchor>
  <xdr:twoCellAnchor editAs="oneCell">
    <xdr:from>
      <xdr:col>2</xdr:col>
      <xdr:colOff>171627</xdr:colOff>
      <xdr:row>22</xdr:row>
      <xdr:rowOff>131989</xdr:rowOff>
    </xdr:from>
    <xdr:to>
      <xdr:col>2</xdr:col>
      <xdr:colOff>2397886</xdr:colOff>
      <xdr:row>22</xdr:row>
      <xdr:rowOff>1371600</xdr:rowOff>
    </xdr:to>
    <xdr:pic>
      <xdr:nvPicPr>
        <xdr:cNvPr id="15" name="Hình ảnh 14">
          <a:extLst>
            <a:ext uri="{FF2B5EF4-FFF2-40B4-BE49-F238E27FC236}">
              <a16:creationId xmlns:a16="http://schemas.microsoft.com/office/drawing/2014/main" id="{DCCF0DC5-1959-47FE-87A6-5196460E2946}"/>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5618" b="90449" l="8209" r="88806">
                      <a14:foregroundMark x1="14552" y1="30337" x2="29851" y2="38202"/>
                      <a14:foregroundMark x1="28731" y1="14607" x2="47015" y2="14607"/>
                      <a14:foregroundMark x1="36194" y1="6180" x2="47388" y2="7303"/>
                      <a14:foregroundMark x1="8955" y1="37640" x2="12313" y2="47191"/>
                      <a14:foregroundMark x1="41791" y1="83708" x2="34701" y2="91011"/>
                      <a14:foregroundMark x1="17164" y1="5618" x2="44776" y2="6180"/>
                    </a14:backgroundRemoval>
                  </a14:imgEffect>
                </a14:imgLayer>
              </a14:imgProps>
            </a:ext>
            <a:ext uri="{28A0092B-C50C-407E-A947-70E740481C1C}">
              <a14:useLocalDpi xmlns:a14="http://schemas.microsoft.com/office/drawing/2010/main" val="0"/>
            </a:ext>
          </a:extLst>
        </a:blip>
        <a:srcRect/>
        <a:stretch>
          <a:fillRect/>
        </a:stretch>
      </xdr:blipFill>
      <xdr:spPr bwMode="auto">
        <a:xfrm>
          <a:off x="3387267" y="35336389"/>
          <a:ext cx="2226259" cy="1239611"/>
        </a:xfrm>
        <a:prstGeom prst="rect">
          <a:avLst/>
        </a:prstGeom>
        <a:noFill/>
        <a:ln>
          <a:noFill/>
        </a:ln>
      </xdr:spPr>
    </xdr:pic>
    <xdr:clientData/>
  </xdr:twoCellAnchor>
  <xdr:twoCellAnchor editAs="oneCell">
    <xdr:from>
      <xdr:col>2</xdr:col>
      <xdr:colOff>346167</xdr:colOff>
      <xdr:row>21</xdr:row>
      <xdr:rowOff>158009</xdr:rowOff>
    </xdr:from>
    <xdr:to>
      <xdr:col>2</xdr:col>
      <xdr:colOff>2111829</xdr:colOff>
      <xdr:row>21</xdr:row>
      <xdr:rowOff>1735692</xdr:rowOff>
    </xdr:to>
    <xdr:pic>
      <xdr:nvPicPr>
        <xdr:cNvPr id="16" name="Hình ảnh 15">
          <a:extLst>
            <a:ext uri="{FF2B5EF4-FFF2-40B4-BE49-F238E27FC236}">
              <a16:creationId xmlns:a16="http://schemas.microsoft.com/office/drawing/2014/main" id="{C1E1B6CF-FE06-46DE-89AC-1C55FF414380}"/>
            </a:ext>
          </a:extLst>
        </xdr:cNvPr>
        <xdr:cNvPicPr>
          <a:picLocks noChangeAspect="1"/>
        </xdr:cNvPicPr>
      </xdr:nvPicPr>
      <xdr:blipFill>
        <a:blip xmlns:r="http://schemas.openxmlformats.org/officeDocument/2006/relationships" r:embed="rId8"/>
        <a:stretch>
          <a:fillRect/>
        </a:stretch>
      </xdr:blipFill>
      <xdr:spPr>
        <a:xfrm>
          <a:off x="3561807" y="33373589"/>
          <a:ext cx="1765662" cy="1577683"/>
        </a:xfrm>
        <a:prstGeom prst="rect">
          <a:avLst/>
        </a:prstGeom>
      </xdr:spPr>
    </xdr:pic>
    <xdr:clientData/>
  </xdr:twoCellAnchor>
  <xdr:twoCellAnchor editAs="oneCell">
    <xdr:from>
      <xdr:col>2</xdr:col>
      <xdr:colOff>76200</xdr:colOff>
      <xdr:row>13</xdr:row>
      <xdr:rowOff>255256</xdr:rowOff>
    </xdr:from>
    <xdr:to>
      <xdr:col>2</xdr:col>
      <xdr:colOff>2471056</xdr:colOff>
      <xdr:row>13</xdr:row>
      <xdr:rowOff>1360713</xdr:rowOff>
    </xdr:to>
    <xdr:pic>
      <xdr:nvPicPr>
        <xdr:cNvPr id="17" name="Hình ảnh 16">
          <a:extLst>
            <a:ext uri="{FF2B5EF4-FFF2-40B4-BE49-F238E27FC236}">
              <a16:creationId xmlns:a16="http://schemas.microsoft.com/office/drawing/2014/main" id="{767FCD8F-D3BF-47B3-835F-33E671B24607}"/>
            </a:ext>
          </a:extLst>
        </xdr:cNvPr>
        <xdr:cNvPicPr>
          <a:picLocks noChangeAspect="1"/>
        </xdr:cNvPicPr>
      </xdr:nvPicPr>
      <xdr:blipFill>
        <a:blip xmlns:r="http://schemas.openxmlformats.org/officeDocument/2006/relationships" r:embed="rId9"/>
        <a:stretch>
          <a:fillRect/>
        </a:stretch>
      </xdr:blipFill>
      <xdr:spPr>
        <a:xfrm>
          <a:off x="3291840" y="17743156"/>
          <a:ext cx="2394856" cy="1105457"/>
        </a:xfrm>
        <a:prstGeom prst="rect">
          <a:avLst/>
        </a:prstGeom>
      </xdr:spPr>
    </xdr:pic>
    <xdr:clientData/>
  </xdr:twoCellAnchor>
  <xdr:twoCellAnchor editAs="oneCell">
    <xdr:from>
      <xdr:col>2</xdr:col>
      <xdr:colOff>191835</xdr:colOff>
      <xdr:row>15</xdr:row>
      <xdr:rowOff>89807</xdr:rowOff>
    </xdr:from>
    <xdr:to>
      <xdr:col>2</xdr:col>
      <xdr:colOff>2448107</xdr:colOff>
      <xdr:row>15</xdr:row>
      <xdr:rowOff>1850232</xdr:rowOff>
    </xdr:to>
    <xdr:pic>
      <xdr:nvPicPr>
        <xdr:cNvPr id="18" name="Hình ảnh 17">
          <a:extLst>
            <a:ext uri="{FF2B5EF4-FFF2-40B4-BE49-F238E27FC236}">
              <a16:creationId xmlns:a16="http://schemas.microsoft.com/office/drawing/2014/main" id="{BC7ACE7D-4643-4466-9A21-A328C81D2610}"/>
            </a:ext>
          </a:extLst>
        </xdr:cNvPr>
        <xdr:cNvPicPr>
          <a:picLocks noChangeAspect="1"/>
        </xdr:cNvPicPr>
      </xdr:nvPicPr>
      <xdr:blipFill>
        <a:blip xmlns:r="http://schemas.openxmlformats.org/officeDocument/2006/relationships" r:embed="rId10"/>
        <a:stretch>
          <a:fillRect/>
        </a:stretch>
      </xdr:blipFill>
      <xdr:spPr>
        <a:xfrm>
          <a:off x="3407475" y="21098147"/>
          <a:ext cx="2256272" cy="1760425"/>
        </a:xfrm>
        <a:prstGeom prst="rect">
          <a:avLst/>
        </a:prstGeom>
      </xdr:spPr>
    </xdr:pic>
    <xdr:clientData/>
  </xdr:twoCellAnchor>
  <xdr:twoCellAnchor editAs="oneCell">
    <xdr:from>
      <xdr:col>2</xdr:col>
      <xdr:colOff>152400</xdr:colOff>
      <xdr:row>16</xdr:row>
      <xdr:rowOff>19051</xdr:rowOff>
    </xdr:from>
    <xdr:to>
      <xdr:col>2</xdr:col>
      <xdr:colOff>2487658</xdr:colOff>
      <xdr:row>16</xdr:row>
      <xdr:rowOff>1856935</xdr:rowOff>
    </xdr:to>
    <xdr:pic>
      <xdr:nvPicPr>
        <xdr:cNvPr id="19" name="Hình ảnh 18">
          <a:extLst>
            <a:ext uri="{FF2B5EF4-FFF2-40B4-BE49-F238E27FC236}">
              <a16:creationId xmlns:a16="http://schemas.microsoft.com/office/drawing/2014/main" id="{5CA993CF-AE74-4018-AFDC-062256E69C47}"/>
            </a:ext>
          </a:extLst>
        </xdr:cNvPr>
        <xdr:cNvPicPr>
          <a:picLocks noChangeAspect="1"/>
        </xdr:cNvPicPr>
      </xdr:nvPicPr>
      <xdr:blipFill>
        <a:blip xmlns:r="http://schemas.openxmlformats.org/officeDocument/2006/relationships" r:embed="rId10"/>
        <a:stretch>
          <a:fillRect/>
        </a:stretch>
      </xdr:blipFill>
      <xdr:spPr>
        <a:xfrm>
          <a:off x="3368040" y="23107651"/>
          <a:ext cx="2335258" cy="1837884"/>
        </a:xfrm>
        <a:prstGeom prst="rect">
          <a:avLst/>
        </a:prstGeom>
      </xdr:spPr>
    </xdr:pic>
    <xdr:clientData/>
  </xdr:twoCellAnchor>
  <xdr:oneCellAnchor>
    <xdr:from>
      <xdr:col>2</xdr:col>
      <xdr:colOff>164646</xdr:colOff>
      <xdr:row>32</xdr:row>
      <xdr:rowOff>51706</xdr:rowOff>
    </xdr:from>
    <xdr:ext cx="1981200" cy="1590676"/>
    <xdr:pic>
      <xdr:nvPicPr>
        <xdr:cNvPr id="28" name="image9.png" title="Hình ảnh">
          <a:extLst>
            <a:ext uri="{FF2B5EF4-FFF2-40B4-BE49-F238E27FC236}">
              <a16:creationId xmlns:a16="http://schemas.microsoft.com/office/drawing/2014/main" id="{62A77034-74A1-4AE7-856D-F51872DE89D5}"/>
            </a:ext>
          </a:extLst>
        </xdr:cNvPr>
        <xdr:cNvPicPr preferRelativeResize="0"/>
      </xdr:nvPicPr>
      <xdr:blipFill>
        <a:blip xmlns:r="http://schemas.openxmlformats.org/officeDocument/2006/relationships" r:embed="rId11" cstate="print"/>
        <a:stretch>
          <a:fillRect/>
        </a:stretch>
      </xdr:blipFill>
      <xdr:spPr>
        <a:xfrm>
          <a:off x="3380286" y="46190806"/>
          <a:ext cx="1981200" cy="1590676"/>
        </a:xfrm>
        <a:prstGeom prst="rect">
          <a:avLst/>
        </a:prstGeom>
        <a:noFill/>
      </xdr:spPr>
    </xdr:pic>
    <xdr:clientData fLocksWithSheet="0"/>
  </xdr:oneCellAnchor>
  <xdr:oneCellAnchor>
    <xdr:from>
      <xdr:col>2</xdr:col>
      <xdr:colOff>190499</xdr:colOff>
      <xdr:row>33</xdr:row>
      <xdr:rowOff>201385</xdr:rowOff>
    </xdr:from>
    <xdr:ext cx="1885951" cy="1304926"/>
    <xdr:pic>
      <xdr:nvPicPr>
        <xdr:cNvPr id="40" name="image23.png" title="Hình ảnh">
          <a:extLst>
            <a:ext uri="{FF2B5EF4-FFF2-40B4-BE49-F238E27FC236}">
              <a16:creationId xmlns:a16="http://schemas.microsoft.com/office/drawing/2014/main" id="{F948D048-06A0-4073-8806-745B68ACB685}"/>
            </a:ext>
          </a:extLst>
        </xdr:cNvPr>
        <xdr:cNvPicPr preferRelativeResize="0"/>
      </xdr:nvPicPr>
      <xdr:blipFill>
        <a:blip xmlns:r="http://schemas.openxmlformats.org/officeDocument/2006/relationships" r:embed="rId12" cstate="print"/>
        <a:stretch>
          <a:fillRect/>
        </a:stretch>
      </xdr:blipFill>
      <xdr:spPr>
        <a:xfrm>
          <a:off x="3406139" y="48062605"/>
          <a:ext cx="1885951" cy="1304926"/>
        </a:xfrm>
        <a:prstGeom prst="rect">
          <a:avLst/>
        </a:prstGeom>
        <a:noFill/>
      </xdr:spPr>
    </xdr:pic>
    <xdr:clientData fLocksWithSheet="0"/>
  </xdr:oneCellAnchor>
  <xdr:oneCellAnchor>
    <xdr:from>
      <xdr:col>2</xdr:col>
      <xdr:colOff>205465</xdr:colOff>
      <xdr:row>34</xdr:row>
      <xdr:rowOff>92528</xdr:rowOff>
    </xdr:from>
    <xdr:ext cx="2015219" cy="1529444"/>
    <xdr:pic>
      <xdr:nvPicPr>
        <xdr:cNvPr id="41" name="image27.png" title="Hình ảnh">
          <a:extLst>
            <a:ext uri="{FF2B5EF4-FFF2-40B4-BE49-F238E27FC236}">
              <a16:creationId xmlns:a16="http://schemas.microsoft.com/office/drawing/2014/main" id="{1939189C-2296-4E72-A5B1-CBE3BD1EA35E}"/>
            </a:ext>
          </a:extLst>
        </xdr:cNvPr>
        <xdr:cNvPicPr preferRelativeResize="0"/>
      </xdr:nvPicPr>
      <xdr:blipFill>
        <a:blip xmlns:r="http://schemas.openxmlformats.org/officeDocument/2006/relationships" r:embed="rId13" cstate="print"/>
        <a:stretch>
          <a:fillRect/>
        </a:stretch>
      </xdr:blipFill>
      <xdr:spPr>
        <a:xfrm>
          <a:off x="3421105" y="49675868"/>
          <a:ext cx="2015219" cy="1529444"/>
        </a:xfrm>
        <a:prstGeom prst="rect">
          <a:avLst/>
        </a:prstGeom>
        <a:noFill/>
      </xdr:spPr>
    </xdr:pic>
    <xdr:clientData fLocksWithSheet="0"/>
  </xdr:oneCellAnchor>
  <xdr:twoCellAnchor editAs="oneCell">
    <xdr:from>
      <xdr:col>2</xdr:col>
      <xdr:colOff>87085</xdr:colOff>
      <xdr:row>28</xdr:row>
      <xdr:rowOff>326570</xdr:rowOff>
    </xdr:from>
    <xdr:to>
      <xdr:col>2</xdr:col>
      <xdr:colOff>2427515</xdr:colOff>
      <xdr:row>31</xdr:row>
      <xdr:rowOff>321310</xdr:rowOff>
    </xdr:to>
    <xdr:pic>
      <xdr:nvPicPr>
        <xdr:cNvPr id="42" name="Hình ảnh 41">
          <a:extLst>
            <a:ext uri="{FF2B5EF4-FFF2-40B4-BE49-F238E27FC236}">
              <a16:creationId xmlns:a16="http://schemas.microsoft.com/office/drawing/2014/main" id="{ED644C9A-1C77-4591-AF51-174DBB548ACE}"/>
            </a:ext>
          </a:extLst>
        </xdr:cNvPr>
        <xdr:cNvPicPr>
          <a:picLocks noChangeAspect="1"/>
        </xdr:cNvPicPr>
      </xdr:nvPicPr>
      <xdr:blipFill>
        <a:blip xmlns:r="http://schemas.openxmlformats.org/officeDocument/2006/relationships" r:embed="rId14"/>
        <a:stretch>
          <a:fillRect/>
        </a:stretch>
      </xdr:blipFill>
      <xdr:spPr>
        <a:xfrm>
          <a:off x="3302725" y="44088230"/>
          <a:ext cx="2340430" cy="1777820"/>
        </a:xfrm>
        <a:prstGeom prst="rect">
          <a:avLst/>
        </a:prstGeom>
      </xdr:spPr>
    </xdr:pic>
    <xdr:clientData/>
  </xdr:twoCellAnchor>
  <xdr:twoCellAnchor editAs="oneCell">
    <xdr:from>
      <xdr:col>2</xdr:col>
      <xdr:colOff>680084</xdr:colOff>
      <xdr:row>26</xdr:row>
      <xdr:rowOff>40004</xdr:rowOff>
    </xdr:from>
    <xdr:to>
      <xdr:col>2</xdr:col>
      <xdr:colOff>1872342</xdr:colOff>
      <xdr:row>26</xdr:row>
      <xdr:rowOff>1091358</xdr:rowOff>
    </xdr:to>
    <xdr:pic>
      <xdr:nvPicPr>
        <xdr:cNvPr id="43" name="Hình ảnh 42">
          <a:extLst>
            <a:ext uri="{FF2B5EF4-FFF2-40B4-BE49-F238E27FC236}">
              <a16:creationId xmlns:a16="http://schemas.microsoft.com/office/drawing/2014/main" id="{0DE25606-1206-4017-8E75-7F62E4BB3E5B}"/>
            </a:ext>
          </a:extLst>
        </xdr:cNvPr>
        <xdr:cNvPicPr>
          <a:picLocks noChangeAspect="1"/>
        </xdr:cNvPicPr>
      </xdr:nvPicPr>
      <xdr:blipFill>
        <a:blip xmlns:r="http://schemas.openxmlformats.org/officeDocument/2006/relationships" r:embed="rId15"/>
        <a:stretch>
          <a:fillRect/>
        </a:stretch>
      </xdr:blipFill>
      <xdr:spPr>
        <a:xfrm>
          <a:off x="3895724" y="40974644"/>
          <a:ext cx="1192258" cy="1051354"/>
        </a:xfrm>
        <a:prstGeom prst="rect">
          <a:avLst/>
        </a:prstGeom>
      </xdr:spPr>
    </xdr:pic>
    <xdr:clientData/>
  </xdr:twoCellAnchor>
  <xdr:twoCellAnchor editAs="oneCell">
    <xdr:from>
      <xdr:col>2</xdr:col>
      <xdr:colOff>263705</xdr:colOff>
      <xdr:row>27</xdr:row>
      <xdr:rowOff>86337</xdr:rowOff>
    </xdr:from>
    <xdr:to>
      <xdr:col>2</xdr:col>
      <xdr:colOff>2223531</xdr:colOff>
      <xdr:row>27</xdr:row>
      <xdr:rowOff>1502228</xdr:rowOff>
    </xdr:to>
    <xdr:pic>
      <xdr:nvPicPr>
        <xdr:cNvPr id="44" name="Hình ảnh 43">
          <a:extLst>
            <a:ext uri="{FF2B5EF4-FFF2-40B4-BE49-F238E27FC236}">
              <a16:creationId xmlns:a16="http://schemas.microsoft.com/office/drawing/2014/main" id="{0C082D43-6FEB-45BC-8164-9B06ABD0D7BE}"/>
            </a:ext>
          </a:extLst>
        </xdr:cNvPr>
        <xdr:cNvPicPr>
          <a:picLocks noChangeAspect="1"/>
        </xdr:cNvPicPr>
      </xdr:nvPicPr>
      <xdr:blipFill>
        <a:blip xmlns:r="http://schemas.openxmlformats.org/officeDocument/2006/relationships" r:embed="rId16"/>
        <a:stretch>
          <a:fillRect/>
        </a:stretch>
      </xdr:blipFill>
      <xdr:spPr>
        <a:xfrm>
          <a:off x="3479345" y="42255417"/>
          <a:ext cx="1959826" cy="1415891"/>
        </a:xfrm>
        <a:prstGeom prst="rect">
          <a:avLst/>
        </a:prstGeom>
      </xdr:spPr>
    </xdr:pic>
    <xdr:clientData/>
  </xdr:twoCellAnchor>
  <xdr:twoCellAnchor editAs="oneCell">
    <xdr:from>
      <xdr:col>2</xdr:col>
      <xdr:colOff>315685</xdr:colOff>
      <xdr:row>23</xdr:row>
      <xdr:rowOff>174172</xdr:rowOff>
    </xdr:from>
    <xdr:to>
      <xdr:col>2</xdr:col>
      <xdr:colOff>2258996</xdr:colOff>
      <xdr:row>23</xdr:row>
      <xdr:rowOff>1635308</xdr:rowOff>
    </xdr:to>
    <xdr:pic>
      <xdr:nvPicPr>
        <xdr:cNvPr id="45" name="Hình ảnh 44">
          <a:extLst>
            <a:ext uri="{FF2B5EF4-FFF2-40B4-BE49-F238E27FC236}">
              <a16:creationId xmlns:a16="http://schemas.microsoft.com/office/drawing/2014/main" id="{255B4E67-F9FF-4C4A-9748-348E3E3AB4A8}"/>
            </a:ext>
          </a:extLst>
        </xdr:cNvPr>
        <xdr:cNvPicPr>
          <a:picLocks noChangeAspect="1"/>
        </xdr:cNvPicPr>
      </xdr:nvPicPr>
      <xdr:blipFill>
        <a:blip xmlns:r="http://schemas.openxmlformats.org/officeDocument/2006/relationships" r:embed="rId17"/>
        <a:stretch>
          <a:fillRect/>
        </a:stretch>
      </xdr:blipFill>
      <xdr:spPr>
        <a:xfrm>
          <a:off x="3531325" y="36887332"/>
          <a:ext cx="1943311" cy="1461136"/>
        </a:xfrm>
        <a:prstGeom prst="rect">
          <a:avLst/>
        </a:prstGeom>
      </xdr:spPr>
    </xdr:pic>
    <xdr:clientData/>
  </xdr:twoCellAnchor>
  <xdr:twoCellAnchor editAs="oneCell">
    <xdr:from>
      <xdr:col>2</xdr:col>
      <xdr:colOff>245744</xdr:colOff>
      <xdr:row>20</xdr:row>
      <xdr:rowOff>43815</xdr:rowOff>
    </xdr:from>
    <xdr:to>
      <xdr:col>2</xdr:col>
      <xdr:colOff>1943099</xdr:colOff>
      <xdr:row>20</xdr:row>
      <xdr:rowOff>1773968</xdr:rowOff>
    </xdr:to>
    <xdr:pic>
      <xdr:nvPicPr>
        <xdr:cNvPr id="46" name="Hình ảnh 45">
          <a:extLst>
            <a:ext uri="{FF2B5EF4-FFF2-40B4-BE49-F238E27FC236}">
              <a16:creationId xmlns:a16="http://schemas.microsoft.com/office/drawing/2014/main" id="{2F8DB990-658B-4DF1-B71B-33764E35FB25}"/>
            </a:ext>
          </a:extLst>
        </xdr:cNvPr>
        <xdr:cNvPicPr>
          <a:picLocks noChangeAspect="1"/>
        </xdr:cNvPicPr>
      </xdr:nvPicPr>
      <xdr:blipFill>
        <a:blip xmlns:r="http://schemas.openxmlformats.org/officeDocument/2006/relationships" r:embed="rId18"/>
        <a:stretch>
          <a:fillRect/>
        </a:stretch>
      </xdr:blipFill>
      <xdr:spPr>
        <a:xfrm>
          <a:off x="3461384" y="31270575"/>
          <a:ext cx="1697355" cy="1730153"/>
        </a:xfrm>
        <a:prstGeom prst="rect">
          <a:avLst/>
        </a:prstGeom>
      </xdr:spPr>
    </xdr:pic>
    <xdr:clientData/>
  </xdr:twoCellAnchor>
  <xdr:oneCellAnchor>
    <xdr:from>
      <xdr:col>2</xdr:col>
      <xdr:colOff>219075</xdr:colOff>
      <xdr:row>17</xdr:row>
      <xdr:rowOff>76200</xdr:rowOff>
    </xdr:from>
    <xdr:ext cx="1885950" cy="1790225"/>
    <xdr:pic>
      <xdr:nvPicPr>
        <xdr:cNvPr id="47" name="Hình ảnh 46">
          <a:extLst>
            <a:ext uri="{FF2B5EF4-FFF2-40B4-BE49-F238E27FC236}">
              <a16:creationId xmlns:a16="http://schemas.microsoft.com/office/drawing/2014/main" id="{3214F074-4105-44C7-A3C9-37C7F334C3C9}"/>
            </a:ext>
          </a:extLst>
        </xdr:cNvPr>
        <xdr:cNvPicPr>
          <a:picLocks noChangeAspect="1"/>
        </xdr:cNvPicPr>
      </xdr:nvPicPr>
      <xdr:blipFill>
        <a:blip xmlns:r="http://schemas.openxmlformats.org/officeDocument/2006/relationships" r:embed="rId3"/>
        <a:stretch>
          <a:fillRect/>
        </a:stretch>
      </xdr:blipFill>
      <xdr:spPr>
        <a:xfrm>
          <a:off x="3434715" y="25245060"/>
          <a:ext cx="1885950" cy="1790225"/>
        </a:xfrm>
        <a:prstGeom prst="rect">
          <a:avLst/>
        </a:prstGeom>
      </xdr:spPr>
    </xdr:pic>
    <xdr:clientData/>
  </xdr:oneCellAnchor>
  <xdr:oneCellAnchor>
    <xdr:from>
      <xdr:col>2</xdr:col>
      <xdr:colOff>190499</xdr:colOff>
      <xdr:row>18</xdr:row>
      <xdr:rowOff>47625</xdr:rowOff>
    </xdr:from>
    <xdr:ext cx="1933575" cy="1835432"/>
    <xdr:pic>
      <xdr:nvPicPr>
        <xdr:cNvPr id="48" name="Hình ảnh 47">
          <a:extLst>
            <a:ext uri="{FF2B5EF4-FFF2-40B4-BE49-F238E27FC236}">
              <a16:creationId xmlns:a16="http://schemas.microsoft.com/office/drawing/2014/main" id="{96ED78FD-DAB4-44E9-89B6-B683BC9A64F4}"/>
            </a:ext>
          </a:extLst>
        </xdr:cNvPr>
        <xdr:cNvPicPr>
          <a:picLocks noChangeAspect="1"/>
        </xdr:cNvPicPr>
      </xdr:nvPicPr>
      <xdr:blipFill>
        <a:blip xmlns:r="http://schemas.openxmlformats.org/officeDocument/2006/relationships" r:embed="rId3"/>
        <a:stretch>
          <a:fillRect/>
        </a:stretch>
      </xdr:blipFill>
      <xdr:spPr>
        <a:xfrm>
          <a:off x="3406139" y="27296745"/>
          <a:ext cx="1933575" cy="1835432"/>
        </a:xfrm>
        <a:prstGeom prst="rect">
          <a:avLst/>
        </a:prstGeom>
      </xdr:spPr>
    </xdr:pic>
    <xdr:clientData/>
  </xdr:oneCellAnchor>
  <xdr:oneCellAnchor>
    <xdr:from>
      <xdr:col>2</xdr:col>
      <xdr:colOff>190499</xdr:colOff>
      <xdr:row>19</xdr:row>
      <xdr:rowOff>85725</xdr:rowOff>
    </xdr:from>
    <xdr:ext cx="1895475" cy="1799266"/>
    <xdr:pic>
      <xdr:nvPicPr>
        <xdr:cNvPr id="49" name="Hình ảnh 48">
          <a:extLst>
            <a:ext uri="{FF2B5EF4-FFF2-40B4-BE49-F238E27FC236}">
              <a16:creationId xmlns:a16="http://schemas.microsoft.com/office/drawing/2014/main" id="{728B780B-FAC7-4050-8619-149B4D4F381C}"/>
            </a:ext>
          </a:extLst>
        </xdr:cNvPr>
        <xdr:cNvPicPr>
          <a:picLocks noChangeAspect="1"/>
        </xdr:cNvPicPr>
      </xdr:nvPicPr>
      <xdr:blipFill>
        <a:blip xmlns:r="http://schemas.openxmlformats.org/officeDocument/2006/relationships" r:embed="rId3"/>
        <a:stretch>
          <a:fillRect/>
        </a:stretch>
      </xdr:blipFill>
      <xdr:spPr>
        <a:xfrm>
          <a:off x="3406139" y="29323665"/>
          <a:ext cx="1895475" cy="1799266"/>
        </a:xfrm>
        <a:prstGeom prst="rect">
          <a:avLst/>
        </a:prstGeom>
      </xdr:spPr>
    </xdr:pic>
    <xdr:clientData/>
  </xdr:oneCellAnchor>
  <xdr:twoCellAnchor editAs="oneCell">
    <xdr:from>
      <xdr:col>2</xdr:col>
      <xdr:colOff>369570</xdr:colOff>
      <xdr:row>14</xdr:row>
      <xdr:rowOff>126739</xdr:rowOff>
    </xdr:from>
    <xdr:to>
      <xdr:col>2</xdr:col>
      <xdr:colOff>1954729</xdr:colOff>
      <xdr:row>14</xdr:row>
      <xdr:rowOff>1684759</xdr:rowOff>
    </xdr:to>
    <xdr:pic>
      <xdr:nvPicPr>
        <xdr:cNvPr id="50" name="Hình ảnh 49">
          <a:extLst>
            <a:ext uri="{FF2B5EF4-FFF2-40B4-BE49-F238E27FC236}">
              <a16:creationId xmlns:a16="http://schemas.microsoft.com/office/drawing/2014/main" id="{8D3EF031-2F9F-4584-8998-E87109AECC7C}"/>
            </a:ext>
          </a:extLst>
        </xdr:cNvPr>
        <xdr:cNvPicPr>
          <a:picLocks noChangeAspect="1"/>
        </xdr:cNvPicPr>
      </xdr:nvPicPr>
      <xdr:blipFill>
        <a:blip xmlns:r="http://schemas.openxmlformats.org/officeDocument/2006/relationships" r:embed="rId19"/>
        <a:stretch>
          <a:fillRect/>
        </a:stretch>
      </xdr:blipFill>
      <xdr:spPr>
        <a:xfrm>
          <a:off x="3585210" y="19321519"/>
          <a:ext cx="1585159" cy="155802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82ED-82B2-4286-8C18-D81F55D4DAE7}">
  <dimension ref="A1:P48"/>
  <sheetViews>
    <sheetView topLeftCell="A3" zoomScale="80" zoomScaleNormal="80" workbookViewId="0">
      <selection activeCell="J6" sqref="J6"/>
    </sheetView>
  </sheetViews>
  <sheetFormatPr defaultColWidth="9" defaultRowHeight="50.4" customHeight="1"/>
  <cols>
    <col min="1" max="1" width="9.21875" style="15" customWidth="1"/>
    <col min="2" max="2" width="37.6640625" style="1" customWidth="1"/>
    <col min="3" max="3" width="34" style="1" customWidth="1"/>
    <col min="4" max="5" width="15.6640625" style="1" customWidth="1"/>
    <col min="6" max="6" width="22.77734375" style="1" customWidth="1"/>
    <col min="7" max="7" width="15.44140625" style="22" customWidth="1"/>
    <col min="8" max="8" width="20.5546875" style="1" customWidth="1"/>
    <col min="9" max="9" width="27.5546875" style="1" customWidth="1"/>
    <col min="10" max="10" width="20.77734375" style="1" customWidth="1"/>
    <col min="11" max="11" width="16.88671875" style="1" customWidth="1"/>
    <col min="12" max="12" width="10.6640625" style="1" customWidth="1"/>
    <col min="13" max="13" width="20.5546875" style="1" customWidth="1"/>
    <col min="14" max="14" width="24.77734375" style="1" customWidth="1"/>
    <col min="15" max="16" width="16.88671875" style="1" customWidth="1"/>
    <col min="17" max="16384" width="9" style="1"/>
  </cols>
  <sheetData>
    <row r="1" spans="1:16" ht="100.8" customHeight="1">
      <c r="A1" s="59"/>
      <c r="B1" s="59"/>
      <c r="C1" s="60" t="s">
        <v>74</v>
      </c>
      <c r="D1" s="60"/>
      <c r="E1" s="60"/>
      <c r="F1" s="60"/>
    </row>
    <row r="2" spans="1:16" ht="17.399999999999999" customHeight="1">
      <c r="B2" s="15"/>
      <c r="C2" s="16"/>
      <c r="D2" s="16"/>
      <c r="E2" s="17" t="s">
        <v>1</v>
      </c>
      <c r="F2" s="18">
        <f ca="1">TODAY()</f>
        <v>45788</v>
      </c>
    </row>
    <row r="3" spans="1:16" ht="48" customHeight="1">
      <c r="A3" s="61" t="s">
        <v>2</v>
      </c>
      <c r="B3" s="61"/>
      <c r="C3" s="61"/>
      <c r="D3" s="61"/>
      <c r="E3" s="61"/>
      <c r="F3" s="61"/>
    </row>
    <row r="4" spans="1:16" ht="79.2" customHeight="1">
      <c r="A4" s="62" t="s">
        <v>52</v>
      </c>
      <c r="B4" s="63"/>
      <c r="C4" s="63"/>
      <c r="D4" s="63"/>
      <c r="E4" s="63"/>
      <c r="F4" s="63"/>
    </row>
    <row r="5" spans="1:16" ht="56.55" customHeight="1">
      <c r="A5" s="13" t="s">
        <v>47</v>
      </c>
      <c r="B5" s="13" t="s">
        <v>48</v>
      </c>
      <c r="C5" s="13" t="s">
        <v>3</v>
      </c>
      <c r="D5" s="13" t="s">
        <v>4</v>
      </c>
      <c r="E5" s="13" t="s">
        <v>5</v>
      </c>
      <c r="F5" s="19" t="s">
        <v>6</v>
      </c>
      <c r="H5" s="41" t="s">
        <v>78</v>
      </c>
      <c r="I5" s="41" t="s">
        <v>51</v>
      </c>
      <c r="J5" s="41" t="s">
        <v>79</v>
      </c>
      <c r="K5" s="42" t="s">
        <v>80</v>
      </c>
      <c r="L5" s="26"/>
      <c r="M5" s="24"/>
      <c r="N5" s="24"/>
      <c r="O5" s="24"/>
      <c r="P5" s="23"/>
    </row>
    <row r="6" spans="1:16" ht="125.4" customHeight="1">
      <c r="A6" s="32">
        <v>1</v>
      </c>
      <c r="B6" s="31" t="s">
        <v>66</v>
      </c>
      <c r="C6" s="30"/>
      <c r="D6" s="32" t="s">
        <v>68</v>
      </c>
      <c r="E6" s="32">
        <v>1</v>
      </c>
      <c r="F6" s="34">
        <v>67800</v>
      </c>
      <c r="H6" s="43">
        <f>F6*1.07</f>
        <v>72546</v>
      </c>
      <c r="I6" s="44">
        <f>F6*1.05</f>
        <v>71190</v>
      </c>
      <c r="J6" s="43">
        <f>F6*1.06</f>
        <v>71868</v>
      </c>
      <c r="K6" s="43">
        <f>F6*1.07</f>
        <v>72546</v>
      </c>
      <c r="L6" s="26"/>
      <c r="M6" s="24"/>
      <c r="N6" s="24"/>
      <c r="O6" s="24"/>
      <c r="P6" s="23"/>
    </row>
    <row r="7" spans="1:16" ht="124.2" customHeight="1">
      <c r="A7" s="14">
        <v>2</v>
      </c>
      <c r="B7" s="11" t="s">
        <v>67</v>
      </c>
      <c r="C7" s="7"/>
      <c r="D7" s="8" t="s">
        <v>7</v>
      </c>
      <c r="E7" s="8">
        <v>1</v>
      </c>
      <c r="F7" s="33">
        <v>60500</v>
      </c>
      <c r="G7" s="25"/>
      <c r="H7" s="43">
        <f t="shared" ref="H7:H35" si="0">F7*1.07</f>
        <v>64735.000000000007</v>
      </c>
      <c r="I7" s="44">
        <f t="shared" ref="I7:I35" si="1">F7*1.05</f>
        <v>63525</v>
      </c>
      <c r="J7" s="43">
        <f t="shared" ref="J7:J35" si="2">F7*1.06</f>
        <v>64130</v>
      </c>
      <c r="K7" s="43">
        <f t="shared" ref="K7:K35" si="3">F7*1.07</f>
        <v>64735.000000000007</v>
      </c>
      <c r="M7" s="25"/>
    </row>
    <row r="8" spans="1:16" ht="124.2" customHeight="1">
      <c r="A8" s="14">
        <v>3</v>
      </c>
      <c r="B8" s="11" t="s">
        <v>8</v>
      </c>
      <c r="C8" s="7"/>
      <c r="D8" s="8" t="s">
        <v>7</v>
      </c>
      <c r="E8" s="8">
        <v>1</v>
      </c>
      <c r="F8" s="20">
        <v>59800</v>
      </c>
      <c r="G8" s="25"/>
      <c r="H8" s="43">
        <f t="shared" si="0"/>
        <v>63986.000000000007</v>
      </c>
      <c r="I8" s="44">
        <f t="shared" si="1"/>
        <v>62790</v>
      </c>
      <c r="J8" s="43">
        <f t="shared" si="2"/>
        <v>63388</v>
      </c>
      <c r="K8" s="43">
        <f t="shared" si="3"/>
        <v>63986.000000000007</v>
      </c>
      <c r="M8" s="25"/>
    </row>
    <row r="9" spans="1:16" ht="124.2" customHeight="1">
      <c r="A9" s="32">
        <v>4</v>
      </c>
      <c r="B9" s="11" t="s">
        <v>9</v>
      </c>
      <c r="C9" s="7"/>
      <c r="D9" s="8" t="s">
        <v>7</v>
      </c>
      <c r="E9" s="8">
        <v>1</v>
      </c>
      <c r="F9" s="20">
        <v>58000</v>
      </c>
      <c r="G9" s="25"/>
      <c r="H9" s="43">
        <f t="shared" si="0"/>
        <v>62060</v>
      </c>
      <c r="I9" s="44">
        <f t="shared" si="1"/>
        <v>60900</v>
      </c>
      <c r="J9" s="43">
        <f t="shared" si="2"/>
        <v>61480</v>
      </c>
      <c r="K9" s="43">
        <f t="shared" si="3"/>
        <v>62060</v>
      </c>
      <c r="M9" s="25"/>
    </row>
    <row r="10" spans="1:16" ht="124.2" customHeight="1">
      <c r="A10" s="14">
        <v>5</v>
      </c>
      <c r="B10" s="11" t="s">
        <v>69</v>
      </c>
      <c r="C10" s="7"/>
      <c r="D10" s="8" t="s">
        <v>7</v>
      </c>
      <c r="E10" s="8">
        <v>1</v>
      </c>
      <c r="F10" s="20">
        <v>52500</v>
      </c>
      <c r="G10" s="25"/>
      <c r="H10" s="43">
        <f t="shared" si="0"/>
        <v>56175</v>
      </c>
      <c r="I10" s="44">
        <f t="shared" si="1"/>
        <v>55125</v>
      </c>
      <c r="J10" s="43">
        <f t="shared" si="2"/>
        <v>55650</v>
      </c>
      <c r="K10" s="43">
        <f t="shared" si="3"/>
        <v>56175</v>
      </c>
      <c r="L10" s="27"/>
      <c r="M10" s="25"/>
    </row>
    <row r="11" spans="1:16" ht="109.2" customHeight="1">
      <c r="A11" s="32">
        <v>6</v>
      </c>
      <c r="B11" s="11" t="s">
        <v>55</v>
      </c>
      <c r="C11" s="9"/>
      <c r="D11" s="8" t="s">
        <v>10</v>
      </c>
      <c r="E11" s="8">
        <v>1</v>
      </c>
      <c r="F11" s="20">
        <v>21500</v>
      </c>
      <c r="G11" s="25"/>
      <c r="H11" s="43">
        <f t="shared" si="0"/>
        <v>23005</v>
      </c>
      <c r="I11" s="44">
        <f t="shared" si="1"/>
        <v>22575</v>
      </c>
      <c r="J11" s="43">
        <f t="shared" si="2"/>
        <v>22790</v>
      </c>
      <c r="K11" s="43">
        <f t="shared" si="3"/>
        <v>23005</v>
      </c>
      <c r="L11" s="27"/>
      <c r="M11" s="25"/>
    </row>
    <row r="12" spans="1:16" ht="106.8" customHeight="1">
      <c r="A12" s="14">
        <v>7</v>
      </c>
      <c r="B12" s="28" t="s">
        <v>53</v>
      </c>
      <c r="C12" s="58"/>
      <c r="D12" s="64" t="s">
        <v>10</v>
      </c>
      <c r="E12" s="8">
        <v>1</v>
      </c>
      <c r="F12" s="20">
        <v>12000</v>
      </c>
      <c r="G12" s="25"/>
      <c r="H12" s="43">
        <f t="shared" si="0"/>
        <v>12840</v>
      </c>
      <c r="I12" s="44">
        <f t="shared" si="1"/>
        <v>12600</v>
      </c>
      <c r="J12" s="43">
        <f t="shared" si="2"/>
        <v>12720</v>
      </c>
      <c r="K12" s="43">
        <f t="shared" si="3"/>
        <v>12840</v>
      </c>
      <c r="L12" s="27"/>
      <c r="M12" s="25"/>
    </row>
    <row r="13" spans="1:16" ht="115.8" customHeight="1">
      <c r="A13" s="14">
        <v>8</v>
      </c>
      <c r="B13" s="11" t="s">
        <v>54</v>
      </c>
      <c r="C13" s="58"/>
      <c r="D13" s="64"/>
      <c r="E13" s="8">
        <v>1</v>
      </c>
      <c r="F13" s="20">
        <v>13500</v>
      </c>
      <c r="G13" s="25"/>
      <c r="H13" s="43">
        <f t="shared" si="0"/>
        <v>14445</v>
      </c>
      <c r="I13" s="44">
        <f t="shared" si="1"/>
        <v>14175</v>
      </c>
      <c r="J13" s="43">
        <f t="shared" si="2"/>
        <v>14310</v>
      </c>
      <c r="K13" s="43">
        <f t="shared" si="3"/>
        <v>14445</v>
      </c>
      <c r="L13" s="27"/>
      <c r="M13" s="25"/>
    </row>
    <row r="14" spans="1:16" ht="93.6" customHeight="1">
      <c r="A14" s="32">
        <v>9</v>
      </c>
      <c r="B14" s="11" t="s">
        <v>56</v>
      </c>
      <c r="C14" s="7"/>
      <c r="D14" s="8" t="s">
        <v>11</v>
      </c>
      <c r="E14" s="8">
        <v>1</v>
      </c>
      <c r="F14" s="20">
        <v>9800</v>
      </c>
      <c r="G14" s="25"/>
      <c r="H14" s="43">
        <f t="shared" si="0"/>
        <v>10486</v>
      </c>
      <c r="I14" s="44">
        <f t="shared" si="1"/>
        <v>10290</v>
      </c>
      <c r="J14" s="43">
        <f t="shared" si="2"/>
        <v>10388</v>
      </c>
      <c r="K14" s="43">
        <f t="shared" si="3"/>
        <v>10486</v>
      </c>
      <c r="L14" s="27"/>
      <c r="M14" s="25"/>
    </row>
    <row r="15" spans="1:16" ht="139.80000000000001" customHeight="1">
      <c r="A15" s="14">
        <v>10</v>
      </c>
      <c r="B15" s="11" t="s">
        <v>57</v>
      </c>
      <c r="C15" s="7"/>
      <c r="D15" s="8" t="s">
        <v>11</v>
      </c>
      <c r="E15" s="8">
        <v>1</v>
      </c>
      <c r="F15" s="20">
        <v>6200</v>
      </c>
      <c r="G15" s="25"/>
      <c r="H15" s="43">
        <f t="shared" si="0"/>
        <v>6634</v>
      </c>
      <c r="I15" s="44">
        <f t="shared" si="1"/>
        <v>6510</v>
      </c>
      <c r="J15" s="43">
        <f t="shared" si="2"/>
        <v>6572</v>
      </c>
      <c r="K15" s="43">
        <f t="shared" si="3"/>
        <v>6634</v>
      </c>
      <c r="L15" s="27"/>
      <c r="M15" s="25"/>
    </row>
    <row r="16" spans="1:16" ht="153.6" customHeight="1">
      <c r="A16" s="32">
        <v>11</v>
      </c>
      <c r="B16" s="11" t="s">
        <v>59</v>
      </c>
      <c r="C16" s="29"/>
      <c r="D16" s="8" t="s">
        <v>11</v>
      </c>
      <c r="E16" s="8">
        <v>1</v>
      </c>
      <c r="F16" s="20">
        <v>14000</v>
      </c>
      <c r="G16" s="25"/>
      <c r="H16" s="43">
        <f t="shared" si="0"/>
        <v>14980</v>
      </c>
      <c r="I16" s="44">
        <f t="shared" si="1"/>
        <v>14700</v>
      </c>
      <c r="J16" s="43">
        <f t="shared" si="2"/>
        <v>14840</v>
      </c>
      <c r="K16" s="43">
        <f t="shared" si="3"/>
        <v>14980</v>
      </c>
      <c r="L16" s="27"/>
      <c r="M16" s="25"/>
    </row>
    <row r="17" spans="1:13" ht="150" customHeight="1">
      <c r="A17" s="14">
        <v>12</v>
      </c>
      <c r="B17" s="11" t="s">
        <v>58</v>
      </c>
      <c r="C17" s="29"/>
      <c r="D17" s="8" t="s">
        <v>11</v>
      </c>
      <c r="E17" s="8">
        <v>1</v>
      </c>
      <c r="F17" s="20">
        <v>23000</v>
      </c>
      <c r="G17" s="25"/>
      <c r="H17" s="43">
        <f t="shared" si="0"/>
        <v>24610</v>
      </c>
      <c r="I17" s="44">
        <f t="shared" si="1"/>
        <v>24150</v>
      </c>
      <c r="J17" s="43">
        <f t="shared" si="2"/>
        <v>24380</v>
      </c>
      <c r="K17" s="43">
        <f t="shared" si="3"/>
        <v>24610</v>
      </c>
      <c r="L17" s="27"/>
      <c r="M17" s="25"/>
    </row>
    <row r="18" spans="1:13" ht="153.6" customHeight="1">
      <c r="A18" s="14">
        <v>13</v>
      </c>
      <c r="B18" s="11" t="s">
        <v>60</v>
      </c>
      <c r="C18" s="7"/>
      <c r="D18" s="8" t="s">
        <v>11</v>
      </c>
      <c r="E18" s="8">
        <v>1</v>
      </c>
      <c r="F18" s="20">
        <v>6200</v>
      </c>
      <c r="G18" s="25"/>
      <c r="H18" s="43">
        <f t="shared" si="0"/>
        <v>6634</v>
      </c>
      <c r="I18" s="44">
        <f t="shared" si="1"/>
        <v>6510</v>
      </c>
      <c r="J18" s="43">
        <f t="shared" si="2"/>
        <v>6572</v>
      </c>
      <c r="K18" s="43">
        <f t="shared" si="3"/>
        <v>6634</v>
      </c>
      <c r="L18" s="27"/>
      <c r="M18" s="25"/>
    </row>
    <row r="19" spans="1:13" ht="153.6" customHeight="1">
      <c r="A19" s="32">
        <v>14</v>
      </c>
      <c r="B19" s="11" t="s">
        <v>61</v>
      </c>
      <c r="C19" s="7"/>
      <c r="D19" s="8" t="s">
        <v>11</v>
      </c>
      <c r="E19" s="8">
        <v>1</v>
      </c>
      <c r="F19" s="21">
        <v>6300</v>
      </c>
      <c r="G19" s="25"/>
      <c r="H19" s="43">
        <f t="shared" si="0"/>
        <v>6741</v>
      </c>
      <c r="I19" s="44">
        <f t="shared" si="1"/>
        <v>6615</v>
      </c>
      <c r="J19" s="43">
        <f t="shared" si="2"/>
        <v>6678</v>
      </c>
      <c r="K19" s="43">
        <f t="shared" si="3"/>
        <v>6741</v>
      </c>
      <c r="L19" s="27"/>
      <c r="M19" s="25"/>
    </row>
    <row r="20" spans="1:13" ht="153.6" customHeight="1">
      <c r="A20" s="14">
        <v>15</v>
      </c>
      <c r="B20" s="11" t="s">
        <v>62</v>
      </c>
      <c r="C20" s="7"/>
      <c r="D20" s="8" t="s">
        <v>11</v>
      </c>
      <c r="E20" s="8">
        <v>1</v>
      </c>
      <c r="F20" s="21">
        <v>6400</v>
      </c>
      <c r="G20" s="25"/>
      <c r="H20" s="43">
        <f t="shared" si="0"/>
        <v>6848</v>
      </c>
      <c r="I20" s="44">
        <f t="shared" si="1"/>
        <v>6720</v>
      </c>
      <c r="J20" s="43">
        <f t="shared" si="2"/>
        <v>6784</v>
      </c>
      <c r="K20" s="43">
        <f t="shared" si="3"/>
        <v>6848</v>
      </c>
      <c r="L20" s="27"/>
      <c r="M20" s="25"/>
    </row>
    <row r="21" spans="1:13" ht="145.80000000000001" customHeight="1">
      <c r="A21" s="32">
        <v>16</v>
      </c>
      <c r="B21" s="11" t="s">
        <v>63</v>
      </c>
      <c r="C21" s="7"/>
      <c r="D21" s="8" t="s">
        <v>11</v>
      </c>
      <c r="E21" s="8">
        <v>1</v>
      </c>
      <c r="F21" s="20">
        <v>18000</v>
      </c>
      <c r="G21" s="25"/>
      <c r="H21" s="43">
        <f t="shared" si="0"/>
        <v>19260</v>
      </c>
      <c r="I21" s="44">
        <f t="shared" si="1"/>
        <v>18900</v>
      </c>
      <c r="J21" s="43">
        <f t="shared" si="2"/>
        <v>19080</v>
      </c>
      <c r="K21" s="43">
        <f t="shared" si="3"/>
        <v>19260</v>
      </c>
      <c r="L21" s="27"/>
      <c r="M21" s="25"/>
    </row>
    <row r="22" spans="1:13" ht="121.2" customHeight="1">
      <c r="A22" s="14">
        <v>17</v>
      </c>
      <c r="B22" s="11" t="s">
        <v>64</v>
      </c>
      <c r="C22" s="7"/>
      <c r="D22" s="8" t="s">
        <v>11</v>
      </c>
      <c r="E22" s="8">
        <v>1</v>
      </c>
      <c r="F22" s="20">
        <v>17500</v>
      </c>
      <c r="G22" s="25"/>
      <c r="H22" s="43">
        <f t="shared" si="0"/>
        <v>18725</v>
      </c>
      <c r="I22" s="44">
        <f t="shared" si="1"/>
        <v>18375</v>
      </c>
      <c r="J22" s="43">
        <f t="shared" si="2"/>
        <v>18550</v>
      </c>
      <c r="K22" s="43">
        <f t="shared" si="3"/>
        <v>18725</v>
      </c>
      <c r="L22" s="27"/>
      <c r="M22" s="25"/>
    </row>
    <row r="23" spans="1:13" ht="103.2" customHeight="1">
      <c r="A23" s="14">
        <v>18</v>
      </c>
      <c r="B23" s="11" t="s">
        <v>12</v>
      </c>
      <c r="C23" s="7"/>
      <c r="D23" s="8" t="s">
        <v>11</v>
      </c>
      <c r="E23" s="8">
        <v>1</v>
      </c>
      <c r="F23" s="20">
        <v>13000</v>
      </c>
      <c r="G23" s="25"/>
      <c r="H23" s="43">
        <f t="shared" si="0"/>
        <v>13910</v>
      </c>
      <c r="I23" s="44">
        <f t="shared" si="1"/>
        <v>13650</v>
      </c>
      <c r="J23" s="43">
        <f t="shared" si="2"/>
        <v>13780</v>
      </c>
      <c r="K23" s="43">
        <f t="shared" si="3"/>
        <v>13910</v>
      </c>
      <c r="L23" s="27"/>
      <c r="M23" s="25"/>
    </row>
    <row r="24" spans="1:13" ht="134.4" customHeight="1">
      <c r="A24" s="32">
        <v>19</v>
      </c>
      <c r="B24" s="11" t="s">
        <v>65</v>
      </c>
      <c r="C24" s="10"/>
      <c r="D24" s="8" t="s">
        <v>11</v>
      </c>
      <c r="E24" s="8">
        <v>1</v>
      </c>
      <c r="F24" s="20">
        <v>10500</v>
      </c>
      <c r="G24" s="25"/>
      <c r="H24" s="43">
        <f t="shared" si="0"/>
        <v>11235</v>
      </c>
      <c r="I24" s="44">
        <f t="shared" si="1"/>
        <v>11025</v>
      </c>
      <c r="J24" s="43">
        <f t="shared" si="2"/>
        <v>11130</v>
      </c>
      <c r="K24" s="43">
        <f t="shared" si="3"/>
        <v>11235</v>
      </c>
      <c r="L24" s="27"/>
      <c r="M24" s="25"/>
    </row>
    <row r="25" spans="1:13" ht="72" customHeight="1">
      <c r="A25" s="14">
        <v>20</v>
      </c>
      <c r="B25" s="11" t="s">
        <v>13</v>
      </c>
      <c r="C25" s="65" t="e" vm="1">
        <v>#VALUE!</v>
      </c>
      <c r="D25" s="64" t="s">
        <v>10</v>
      </c>
      <c r="E25" s="8">
        <v>1</v>
      </c>
      <c r="F25" s="20">
        <v>16000</v>
      </c>
      <c r="G25" s="25"/>
      <c r="H25" s="43">
        <f t="shared" si="0"/>
        <v>17120</v>
      </c>
      <c r="I25" s="44">
        <f t="shared" si="1"/>
        <v>16800</v>
      </c>
      <c r="J25" s="43">
        <f t="shared" si="2"/>
        <v>16960</v>
      </c>
      <c r="K25" s="43">
        <f t="shared" si="3"/>
        <v>17120</v>
      </c>
      <c r="L25" s="27"/>
      <c r="M25" s="25"/>
    </row>
    <row r="26" spans="1:13" ht="72" customHeight="1">
      <c r="A26" s="32">
        <v>21</v>
      </c>
      <c r="B26" s="11" t="s">
        <v>14</v>
      </c>
      <c r="C26" s="65"/>
      <c r="D26" s="64"/>
      <c r="E26" s="8">
        <v>1</v>
      </c>
      <c r="F26" s="20">
        <v>22500</v>
      </c>
      <c r="G26" s="25"/>
      <c r="H26" s="43">
        <f t="shared" si="0"/>
        <v>24075</v>
      </c>
      <c r="I26" s="44">
        <f t="shared" si="1"/>
        <v>23625</v>
      </c>
      <c r="J26" s="43">
        <f t="shared" si="2"/>
        <v>23850</v>
      </c>
      <c r="K26" s="43">
        <f t="shared" si="3"/>
        <v>24075</v>
      </c>
      <c r="L26" s="27"/>
      <c r="M26" s="25"/>
    </row>
    <row r="27" spans="1:13" ht="77.400000000000006" customHeight="1">
      <c r="A27" s="14">
        <v>22</v>
      </c>
      <c r="B27" s="12" t="s">
        <v>15</v>
      </c>
      <c r="C27" s="7"/>
      <c r="D27" s="8" t="s">
        <v>10</v>
      </c>
      <c r="E27" s="8">
        <v>1</v>
      </c>
      <c r="F27" s="20">
        <v>1100</v>
      </c>
      <c r="G27" s="25"/>
      <c r="H27" s="43">
        <f t="shared" si="0"/>
        <v>1177</v>
      </c>
      <c r="I27" s="44">
        <f t="shared" si="1"/>
        <v>1155</v>
      </c>
      <c r="J27" s="43">
        <f t="shared" si="2"/>
        <v>1166</v>
      </c>
      <c r="K27" s="43">
        <f t="shared" si="3"/>
        <v>1177</v>
      </c>
      <c r="L27" s="27"/>
      <c r="M27" s="25"/>
    </row>
    <row r="28" spans="1:13" ht="111" customHeight="1">
      <c r="A28" s="14">
        <v>23</v>
      </c>
      <c r="B28" s="12" t="s">
        <v>16</v>
      </c>
      <c r="C28" s="7"/>
      <c r="D28" s="8" t="s">
        <v>10</v>
      </c>
      <c r="E28" s="8">
        <v>1</v>
      </c>
      <c r="F28" s="20">
        <v>1100</v>
      </c>
      <c r="G28" s="25"/>
      <c r="H28" s="43">
        <f t="shared" si="0"/>
        <v>1177</v>
      </c>
      <c r="I28" s="44">
        <f t="shared" si="1"/>
        <v>1155</v>
      </c>
      <c r="J28" s="43">
        <f t="shared" si="2"/>
        <v>1166</v>
      </c>
      <c r="K28" s="43">
        <f t="shared" si="3"/>
        <v>1177</v>
      </c>
      <c r="L28" s="27"/>
      <c r="M28" s="25"/>
    </row>
    <row r="29" spans="1:13" ht="36" customHeight="1">
      <c r="A29" s="57">
        <v>24</v>
      </c>
      <c r="B29" s="12" t="s">
        <v>17</v>
      </c>
      <c r="C29" s="58"/>
      <c r="D29" s="8" t="s">
        <v>10</v>
      </c>
      <c r="E29" s="8">
        <v>1</v>
      </c>
      <c r="F29" s="20">
        <v>1100</v>
      </c>
      <c r="G29" s="25"/>
      <c r="H29" s="43">
        <f t="shared" si="0"/>
        <v>1177</v>
      </c>
      <c r="I29" s="44">
        <f t="shared" si="1"/>
        <v>1155</v>
      </c>
      <c r="J29" s="43">
        <f t="shared" si="2"/>
        <v>1166</v>
      </c>
      <c r="K29" s="43">
        <f t="shared" si="3"/>
        <v>1177</v>
      </c>
      <c r="L29" s="27"/>
      <c r="M29" s="25"/>
    </row>
    <row r="30" spans="1:13" ht="36" customHeight="1">
      <c r="A30" s="57"/>
      <c r="B30" s="12" t="s">
        <v>18</v>
      </c>
      <c r="C30" s="58"/>
      <c r="D30" s="8" t="s">
        <v>10</v>
      </c>
      <c r="E30" s="8">
        <v>1</v>
      </c>
      <c r="F30" s="20">
        <v>1200</v>
      </c>
      <c r="G30" s="25"/>
      <c r="H30" s="43">
        <f t="shared" si="0"/>
        <v>1284</v>
      </c>
      <c r="I30" s="44">
        <f t="shared" si="1"/>
        <v>1260</v>
      </c>
      <c r="J30" s="43">
        <f t="shared" si="2"/>
        <v>1272</v>
      </c>
      <c r="K30" s="43">
        <f t="shared" si="3"/>
        <v>1284</v>
      </c>
      <c r="L30" s="27"/>
      <c r="M30" s="25"/>
    </row>
    <row r="31" spans="1:13" ht="36" customHeight="1">
      <c r="A31" s="57"/>
      <c r="B31" s="12" t="s">
        <v>19</v>
      </c>
      <c r="C31" s="58"/>
      <c r="D31" s="8" t="s">
        <v>10</v>
      </c>
      <c r="E31" s="8">
        <v>1</v>
      </c>
      <c r="F31" s="20">
        <v>1500</v>
      </c>
      <c r="G31" s="25"/>
      <c r="H31" s="43">
        <f t="shared" si="0"/>
        <v>1605</v>
      </c>
      <c r="I31" s="44">
        <f t="shared" si="1"/>
        <v>1575</v>
      </c>
      <c r="J31" s="43">
        <f t="shared" si="2"/>
        <v>1590</v>
      </c>
      <c r="K31" s="43">
        <f t="shared" si="3"/>
        <v>1605</v>
      </c>
      <c r="L31" s="27"/>
      <c r="M31" s="25"/>
    </row>
    <row r="32" spans="1:13" ht="36" customHeight="1">
      <c r="A32" s="57"/>
      <c r="B32" s="12" t="s">
        <v>20</v>
      </c>
      <c r="C32" s="58"/>
      <c r="D32" s="8" t="s">
        <v>10</v>
      </c>
      <c r="E32" s="8">
        <v>1</v>
      </c>
      <c r="F32" s="20">
        <v>1700</v>
      </c>
      <c r="G32" s="25"/>
      <c r="H32" s="43">
        <f t="shared" si="0"/>
        <v>1819</v>
      </c>
      <c r="I32" s="44">
        <f t="shared" si="1"/>
        <v>1785</v>
      </c>
      <c r="J32" s="43">
        <f t="shared" si="2"/>
        <v>1802</v>
      </c>
      <c r="K32" s="43">
        <f t="shared" si="3"/>
        <v>1819</v>
      </c>
      <c r="L32" s="27"/>
      <c r="M32" s="25"/>
    </row>
    <row r="33" spans="1:13" ht="132.6" customHeight="1">
      <c r="A33" s="36">
        <v>25</v>
      </c>
      <c r="B33" s="35" t="s">
        <v>71</v>
      </c>
      <c r="C33" s="37"/>
      <c r="D33" s="38" t="s">
        <v>70</v>
      </c>
      <c r="E33" s="38"/>
      <c r="F33" s="39">
        <v>7000</v>
      </c>
      <c r="G33" s="25"/>
      <c r="H33" s="43">
        <f t="shared" si="0"/>
        <v>7490</v>
      </c>
      <c r="I33" s="44">
        <f t="shared" si="1"/>
        <v>7350</v>
      </c>
      <c r="J33" s="43">
        <f t="shared" si="2"/>
        <v>7420</v>
      </c>
      <c r="K33" s="43">
        <f t="shared" si="3"/>
        <v>7490</v>
      </c>
      <c r="L33" s="27"/>
      <c r="M33" s="25"/>
    </row>
    <row r="34" spans="1:13" ht="111" customHeight="1">
      <c r="A34" s="36">
        <v>26</v>
      </c>
      <c r="B34" s="35" t="s">
        <v>72</v>
      </c>
      <c r="C34" s="37"/>
      <c r="D34" s="38" t="s">
        <v>70</v>
      </c>
      <c r="E34" s="38"/>
      <c r="F34" s="40">
        <v>19500</v>
      </c>
      <c r="G34" s="25"/>
      <c r="H34" s="43">
        <f t="shared" si="0"/>
        <v>20865</v>
      </c>
      <c r="I34" s="44">
        <f t="shared" si="1"/>
        <v>20475</v>
      </c>
      <c r="J34" s="43">
        <f t="shared" si="2"/>
        <v>20670</v>
      </c>
      <c r="K34" s="43">
        <f t="shared" si="3"/>
        <v>20865</v>
      </c>
      <c r="L34" s="27"/>
      <c r="M34" s="25"/>
    </row>
    <row r="35" spans="1:13" ht="111" customHeight="1">
      <c r="A35" s="36">
        <v>27</v>
      </c>
      <c r="B35" s="35" t="s">
        <v>73</v>
      </c>
      <c r="C35" s="37"/>
      <c r="D35" s="38" t="s">
        <v>68</v>
      </c>
      <c r="E35" s="38"/>
      <c r="F35" s="40">
        <v>12500</v>
      </c>
      <c r="G35" s="25"/>
      <c r="H35" s="43">
        <f t="shared" si="0"/>
        <v>13375</v>
      </c>
      <c r="I35" s="44">
        <f t="shared" si="1"/>
        <v>13125</v>
      </c>
      <c r="J35" s="43">
        <f t="shared" si="2"/>
        <v>13250</v>
      </c>
      <c r="K35" s="43">
        <f t="shared" si="3"/>
        <v>13375</v>
      </c>
      <c r="L35" s="27"/>
      <c r="M35" s="25"/>
    </row>
    <row r="36" spans="1:13" ht="27" customHeight="1"/>
    <row r="37" spans="1:13" ht="33.6" customHeight="1">
      <c r="A37" s="2" t="s">
        <v>21</v>
      </c>
      <c r="B37" s="54" t="s">
        <v>22</v>
      </c>
      <c r="C37" s="54"/>
      <c r="D37" s="54"/>
      <c r="E37" s="54"/>
      <c r="F37" s="54"/>
    </row>
    <row r="38" spans="1:13" ht="32.4" customHeight="1">
      <c r="A38" s="3" t="s">
        <v>23</v>
      </c>
      <c r="B38" s="4" t="s">
        <v>24</v>
      </c>
      <c r="C38" s="55" t="s">
        <v>49</v>
      </c>
      <c r="D38" s="55"/>
      <c r="E38" s="55"/>
      <c r="F38" s="55"/>
    </row>
    <row r="39" spans="1:13" ht="32.4" customHeight="1">
      <c r="A39" s="3" t="s">
        <v>25</v>
      </c>
      <c r="B39" s="4" t="s">
        <v>26</v>
      </c>
      <c r="C39" s="55" t="s">
        <v>27</v>
      </c>
      <c r="D39" s="55"/>
      <c r="E39" s="55"/>
      <c r="F39" s="55"/>
    </row>
    <row r="40" spans="1:13" ht="32.4" customHeight="1">
      <c r="A40" s="3" t="s">
        <v>28</v>
      </c>
      <c r="B40" s="4" t="s">
        <v>29</v>
      </c>
      <c r="C40" s="55" t="s">
        <v>27</v>
      </c>
      <c r="D40" s="55"/>
      <c r="E40" s="55"/>
      <c r="F40" s="55"/>
    </row>
    <row r="41" spans="1:13" ht="45" customHeight="1">
      <c r="A41" s="3">
        <v>4</v>
      </c>
      <c r="B41" s="4" t="s">
        <v>30</v>
      </c>
      <c r="C41" s="56" t="s">
        <v>76</v>
      </c>
      <c r="D41" s="56"/>
      <c r="E41" s="56"/>
      <c r="F41" s="56"/>
    </row>
    <row r="42" spans="1:13" ht="32.4" customHeight="1">
      <c r="A42" s="3" t="s">
        <v>31</v>
      </c>
      <c r="B42" s="4" t="s">
        <v>32</v>
      </c>
      <c r="C42" s="55" t="s">
        <v>33</v>
      </c>
      <c r="D42" s="55"/>
      <c r="E42" s="55"/>
      <c r="F42" s="55"/>
    </row>
    <row r="43" spans="1:13" ht="32.4" customHeight="1">
      <c r="A43" s="3" t="s">
        <v>34</v>
      </c>
      <c r="B43" s="4" t="s">
        <v>35</v>
      </c>
      <c r="C43" s="5" t="s">
        <v>36</v>
      </c>
      <c r="D43" s="56" t="s">
        <v>75</v>
      </c>
      <c r="E43" s="56"/>
      <c r="F43" s="56"/>
    </row>
    <row r="44" spans="1:13" ht="48.6" customHeight="1">
      <c r="A44" s="3"/>
      <c r="B44" s="4"/>
      <c r="C44" s="5" t="s">
        <v>37</v>
      </c>
      <c r="D44" s="56" t="s">
        <v>77</v>
      </c>
      <c r="E44" s="56"/>
      <c r="F44" s="56"/>
    </row>
    <row r="45" spans="1:13" ht="84.6" customHeight="1">
      <c r="A45" s="3"/>
      <c r="B45" s="4"/>
      <c r="C45" s="5" t="s">
        <v>38</v>
      </c>
      <c r="D45" s="56" t="s">
        <v>39</v>
      </c>
      <c r="E45" s="56"/>
      <c r="F45" s="56"/>
    </row>
    <row r="46" spans="1:13" ht="79.8" customHeight="1">
      <c r="A46" s="3"/>
      <c r="B46" s="4"/>
      <c r="C46" s="5" t="s">
        <v>40</v>
      </c>
      <c r="D46" s="56" t="s">
        <v>41</v>
      </c>
      <c r="E46" s="56"/>
      <c r="F46" s="56"/>
    </row>
    <row r="47" spans="1:13" ht="26.4" customHeight="1">
      <c r="A47" s="3" t="s">
        <v>42</v>
      </c>
      <c r="B47" s="4" t="s">
        <v>43</v>
      </c>
      <c r="C47" s="55" t="s">
        <v>44</v>
      </c>
      <c r="D47" s="55"/>
      <c r="E47" s="55"/>
      <c r="F47" s="55"/>
    </row>
    <row r="48" spans="1:13" ht="50.4" customHeight="1">
      <c r="A48" s="45" t="s">
        <v>45</v>
      </c>
      <c r="B48" s="6"/>
      <c r="C48" s="6"/>
      <c r="D48" s="53" t="s">
        <v>46</v>
      </c>
      <c r="E48" s="53"/>
      <c r="F48" s="53"/>
    </row>
  </sheetData>
  <mergeCells count="22">
    <mergeCell ref="A29:A32"/>
    <mergeCell ref="C29:C32"/>
    <mergeCell ref="A1:B1"/>
    <mergeCell ref="C1:F1"/>
    <mergeCell ref="A3:F3"/>
    <mergeCell ref="A4:F4"/>
    <mergeCell ref="C12:C13"/>
    <mergeCell ref="D12:D13"/>
    <mergeCell ref="C25:C26"/>
    <mergeCell ref="D25:D26"/>
    <mergeCell ref="D48:F48"/>
    <mergeCell ref="B37:F37"/>
    <mergeCell ref="C38:F38"/>
    <mergeCell ref="C39:F39"/>
    <mergeCell ref="C40:F40"/>
    <mergeCell ref="C41:F41"/>
    <mergeCell ref="C42:F42"/>
    <mergeCell ref="D43:F43"/>
    <mergeCell ref="D44:F44"/>
    <mergeCell ref="D45:F45"/>
    <mergeCell ref="D46:F46"/>
    <mergeCell ref="C47:F47"/>
  </mergeCells>
  <phoneticPr fontId="1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D6543-C248-41D9-95FB-8538EFEF0765}">
  <dimension ref="A1:H48"/>
  <sheetViews>
    <sheetView view="pageBreakPreview" topLeftCell="A39" zoomScale="60" zoomScaleNormal="94" workbookViewId="0">
      <selection activeCell="H6" sqref="H6"/>
    </sheetView>
  </sheetViews>
  <sheetFormatPr defaultColWidth="9" defaultRowHeight="50.4" customHeight="1"/>
  <cols>
    <col min="1" max="1" width="9.21875" style="15" customWidth="1"/>
    <col min="2" max="2" width="37.6640625" style="1" customWidth="1"/>
    <col min="3" max="3" width="36.6640625" style="1" customWidth="1"/>
    <col min="4" max="5" width="15.6640625" style="1" customWidth="1"/>
    <col min="6" max="7" width="22.77734375" style="1" hidden="1" customWidth="1"/>
    <col min="8" max="8" width="22.77734375" style="1" customWidth="1"/>
    <col min="9" max="16384" width="9" style="1"/>
  </cols>
  <sheetData>
    <row r="1" spans="1:8" ht="100.8" customHeight="1">
      <c r="A1" s="59"/>
      <c r="B1" s="59"/>
      <c r="C1" s="60" t="s">
        <v>0</v>
      </c>
      <c r="D1" s="60"/>
      <c r="E1" s="60"/>
      <c r="F1" s="60"/>
    </row>
    <row r="2" spans="1:8" ht="17.399999999999999" customHeight="1">
      <c r="B2" s="15"/>
      <c r="C2" s="16"/>
      <c r="D2" s="16"/>
      <c r="E2" s="17" t="s">
        <v>1</v>
      </c>
      <c r="F2" s="18">
        <f ca="1">TODAY()</f>
        <v>45788</v>
      </c>
      <c r="G2" s="18">
        <f ca="1">TODAY()</f>
        <v>45788</v>
      </c>
      <c r="H2" s="18">
        <f ca="1">TODAY()</f>
        <v>45788</v>
      </c>
    </row>
    <row r="3" spans="1:8" ht="48" customHeight="1">
      <c r="A3" s="61" t="s">
        <v>2</v>
      </c>
      <c r="B3" s="61"/>
      <c r="C3" s="61"/>
      <c r="D3" s="61"/>
      <c r="E3" s="61"/>
      <c r="F3" s="61"/>
    </row>
    <row r="4" spans="1:8" ht="63" customHeight="1">
      <c r="A4" s="62" t="s">
        <v>50</v>
      </c>
      <c r="B4" s="63"/>
      <c r="C4" s="63"/>
      <c r="D4" s="63"/>
      <c r="E4" s="63"/>
      <c r="F4" s="63"/>
    </row>
    <row r="5" spans="1:8" ht="50.4" customHeight="1">
      <c r="A5" s="13" t="s">
        <v>47</v>
      </c>
      <c r="B5" s="13" t="s">
        <v>48</v>
      </c>
      <c r="C5" s="13" t="s">
        <v>3</v>
      </c>
      <c r="D5" s="13" t="s">
        <v>4</v>
      </c>
      <c r="E5" s="13" t="s">
        <v>5</v>
      </c>
      <c r="F5" s="19" t="s">
        <v>81</v>
      </c>
      <c r="G5" s="19" t="s">
        <v>82</v>
      </c>
      <c r="H5" s="19" t="s">
        <v>6</v>
      </c>
    </row>
    <row r="6" spans="1:8" ht="145.80000000000001" customHeight="1">
      <c r="A6" s="32">
        <v>1</v>
      </c>
      <c r="B6" s="31" t="s">
        <v>66</v>
      </c>
      <c r="C6" s="30"/>
      <c r="D6" s="32" t="s">
        <v>68</v>
      </c>
      <c r="E6" s="32">
        <v>1</v>
      </c>
      <c r="F6" s="46">
        <v>67800</v>
      </c>
      <c r="G6" s="52">
        <f>F6*1.07</f>
        <v>72546</v>
      </c>
      <c r="H6" s="52">
        <v>72500</v>
      </c>
    </row>
    <row r="7" spans="1:8" ht="145.80000000000001" customHeight="1">
      <c r="A7" s="14">
        <v>2</v>
      </c>
      <c r="B7" s="11" t="s">
        <v>67</v>
      </c>
      <c r="C7" s="7"/>
      <c r="D7" s="8" t="s">
        <v>7</v>
      </c>
      <c r="E7" s="8">
        <v>1</v>
      </c>
      <c r="F7" s="47">
        <v>60500</v>
      </c>
      <c r="G7" s="52">
        <f t="shared" ref="G7:G35" si="0">F7*1.07</f>
        <v>64735.000000000007</v>
      </c>
      <c r="H7" s="52">
        <v>64700</v>
      </c>
    </row>
    <row r="8" spans="1:8" ht="145.80000000000001" customHeight="1">
      <c r="A8" s="14">
        <v>3</v>
      </c>
      <c r="B8" s="11" t="s">
        <v>8</v>
      </c>
      <c r="C8" s="7"/>
      <c r="D8" s="8" t="s">
        <v>7</v>
      </c>
      <c r="E8" s="8">
        <v>1</v>
      </c>
      <c r="F8" s="48">
        <v>59800</v>
      </c>
      <c r="G8" s="52">
        <f t="shared" si="0"/>
        <v>63986.000000000007</v>
      </c>
      <c r="H8" s="52">
        <v>64000</v>
      </c>
    </row>
    <row r="9" spans="1:8" ht="145.80000000000001" customHeight="1">
      <c r="A9" s="32">
        <v>4</v>
      </c>
      <c r="B9" s="11" t="s">
        <v>9</v>
      </c>
      <c r="C9" s="7"/>
      <c r="D9" s="8" t="s">
        <v>7</v>
      </c>
      <c r="E9" s="8">
        <v>1</v>
      </c>
      <c r="F9" s="48">
        <v>58000</v>
      </c>
      <c r="G9" s="52">
        <f t="shared" si="0"/>
        <v>62060</v>
      </c>
      <c r="H9" s="52">
        <v>62000</v>
      </c>
    </row>
    <row r="10" spans="1:8" ht="145.80000000000001" customHeight="1">
      <c r="A10" s="14">
        <v>5</v>
      </c>
      <c r="B10" s="11" t="s">
        <v>69</v>
      </c>
      <c r="C10" s="7"/>
      <c r="D10" s="8" t="s">
        <v>7</v>
      </c>
      <c r="E10" s="8">
        <v>1</v>
      </c>
      <c r="F10" s="48">
        <v>52500</v>
      </c>
      <c r="G10" s="52">
        <f t="shared" si="0"/>
        <v>56175</v>
      </c>
      <c r="H10" s="52">
        <v>56100</v>
      </c>
    </row>
    <row r="11" spans="1:8" ht="116.4" customHeight="1">
      <c r="A11" s="32">
        <v>6</v>
      </c>
      <c r="B11" s="11" t="s">
        <v>55</v>
      </c>
      <c r="C11" s="9"/>
      <c r="D11" s="8" t="s">
        <v>10</v>
      </c>
      <c r="E11" s="8">
        <v>1</v>
      </c>
      <c r="F11" s="48">
        <v>21500</v>
      </c>
      <c r="G11" s="52">
        <f t="shared" si="0"/>
        <v>23005</v>
      </c>
      <c r="H11" s="52">
        <v>23000</v>
      </c>
    </row>
    <row r="12" spans="1:8" ht="126" customHeight="1">
      <c r="A12" s="14">
        <v>7</v>
      </c>
      <c r="B12" s="28" t="s">
        <v>53</v>
      </c>
      <c r="C12" s="58"/>
      <c r="D12" s="64" t="s">
        <v>10</v>
      </c>
      <c r="E12" s="8">
        <v>1</v>
      </c>
      <c r="F12" s="48">
        <v>12000</v>
      </c>
      <c r="G12" s="52">
        <f t="shared" si="0"/>
        <v>12840</v>
      </c>
      <c r="H12" s="52">
        <v>12800</v>
      </c>
    </row>
    <row r="13" spans="1:8" ht="126" customHeight="1">
      <c r="A13" s="14">
        <v>8</v>
      </c>
      <c r="B13" s="11" t="s">
        <v>54</v>
      </c>
      <c r="C13" s="58"/>
      <c r="D13" s="64"/>
      <c r="E13" s="8">
        <v>1</v>
      </c>
      <c r="F13" s="48">
        <v>13500</v>
      </c>
      <c r="G13" s="52">
        <f t="shared" si="0"/>
        <v>14445</v>
      </c>
      <c r="H13" s="52">
        <v>14500</v>
      </c>
    </row>
    <row r="14" spans="1:8" ht="134.4" customHeight="1">
      <c r="A14" s="32">
        <v>9</v>
      </c>
      <c r="B14" s="11" t="s">
        <v>56</v>
      </c>
      <c r="C14" s="7"/>
      <c r="D14" s="8" t="s">
        <v>11</v>
      </c>
      <c r="E14" s="8">
        <v>1</v>
      </c>
      <c r="F14" s="48">
        <v>9800</v>
      </c>
      <c r="G14" s="52">
        <f t="shared" si="0"/>
        <v>10486</v>
      </c>
      <c r="H14" s="52">
        <v>10500</v>
      </c>
    </row>
    <row r="15" spans="1:8" ht="142.80000000000001" customHeight="1">
      <c r="A15" s="14">
        <v>10</v>
      </c>
      <c r="B15" s="11" t="s">
        <v>57</v>
      </c>
      <c r="C15" s="7"/>
      <c r="D15" s="8" t="s">
        <v>11</v>
      </c>
      <c r="E15" s="8">
        <v>1</v>
      </c>
      <c r="F15" s="48">
        <v>6200</v>
      </c>
      <c r="G15" s="52">
        <f t="shared" si="0"/>
        <v>6634</v>
      </c>
      <c r="H15" s="52">
        <v>6600</v>
      </c>
    </row>
    <row r="16" spans="1:8" ht="163.80000000000001" customHeight="1">
      <c r="A16" s="32">
        <v>11</v>
      </c>
      <c r="B16" s="11" t="s">
        <v>59</v>
      </c>
      <c r="C16" s="29"/>
      <c r="D16" s="8" t="s">
        <v>11</v>
      </c>
      <c r="E16" s="8">
        <v>1</v>
      </c>
      <c r="F16" s="48">
        <v>14000</v>
      </c>
      <c r="G16" s="52">
        <f t="shared" si="0"/>
        <v>14980</v>
      </c>
      <c r="H16" s="52">
        <v>15000</v>
      </c>
    </row>
    <row r="17" spans="1:8" ht="163.80000000000001" customHeight="1">
      <c r="A17" s="14">
        <v>12</v>
      </c>
      <c r="B17" s="11" t="s">
        <v>58</v>
      </c>
      <c r="C17" s="29"/>
      <c r="D17" s="8" t="s">
        <v>11</v>
      </c>
      <c r="E17" s="8">
        <v>1</v>
      </c>
      <c r="F17" s="48">
        <v>23000</v>
      </c>
      <c r="G17" s="52">
        <f t="shared" si="0"/>
        <v>24610</v>
      </c>
      <c r="H17" s="52">
        <v>24600</v>
      </c>
    </row>
    <row r="18" spans="1:8" ht="163.80000000000001" customHeight="1">
      <c r="A18" s="14">
        <v>13</v>
      </c>
      <c r="B18" s="11" t="s">
        <v>60</v>
      </c>
      <c r="C18" s="7"/>
      <c r="D18" s="8" t="s">
        <v>11</v>
      </c>
      <c r="E18" s="8">
        <v>1</v>
      </c>
      <c r="F18" s="48">
        <v>6200</v>
      </c>
      <c r="G18" s="52">
        <f t="shared" si="0"/>
        <v>6634</v>
      </c>
      <c r="H18" s="52">
        <v>6600</v>
      </c>
    </row>
    <row r="19" spans="1:8" ht="156.6" customHeight="1">
      <c r="A19" s="32">
        <v>14</v>
      </c>
      <c r="B19" s="11" t="s">
        <v>61</v>
      </c>
      <c r="C19" s="7"/>
      <c r="D19" s="8" t="s">
        <v>11</v>
      </c>
      <c r="E19" s="8">
        <v>1</v>
      </c>
      <c r="F19" s="49">
        <v>6300</v>
      </c>
      <c r="G19" s="52">
        <f t="shared" si="0"/>
        <v>6741</v>
      </c>
      <c r="H19" s="52">
        <v>6700</v>
      </c>
    </row>
    <row r="20" spans="1:8" ht="156.6" customHeight="1">
      <c r="A20" s="14">
        <v>15</v>
      </c>
      <c r="B20" s="11" t="s">
        <v>62</v>
      </c>
      <c r="C20" s="7"/>
      <c r="D20" s="8" t="s">
        <v>11</v>
      </c>
      <c r="E20" s="8">
        <v>1</v>
      </c>
      <c r="F20" s="49">
        <v>6400</v>
      </c>
      <c r="G20" s="52">
        <f t="shared" si="0"/>
        <v>6848</v>
      </c>
      <c r="H20" s="52">
        <v>6800</v>
      </c>
    </row>
    <row r="21" spans="1:8" ht="156.6" customHeight="1">
      <c r="A21" s="32">
        <v>16</v>
      </c>
      <c r="B21" s="11" t="s">
        <v>63</v>
      </c>
      <c r="C21" s="7"/>
      <c r="D21" s="8" t="s">
        <v>11</v>
      </c>
      <c r="E21" s="8">
        <v>1</v>
      </c>
      <c r="F21" s="48">
        <v>18000</v>
      </c>
      <c r="G21" s="52">
        <f t="shared" si="0"/>
        <v>19260</v>
      </c>
      <c r="H21" s="52">
        <v>19300</v>
      </c>
    </row>
    <row r="22" spans="1:8" ht="156.6" customHeight="1">
      <c r="A22" s="14">
        <v>17</v>
      </c>
      <c r="B22" s="11" t="s">
        <v>64</v>
      </c>
      <c r="C22" s="7"/>
      <c r="D22" s="8" t="s">
        <v>11</v>
      </c>
      <c r="E22" s="8">
        <v>1</v>
      </c>
      <c r="F22" s="48">
        <v>17500</v>
      </c>
      <c r="G22" s="52">
        <f t="shared" si="0"/>
        <v>18725</v>
      </c>
      <c r="H22" s="52">
        <v>18700</v>
      </c>
    </row>
    <row r="23" spans="1:8" ht="118.8" customHeight="1">
      <c r="A23" s="14">
        <v>18</v>
      </c>
      <c r="B23" s="11" t="s">
        <v>12</v>
      </c>
      <c r="C23" s="7"/>
      <c r="D23" s="8" t="s">
        <v>11</v>
      </c>
      <c r="E23" s="8">
        <v>1</v>
      </c>
      <c r="F23" s="48">
        <v>13000</v>
      </c>
      <c r="G23" s="52">
        <f t="shared" si="0"/>
        <v>13910</v>
      </c>
      <c r="H23" s="52">
        <v>13900</v>
      </c>
    </row>
    <row r="24" spans="1:8" ht="142.80000000000001" customHeight="1">
      <c r="A24" s="32">
        <v>19</v>
      </c>
      <c r="B24" s="11" t="s">
        <v>65</v>
      </c>
      <c r="C24" s="10"/>
      <c r="D24" s="8" t="s">
        <v>11</v>
      </c>
      <c r="E24" s="8">
        <v>1</v>
      </c>
      <c r="F24" s="48">
        <v>10500</v>
      </c>
      <c r="G24" s="52">
        <f t="shared" si="0"/>
        <v>11235</v>
      </c>
      <c r="H24" s="52">
        <v>11200</v>
      </c>
    </row>
    <row r="25" spans="1:8" ht="94.8" customHeight="1">
      <c r="A25" s="14">
        <v>20</v>
      </c>
      <c r="B25" s="11" t="s">
        <v>13</v>
      </c>
      <c r="C25" s="65" t="e" vm="1">
        <v>#VALUE!</v>
      </c>
      <c r="D25" s="64" t="s">
        <v>10</v>
      </c>
      <c r="E25" s="8">
        <v>1</v>
      </c>
      <c r="F25" s="48">
        <v>16000</v>
      </c>
      <c r="G25" s="52">
        <f t="shared" si="0"/>
        <v>17120</v>
      </c>
      <c r="H25" s="52">
        <v>17100</v>
      </c>
    </row>
    <row r="26" spans="1:8" ht="94.8" customHeight="1">
      <c r="A26" s="32">
        <v>21</v>
      </c>
      <c r="B26" s="11" t="s">
        <v>14</v>
      </c>
      <c r="C26" s="65"/>
      <c r="D26" s="64"/>
      <c r="E26" s="8">
        <v>1</v>
      </c>
      <c r="F26" s="48">
        <v>22500</v>
      </c>
      <c r="G26" s="52">
        <f t="shared" si="0"/>
        <v>24075</v>
      </c>
      <c r="H26" s="52">
        <v>24000</v>
      </c>
    </row>
    <row r="27" spans="1:8" ht="97.2" customHeight="1">
      <c r="A27" s="14">
        <v>22</v>
      </c>
      <c r="B27" s="12" t="s">
        <v>15</v>
      </c>
      <c r="C27" s="7"/>
      <c r="D27" s="8" t="s">
        <v>10</v>
      </c>
      <c r="E27" s="8">
        <v>1</v>
      </c>
      <c r="F27" s="48">
        <v>1100</v>
      </c>
      <c r="G27" s="52">
        <f t="shared" si="0"/>
        <v>1177</v>
      </c>
      <c r="H27" s="52">
        <v>1200</v>
      </c>
    </row>
    <row r="28" spans="1:8" ht="125.4" customHeight="1">
      <c r="A28" s="14">
        <v>23</v>
      </c>
      <c r="B28" s="12" t="s">
        <v>16</v>
      </c>
      <c r="C28" s="7"/>
      <c r="D28" s="8" t="s">
        <v>10</v>
      </c>
      <c r="E28" s="8">
        <v>1</v>
      </c>
      <c r="F28" s="48">
        <v>1100</v>
      </c>
      <c r="G28" s="52">
        <f t="shared" si="0"/>
        <v>1177</v>
      </c>
      <c r="H28" s="52">
        <v>1200</v>
      </c>
    </row>
    <row r="29" spans="1:8" ht="46.8" customHeight="1">
      <c r="A29" s="57">
        <v>24</v>
      </c>
      <c r="B29" s="12" t="s">
        <v>17</v>
      </c>
      <c r="C29" s="58"/>
      <c r="D29" s="8" t="s">
        <v>10</v>
      </c>
      <c r="E29" s="8">
        <v>1</v>
      </c>
      <c r="F29" s="48">
        <v>1100</v>
      </c>
      <c r="G29" s="52">
        <f t="shared" si="0"/>
        <v>1177</v>
      </c>
      <c r="H29" s="52">
        <v>1200</v>
      </c>
    </row>
    <row r="30" spans="1:8" ht="46.8" customHeight="1">
      <c r="A30" s="57"/>
      <c r="B30" s="12" t="s">
        <v>18</v>
      </c>
      <c r="C30" s="58"/>
      <c r="D30" s="8" t="s">
        <v>10</v>
      </c>
      <c r="E30" s="8">
        <v>1</v>
      </c>
      <c r="F30" s="48">
        <v>1200</v>
      </c>
      <c r="G30" s="52">
        <f t="shared" si="0"/>
        <v>1284</v>
      </c>
      <c r="H30" s="52">
        <v>1300</v>
      </c>
    </row>
    <row r="31" spans="1:8" ht="46.8" customHeight="1">
      <c r="A31" s="57"/>
      <c r="B31" s="12" t="s">
        <v>19</v>
      </c>
      <c r="C31" s="58"/>
      <c r="D31" s="8" t="s">
        <v>10</v>
      </c>
      <c r="E31" s="8">
        <v>1</v>
      </c>
      <c r="F31" s="48">
        <v>1500</v>
      </c>
      <c r="G31" s="52">
        <f t="shared" si="0"/>
        <v>1605</v>
      </c>
      <c r="H31" s="52">
        <v>1600</v>
      </c>
    </row>
    <row r="32" spans="1:8" ht="46.8" customHeight="1">
      <c r="A32" s="57"/>
      <c r="B32" s="12" t="s">
        <v>20</v>
      </c>
      <c r="C32" s="58"/>
      <c r="D32" s="8" t="s">
        <v>10</v>
      </c>
      <c r="E32" s="8">
        <v>1</v>
      </c>
      <c r="F32" s="48">
        <v>1700</v>
      </c>
      <c r="G32" s="52">
        <f t="shared" si="0"/>
        <v>1819</v>
      </c>
      <c r="H32" s="52">
        <v>1800</v>
      </c>
    </row>
    <row r="33" spans="1:8" ht="135.6" customHeight="1">
      <c r="A33" s="36">
        <v>25</v>
      </c>
      <c r="B33" s="35" t="s">
        <v>71</v>
      </c>
      <c r="C33" s="37"/>
      <c r="D33" s="38" t="s">
        <v>70</v>
      </c>
      <c r="E33" s="38">
        <v>1</v>
      </c>
      <c r="F33" s="50">
        <v>7000</v>
      </c>
      <c r="G33" s="52">
        <f t="shared" si="0"/>
        <v>7490</v>
      </c>
      <c r="H33" s="52">
        <v>7500</v>
      </c>
    </row>
    <row r="34" spans="1:8" ht="135.6" customHeight="1">
      <c r="A34" s="36">
        <v>26</v>
      </c>
      <c r="B34" s="35" t="s">
        <v>72</v>
      </c>
      <c r="C34" s="37"/>
      <c r="D34" s="38" t="s">
        <v>70</v>
      </c>
      <c r="E34" s="38">
        <v>1</v>
      </c>
      <c r="F34" s="51">
        <v>19500</v>
      </c>
      <c r="G34" s="52">
        <f t="shared" si="0"/>
        <v>20865</v>
      </c>
      <c r="H34" s="52">
        <v>20900</v>
      </c>
    </row>
    <row r="35" spans="1:8" ht="135.6" customHeight="1">
      <c r="A35" s="36">
        <v>27</v>
      </c>
      <c r="B35" s="35" t="s">
        <v>73</v>
      </c>
      <c r="C35" s="37"/>
      <c r="D35" s="38" t="s">
        <v>68</v>
      </c>
      <c r="E35" s="38">
        <v>1</v>
      </c>
      <c r="F35" s="51">
        <v>12500</v>
      </c>
      <c r="G35" s="52">
        <f t="shared" si="0"/>
        <v>13375</v>
      </c>
      <c r="H35" s="52">
        <v>13400</v>
      </c>
    </row>
    <row r="37" spans="1:8" ht="50.4" customHeight="1">
      <c r="A37" s="2" t="s">
        <v>21</v>
      </c>
      <c r="B37" s="66" t="s">
        <v>22</v>
      </c>
      <c r="C37" s="66"/>
      <c r="D37" s="66"/>
      <c r="E37" s="66"/>
      <c r="F37" s="66"/>
      <c r="G37" s="66"/>
      <c r="H37" s="66"/>
    </row>
    <row r="38" spans="1:8" ht="50.4" customHeight="1">
      <c r="A38" s="3" t="s">
        <v>23</v>
      </c>
      <c r="B38" s="4" t="s">
        <v>24</v>
      </c>
      <c r="C38" s="67" t="s">
        <v>49</v>
      </c>
      <c r="D38" s="68"/>
      <c r="E38" s="68"/>
      <c r="F38" s="68"/>
      <c r="G38" s="68"/>
      <c r="H38" s="69"/>
    </row>
    <row r="39" spans="1:8" ht="50.4" customHeight="1">
      <c r="A39" s="3" t="s">
        <v>25</v>
      </c>
      <c r="B39" s="4" t="s">
        <v>26</v>
      </c>
      <c r="C39" s="67" t="s">
        <v>27</v>
      </c>
      <c r="D39" s="68"/>
      <c r="E39" s="68"/>
      <c r="F39" s="68"/>
      <c r="G39" s="68"/>
      <c r="H39" s="69"/>
    </row>
    <row r="40" spans="1:8" ht="50.4" customHeight="1">
      <c r="A40" s="3" t="s">
        <v>28</v>
      </c>
      <c r="B40" s="4" t="s">
        <v>29</v>
      </c>
      <c r="C40" s="67" t="s">
        <v>27</v>
      </c>
      <c r="D40" s="68"/>
      <c r="E40" s="68"/>
      <c r="F40" s="68"/>
      <c r="G40" s="68"/>
      <c r="H40" s="69"/>
    </row>
    <row r="41" spans="1:8" ht="50.4" customHeight="1">
      <c r="A41" s="3">
        <v>4</v>
      </c>
      <c r="B41" s="4" t="s">
        <v>30</v>
      </c>
      <c r="C41" s="70" t="s">
        <v>76</v>
      </c>
      <c r="D41" s="71"/>
      <c r="E41" s="71"/>
      <c r="F41" s="71"/>
      <c r="G41" s="71"/>
      <c r="H41" s="72"/>
    </row>
    <row r="42" spans="1:8" ht="50.4" customHeight="1">
      <c r="A42" s="3" t="s">
        <v>31</v>
      </c>
      <c r="B42" s="4" t="s">
        <v>32</v>
      </c>
      <c r="C42" s="67" t="s">
        <v>33</v>
      </c>
      <c r="D42" s="68"/>
      <c r="E42" s="68"/>
      <c r="F42" s="68"/>
      <c r="G42" s="68"/>
      <c r="H42" s="69"/>
    </row>
    <row r="43" spans="1:8" ht="63" customHeight="1">
      <c r="A43" s="3" t="s">
        <v>34</v>
      </c>
      <c r="B43" s="4" t="s">
        <v>35</v>
      </c>
      <c r="C43" s="5" t="s">
        <v>36</v>
      </c>
      <c r="D43" s="70" t="s">
        <v>75</v>
      </c>
      <c r="E43" s="71"/>
      <c r="F43" s="71"/>
      <c r="G43" s="71"/>
      <c r="H43" s="72"/>
    </row>
    <row r="44" spans="1:8" ht="63" customHeight="1">
      <c r="A44" s="3"/>
      <c r="B44" s="4"/>
      <c r="C44" s="5" t="s">
        <v>37</v>
      </c>
      <c r="D44" s="70" t="s">
        <v>77</v>
      </c>
      <c r="E44" s="71"/>
      <c r="F44" s="71"/>
      <c r="G44" s="71"/>
      <c r="H44" s="72"/>
    </row>
    <row r="45" spans="1:8" ht="63" customHeight="1">
      <c r="A45" s="3"/>
      <c r="B45" s="4"/>
      <c r="C45" s="5" t="s">
        <v>38</v>
      </c>
      <c r="D45" s="70" t="s">
        <v>39</v>
      </c>
      <c r="E45" s="71"/>
      <c r="F45" s="71"/>
      <c r="G45" s="71"/>
      <c r="H45" s="72"/>
    </row>
    <row r="46" spans="1:8" ht="82.8" customHeight="1">
      <c r="A46" s="3"/>
      <c r="B46" s="4"/>
      <c r="C46" s="5" t="s">
        <v>40</v>
      </c>
      <c r="D46" s="70" t="s">
        <v>41</v>
      </c>
      <c r="E46" s="71"/>
      <c r="F46" s="71"/>
      <c r="G46" s="71"/>
      <c r="H46" s="72"/>
    </row>
    <row r="47" spans="1:8" ht="50.4" customHeight="1">
      <c r="A47" s="3" t="s">
        <v>42</v>
      </c>
      <c r="B47" s="4" t="s">
        <v>43</v>
      </c>
      <c r="C47" s="73" t="s">
        <v>44</v>
      </c>
      <c r="D47" s="74"/>
      <c r="E47" s="74"/>
      <c r="F47" s="74"/>
      <c r="G47" s="74"/>
      <c r="H47" s="75"/>
    </row>
    <row r="48" spans="1:8" ht="50.4" customHeight="1">
      <c r="A48" s="45" t="s">
        <v>45</v>
      </c>
      <c r="B48" s="6"/>
      <c r="C48" s="6"/>
      <c r="D48" s="53" t="s">
        <v>46</v>
      </c>
      <c r="E48" s="53"/>
      <c r="F48" s="53"/>
      <c r="G48" s="53"/>
      <c r="H48" s="53"/>
    </row>
  </sheetData>
  <mergeCells count="22">
    <mergeCell ref="D12:D13"/>
    <mergeCell ref="C25:C26"/>
    <mergeCell ref="D25:D26"/>
    <mergeCell ref="A1:B1"/>
    <mergeCell ref="C1:F1"/>
    <mergeCell ref="A3:F3"/>
    <mergeCell ref="A4:F4"/>
    <mergeCell ref="C12:C13"/>
    <mergeCell ref="D48:H48"/>
    <mergeCell ref="A29:A32"/>
    <mergeCell ref="C29:C32"/>
    <mergeCell ref="B37:H37"/>
    <mergeCell ref="C38:H38"/>
    <mergeCell ref="C39:H39"/>
    <mergeCell ref="C40:H40"/>
    <mergeCell ref="C41:H41"/>
    <mergeCell ref="C42:H42"/>
    <mergeCell ref="D43:H43"/>
    <mergeCell ref="D44:H44"/>
    <mergeCell ref="D45:H45"/>
    <mergeCell ref="D46:H46"/>
    <mergeCell ref="C47:H47"/>
  </mergeCells>
  <phoneticPr fontId="15" type="noConversion"/>
  <pageMargins left="0.7" right="0.7" top="0.75" bottom="0.75" header="0.3" footer="0.3"/>
  <pageSetup paperSize="9" scale="6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42A3-25A0-42D8-8677-4A5B74EEA504}">
  <dimension ref="A1:H48"/>
  <sheetViews>
    <sheetView view="pageBreakPreview" zoomScale="60" zoomScaleNormal="70" workbookViewId="0">
      <selection activeCell="O6" sqref="O6"/>
    </sheetView>
  </sheetViews>
  <sheetFormatPr defaultColWidth="9" defaultRowHeight="50.4" customHeight="1"/>
  <cols>
    <col min="1" max="1" width="9.21875" style="15" customWidth="1"/>
    <col min="2" max="2" width="37.6640625" style="1" customWidth="1"/>
    <col min="3" max="3" width="36.6640625" style="1" customWidth="1"/>
    <col min="4" max="5" width="15.6640625" style="1" customWidth="1"/>
    <col min="6" max="7" width="22.77734375" style="1" hidden="1" customWidth="1"/>
    <col min="8" max="8" width="22.77734375" style="1" customWidth="1"/>
    <col min="9" max="16384" width="9" style="1"/>
  </cols>
  <sheetData>
    <row r="1" spans="1:8" ht="100.8" customHeight="1">
      <c r="A1" s="59"/>
      <c r="B1" s="59"/>
      <c r="C1" s="60" t="s">
        <v>0</v>
      </c>
      <c r="D1" s="60"/>
      <c r="E1" s="60"/>
      <c r="F1" s="60"/>
    </row>
    <row r="2" spans="1:8" ht="17.399999999999999" customHeight="1">
      <c r="B2" s="15"/>
      <c r="C2" s="16"/>
      <c r="D2" s="16"/>
      <c r="E2" s="17" t="s">
        <v>1</v>
      </c>
      <c r="F2" s="18">
        <f ca="1">TODAY()</f>
        <v>45788</v>
      </c>
      <c r="G2" s="18">
        <f ca="1">TODAY()</f>
        <v>45788</v>
      </c>
      <c r="H2" s="18">
        <f ca="1">TODAY()</f>
        <v>45788</v>
      </c>
    </row>
    <row r="3" spans="1:8" ht="48" customHeight="1">
      <c r="A3" s="61" t="s">
        <v>2</v>
      </c>
      <c r="B3" s="61"/>
      <c r="C3" s="61"/>
      <c r="D3" s="61"/>
      <c r="E3" s="61"/>
      <c r="F3" s="61"/>
    </row>
    <row r="4" spans="1:8" ht="63" customHeight="1">
      <c r="A4" s="62" t="s">
        <v>50</v>
      </c>
      <c r="B4" s="63"/>
      <c r="C4" s="63"/>
      <c r="D4" s="63"/>
      <c r="E4" s="63"/>
      <c r="F4" s="63"/>
    </row>
    <row r="5" spans="1:8" ht="50.4" customHeight="1">
      <c r="A5" s="13" t="s">
        <v>47</v>
      </c>
      <c r="B5" s="13" t="s">
        <v>48</v>
      </c>
      <c r="C5" s="13" t="s">
        <v>3</v>
      </c>
      <c r="D5" s="13" t="s">
        <v>4</v>
      </c>
      <c r="E5" s="13" t="s">
        <v>5</v>
      </c>
      <c r="F5" s="19" t="s">
        <v>81</v>
      </c>
      <c r="G5" s="19" t="s">
        <v>82</v>
      </c>
      <c r="H5" s="19" t="s">
        <v>6</v>
      </c>
    </row>
    <row r="6" spans="1:8" ht="145.80000000000001" customHeight="1">
      <c r="A6" s="32">
        <v>1</v>
      </c>
      <c r="B6" s="31" t="s">
        <v>66</v>
      </c>
      <c r="C6" s="30"/>
      <c r="D6" s="32" t="s">
        <v>68</v>
      </c>
      <c r="E6" s="32">
        <v>1</v>
      </c>
      <c r="F6" s="46">
        <v>67800</v>
      </c>
      <c r="G6" s="52">
        <f>F6*1.06</f>
        <v>71868</v>
      </c>
      <c r="H6" s="52">
        <v>71900</v>
      </c>
    </row>
    <row r="7" spans="1:8" ht="145.80000000000001" customHeight="1">
      <c r="A7" s="14">
        <v>2</v>
      </c>
      <c r="B7" s="11" t="s">
        <v>67</v>
      </c>
      <c r="C7" s="7"/>
      <c r="D7" s="8" t="s">
        <v>7</v>
      </c>
      <c r="E7" s="8">
        <v>1</v>
      </c>
      <c r="F7" s="47">
        <v>60500</v>
      </c>
      <c r="G7" s="52">
        <f t="shared" ref="G7:G35" si="0">F7*1.06</f>
        <v>64130</v>
      </c>
      <c r="H7" s="52">
        <v>64100</v>
      </c>
    </row>
    <row r="8" spans="1:8" ht="145.80000000000001" customHeight="1">
      <c r="A8" s="14">
        <v>3</v>
      </c>
      <c r="B8" s="11" t="s">
        <v>8</v>
      </c>
      <c r="C8" s="7"/>
      <c r="D8" s="8" t="s">
        <v>7</v>
      </c>
      <c r="E8" s="8">
        <v>1</v>
      </c>
      <c r="F8" s="48">
        <v>59800</v>
      </c>
      <c r="G8" s="52">
        <f t="shared" si="0"/>
        <v>63388</v>
      </c>
      <c r="H8" s="52">
        <v>63400</v>
      </c>
    </row>
    <row r="9" spans="1:8" ht="145.80000000000001" customHeight="1">
      <c r="A9" s="32">
        <v>4</v>
      </c>
      <c r="B9" s="11" t="s">
        <v>9</v>
      </c>
      <c r="C9" s="7"/>
      <c r="D9" s="8" t="s">
        <v>7</v>
      </c>
      <c r="E9" s="8">
        <v>1</v>
      </c>
      <c r="F9" s="48">
        <v>58000</v>
      </c>
      <c r="G9" s="52">
        <f t="shared" si="0"/>
        <v>61480</v>
      </c>
      <c r="H9" s="52">
        <v>61500</v>
      </c>
    </row>
    <row r="10" spans="1:8" ht="145.80000000000001" customHeight="1">
      <c r="A10" s="14">
        <v>5</v>
      </c>
      <c r="B10" s="11" t="s">
        <v>69</v>
      </c>
      <c r="C10" s="7"/>
      <c r="D10" s="8" t="s">
        <v>7</v>
      </c>
      <c r="E10" s="8">
        <v>1</v>
      </c>
      <c r="F10" s="48">
        <v>52500</v>
      </c>
      <c r="G10" s="52">
        <f t="shared" si="0"/>
        <v>55650</v>
      </c>
      <c r="H10" s="52">
        <v>55600</v>
      </c>
    </row>
    <row r="11" spans="1:8" ht="116.4" customHeight="1">
      <c r="A11" s="32">
        <v>6</v>
      </c>
      <c r="B11" s="11" t="s">
        <v>55</v>
      </c>
      <c r="C11" s="9"/>
      <c r="D11" s="8" t="s">
        <v>10</v>
      </c>
      <c r="E11" s="8">
        <v>1</v>
      </c>
      <c r="F11" s="48">
        <v>21500</v>
      </c>
      <c r="G11" s="52">
        <f t="shared" si="0"/>
        <v>22790</v>
      </c>
      <c r="H11" s="52">
        <v>22800</v>
      </c>
    </row>
    <row r="12" spans="1:8" ht="126" customHeight="1">
      <c r="A12" s="14">
        <v>7</v>
      </c>
      <c r="B12" s="28" t="s">
        <v>53</v>
      </c>
      <c r="C12" s="58"/>
      <c r="D12" s="64" t="s">
        <v>10</v>
      </c>
      <c r="E12" s="8">
        <v>1</v>
      </c>
      <c r="F12" s="48">
        <v>12000</v>
      </c>
      <c r="G12" s="52">
        <f t="shared" si="0"/>
        <v>12720</v>
      </c>
      <c r="H12" s="52">
        <v>12700</v>
      </c>
    </row>
    <row r="13" spans="1:8" ht="126" customHeight="1">
      <c r="A13" s="14">
        <v>8</v>
      </c>
      <c r="B13" s="11" t="s">
        <v>54</v>
      </c>
      <c r="C13" s="58"/>
      <c r="D13" s="64"/>
      <c r="E13" s="8">
        <v>1</v>
      </c>
      <c r="F13" s="48">
        <v>13500</v>
      </c>
      <c r="G13" s="52">
        <f t="shared" si="0"/>
        <v>14310</v>
      </c>
      <c r="H13" s="52">
        <v>14300</v>
      </c>
    </row>
    <row r="14" spans="1:8" ht="134.4" customHeight="1">
      <c r="A14" s="32">
        <v>9</v>
      </c>
      <c r="B14" s="11" t="s">
        <v>56</v>
      </c>
      <c r="C14" s="7"/>
      <c r="D14" s="8" t="s">
        <v>11</v>
      </c>
      <c r="E14" s="8">
        <v>1</v>
      </c>
      <c r="F14" s="48">
        <v>9800</v>
      </c>
      <c r="G14" s="52">
        <f t="shared" si="0"/>
        <v>10388</v>
      </c>
      <c r="H14" s="52">
        <v>10400</v>
      </c>
    </row>
    <row r="15" spans="1:8" ht="142.80000000000001" customHeight="1">
      <c r="A15" s="14">
        <v>10</v>
      </c>
      <c r="B15" s="11" t="s">
        <v>57</v>
      </c>
      <c r="C15" s="7"/>
      <c r="D15" s="8" t="s">
        <v>11</v>
      </c>
      <c r="E15" s="8">
        <v>1</v>
      </c>
      <c r="F15" s="48">
        <v>6200</v>
      </c>
      <c r="G15" s="52">
        <f t="shared" si="0"/>
        <v>6572</v>
      </c>
      <c r="H15" s="52">
        <v>6600</v>
      </c>
    </row>
    <row r="16" spans="1:8" ht="163.80000000000001" customHeight="1">
      <c r="A16" s="32">
        <v>11</v>
      </c>
      <c r="B16" s="11" t="s">
        <v>59</v>
      </c>
      <c r="C16" s="29"/>
      <c r="D16" s="8" t="s">
        <v>11</v>
      </c>
      <c r="E16" s="8">
        <v>1</v>
      </c>
      <c r="F16" s="48">
        <v>14000</v>
      </c>
      <c r="G16" s="52">
        <f t="shared" si="0"/>
        <v>14840</v>
      </c>
      <c r="H16" s="52">
        <v>14800</v>
      </c>
    </row>
    <row r="17" spans="1:8" ht="163.80000000000001" customHeight="1">
      <c r="A17" s="14">
        <v>12</v>
      </c>
      <c r="B17" s="11" t="s">
        <v>58</v>
      </c>
      <c r="C17" s="29"/>
      <c r="D17" s="8" t="s">
        <v>11</v>
      </c>
      <c r="E17" s="8">
        <v>1</v>
      </c>
      <c r="F17" s="48">
        <v>23000</v>
      </c>
      <c r="G17" s="52">
        <f t="shared" si="0"/>
        <v>24380</v>
      </c>
      <c r="H17" s="52">
        <v>24400</v>
      </c>
    </row>
    <row r="18" spans="1:8" ht="163.80000000000001" customHeight="1">
      <c r="A18" s="14">
        <v>13</v>
      </c>
      <c r="B18" s="11" t="s">
        <v>60</v>
      </c>
      <c r="C18" s="7"/>
      <c r="D18" s="8" t="s">
        <v>11</v>
      </c>
      <c r="E18" s="8">
        <v>1</v>
      </c>
      <c r="F18" s="48">
        <v>6200</v>
      </c>
      <c r="G18" s="52">
        <f t="shared" si="0"/>
        <v>6572</v>
      </c>
      <c r="H18" s="52">
        <v>6600</v>
      </c>
    </row>
    <row r="19" spans="1:8" ht="156.6" customHeight="1">
      <c r="A19" s="32">
        <v>14</v>
      </c>
      <c r="B19" s="11" t="s">
        <v>61</v>
      </c>
      <c r="C19" s="7"/>
      <c r="D19" s="8" t="s">
        <v>11</v>
      </c>
      <c r="E19" s="8">
        <v>1</v>
      </c>
      <c r="F19" s="49">
        <v>6300</v>
      </c>
      <c r="G19" s="52">
        <f t="shared" si="0"/>
        <v>6678</v>
      </c>
      <c r="H19" s="52">
        <v>6700</v>
      </c>
    </row>
    <row r="20" spans="1:8" ht="156.6" customHeight="1">
      <c r="A20" s="14">
        <v>15</v>
      </c>
      <c r="B20" s="11" t="s">
        <v>62</v>
      </c>
      <c r="C20" s="7"/>
      <c r="D20" s="8" t="s">
        <v>11</v>
      </c>
      <c r="E20" s="8">
        <v>1</v>
      </c>
      <c r="F20" s="49">
        <v>6400</v>
      </c>
      <c r="G20" s="52">
        <f t="shared" si="0"/>
        <v>6784</v>
      </c>
      <c r="H20" s="52">
        <v>6800</v>
      </c>
    </row>
    <row r="21" spans="1:8" ht="156.6" customHeight="1">
      <c r="A21" s="32">
        <v>16</v>
      </c>
      <c r="B21" s="11" t="s">
        <v>63</v>
      </c>
      <c r="C21" s="7"/>
      <c r="D21" s="8" t="s">
        <v>11</v>
      </c>
      <c r="E21" s="8">
        <v>1</v>
      </c>
      <c r="F21" s="48">
        <v>18000</v>
      </c>
      <c r="G21" s="52">
        <f t="shared" si="0"/>
        <v>19080</v>
      </c>
      <c r="H21" s="52">
        <v>19000</v>
      </c>
    </row>
    <row r="22" spans="1:8" ht="156.6" customHeight="1">
      <c r="A22" s="14">
        <v>17</v>
      </c>
      <c r="B22" s="11" t="s">
        <v>64</v>
      </c>
      <c r="C22" s="7"/>
      <c r="D22" s="8" t="s">
        <v>11</v>
      </c>
      <c r="E22" s="8">
        <v>1</v>
      </c>
      <c r="F22" s="48">
        <v>17500</v>
      </c>
      <c r="G22" s="52">
        <f t="shared" si="0"/>
        <v>18550</v>
      </c>
      <c r="H22" s="52">
        <v>18600</v>
      </c>
    </row>
    <row r="23" spans="1:8" ht="118.8" customHeight="1">
      <c r="A23" s="14">
        <v>18</v>
      </c>
      <c r="B23" s="11" t="s">
        <v>12</v>
      </c>
      <c r="C23" s="7"/>
      <c r="D23" s="8" t="s">
        <v>11</v>
      </c>
      <c r="E23" s="8">
        <v>1</v>
      </c>
      <c r="F23" s="48">
        <v>13000</v>
      </c>
      <c r="G23" s="52">
        <f t="shared" si="0"/>
        <v>13780</v>
      </c>
      <c r="H23" s="52">
        <v>13800</v>
      </c>
    </row>
    <row r="24" spans="1:8" ht="142.80000000000001" customHeight="1">
      <c r="A24" s="32">
        <v>19</v>
      </c>
      <c r="B24" s="11" t="s">
        <v>65</v>
      </c>
      <c r="C24" s="10"/>
      <c r="D24" s="8" t="s">
        <v>11</v>
      </c>
      <c r="E24" s="8">
        <v>1</v>
      </c>
      <c r="F24" s="48">
        <v>10500</v>
      </c>
      <c r="G24" s="52">
        <f t="shared" si="0"/>
        <v>11130</v>
      </c>
      <c r="H24" s="52">
        <v>11000</v>
      </c>
    </row>
    <row r="25" spans="1:8" ht="94.8" customHeight="1">
      <c r="A25" s="14">
        <v>20</v>
      </c>
      <c r="B25" s="11" t="s">
        <v>13</v>
      </c>
      <c r="C25" s="65" t="e" vm="1">
        <v>#VALUE!</v>
      </c>
      <c r="D25" s="64" t="s">
        <v>10</v>
      </c>
      <c r="E25" s="8">
        <v>1</v>
      </c>
      <c r="F25" s="48">
        <v>16000</v>
      </c>
      <c r="G25" s="52">
        <f t="shared" si="0"/>
        <v>16960</v>
      </c>
      <c r="H25" s="52">
        <v>17000</v>
      </c>
    </row>
    <row r="26" spans="1:8" ht="94.8" customHeight="1">
      <c r="A26" s="32">
        <v>21</v>
      </c>
      <c r="B26" s="11" t="s">
        <v>14</v>
      </c>
      <c r="C26" s="65"/>
      <c r="D26" s="64"/>
      <c r="E26" s="8">
        <v>1</v>
      </c>
      <c r="F26" s="48">
        <v>22500</v>
      </c>
      <c r="G26" s="52">
        <f t="shared" si="0"/>
        <v>23850</v>
      </c>
      <c r="H26" s="52">
        <v>23900</v>
      </c>
    </row>
    <row r="27" spans="1:8" ht="97.2" customHeight="1">
      <c r="A27" s="14">
        <v>22</v>
      </c>
      <c r="B27" s="12" t="s">
        <v>15</v>
      </c>
      <c r="C27" s="7"/>
      <c r="D27" s="8" t="s">
        <v>10</v>
      </c>
      <c r="E27" s="8">
        <v>1</v>
      </c>
      <c r="F27" s="48">
        <v>1100</v>
      </c>
      <c r="G27" s="52">
        <f t="shared" si="0"/>
        <v>1166</v>
      </c>
      <c r="H27" s="52">
        <v>1200</v>
      </c>
    </row>
    <row r="28" spans="1:8" ht="125.4" customHeight="1">
      <c r="A28" s="14">
        <v>23</v>
      </c>
      <c r="B28" s="12" t="s">
        <v>16</v>
      </c>
      <c r="C28" s="7"/>
      <c r="D28" s="8" t="s">
        <v>10</v>
      </c>
      <c r="E28" s="8">
        <v>1</v>
      </c>
      <c r="F28" s="48">
        <v>1100</v>
      </c>
      <c r="G28" s="52">
        <f t="shared" si="0"/>
        <v>1166</v>
      </c>
      <c r="H28" s="52">
        <v>1200</v>
      </c>
    </row>
    <row r="29" spans="1:8" ht="46.8" customHeight="1">
      <c r="A29" s="57">
        <v>24</v>
      </c>
      <c r="B29" s="12" t="s">
        <v>17</v>
      </c>
      <c r="C29" s="58"/>
      <c r="D29" s="8" t="s">
        <v>10</v>
      </c>
      <c r="E29" s="8">
        <v>1</v>
      </c>
      <c r="F29" s="48">
        <v>1100</v>
      </c>
      <c r="G29" s="52">
        <f t="shared" si="0"/>
        <v>1166</v>
      </c>
      <c r="H29" s="52">
        <v>1200</v>
      </c>
    </row>
    <row r="30" spans="1:8" ht="46.8" customHeight="1">
      <c r="A30" s="57"/>
      <c r="B30" s="12" t="s">
        <v>18</v>
      </c>
      <c r="C30" s="58"/>
      <c r="D30" s="8" t="s">
        <v>10</v>
      </c>
      <c r="E30" s="8">
        <v>1</v>
      </c>
      <c r="F30" s="48">
        <v>1200</v>
      </c>
      <c r="G30" s="52">
        <f t="shared" si="0"/>
        <v>1272</v>
      </c>
      <c r="H30" s="52">
        <v>1300</v>
      </c>
    </row>
    <row r="31" spans="1:8" ht="46.8" customHeight="1">
      <c r="A31" s="57"/>
      <c r="B31" s="12" t="s">
        <v>19</v>
      </c>
      <c r="C31" s="58"/>
      <c r="D31" s="8" t="s">
        <v>10</v>
      </c>
      <c r="E31" s="8">
        <v>1</v>
      </c>
      <c r="F31" s="48">
        <v>1500</v>
      </c>
      <c r="G31" s="52">
        <f t="shared" si="0"/>
        <v>1590</v>
      </c>
      <c r="H31" s="52">
        <v>1600</v>
      </c>
    </row>
    <row r="32" spans="1:8" ht="46.8" customHeight="1">
      <c r="A32" s="57"/>
      <c r="B32" s="12" t="s">
        <v>20</v>
      </c>
      <c r="C32" s="58"/>
      <c r="D32" s="8" t="s">
        <v>10</v>
      </c>
      <c r="E32" s="8">
        <v>1</v>
      </c>
      <c r="F32" s="48">
        <v>1700</v>
      </c>
      <c r="G32" s="52">
        <f t="shared" si="0"/>
        <v>1802</v>
      </c>
      <c r="H32" s="52">
        <v>1800</v>
      </c>
    </row>
    <row r="33" spans="1:8" ht="135.6" customHeight="1">
      <c r="A33" s="36">
        <v>25</v>
      </c>
      <c r="B33" s="35" t="s">
        <v>71</v>
      </c>
      <c r="C33" s="37"/>
      <c r="D33" s="38" t="s">
        <v>70</v>
      </c>
      <c r="E33" s="38">
        <v>1</v>
      </c>
      <c r="F33" s="50">
        <v>7000</v>
      </c>
      <c r="G33" s="52">
        <f t="shared" si="0"/>
        <v>7420</v>
      </c>
      <c r="H33" s="52">
        <v>7400</v>
      </c>
    </row>
    <row r="34" spans="1:8" ht="135.6" customHeight="1">
      <c r="A34" s="36">
        <v>26</v>
      </c>
      <c r="B34" s="35" t="s">
        <v>72</v>
      </c>
      <c r="C34" s="37"/>
      <c r="D34" s="38" t="s">
        <v>70</v>
      </c>
      <c r="E34" s="38">
        <v>1</v>
      </c>
      <c r="F34" s="51">
        <v>19500</v>
      </c>
      <c r="G34" s="52">
        <f t="shared" si="0"/>
        <v>20670</v>
      </c>
      <c r="H34" s="52">
        <v>20700</v>
      </c>
    </row>
    <row r="35" spans="1:8" ht="135.6" customHeight="1">
      <c r="A35" s="36">
        <v>27</v>
      </c>
      <c r="B35" s="35" t="s">
        <v>73</v>
      </c>
      <c r="C35" s="37"/>
      <c r="D35" s="38" t="s">
        <v>68</v>
      </c>
      <c r="E35" s="38">
        <v>1</v>
      </c>
      <c r="F35" s="51">
        <v>12500</v>
      </c>
      <c r="G35" s="52">
        <f t="shared" si="0"/>
        <v>13250</v>
      </c>
      <c r="H35" s="52">
        <v>13200</v>
      </c>
    </row>
    <row r="37" spans="1:8" ht="50.4" customHeight="1">
      <c r="A37" s="2" t="s">
        <v>21</v>
      </c>
      <c r="B37" s="66" t="s">
        <v>22</v>
      </c>
      <c r="C37" s="66"/>
      <c r="D37" s="66"/>
      <c r="E37" s="66"/>
      <c r="F37" s="66"/>
      <c r="G37" s="66"/>
      <c r="H37" s="66"/>
    </row>
    <row r="38" spans="1:8" ht="50.4" customHeight="1">
      <c r="A38" s="3" t="s">
        <v>23</v>
      </c>
      <c r="B38" s="4" t="s">
        <v>24</v>
      </c>
      <c r="C38" s="67" t="s">
        <v>49</v>
      </c>
      <c r="D38" s="68"/>
      <c r="E38" s="68"/>
      <c r="F38" s="68"/>
      <c r="G38" s="68"/>
      <c r="H38" s="69"/>
    </row>
    <row r="39" spans="1:8" ht="50.4" customHeight="1">
      <c r="A39" s="3" t="s">
        <v>25</v>
      </c>
      <c r="B39" s="4" t="s">
        <v>26</v>
      </c>
      <c r="C39" s="67" t="s">
        <v>27</v>
      </c>
      <c r="D39" s="68"/>
      <c r="E39" s="68"/>
      <c r="F39" s="68"/>
      <c r="G39" s="68"/>
      <c r="H39" s="69"/>
    </row>
    <row r="40" spans="1:8" ht="50.4" customHeight="1">
      <c r="A40" s="3" t="s">
        <v>28</v>
      </c>
      <c r="B40" s="4" t="s">
        <v>29</v>
      </c>
      <c r="C40" s="67" t="s">
        <v>27</v>
      </c>
      <c r="D40" s="68"/>
      <c r="E40" s="68"/>
      <c r="F40" s="68"/>
      <c r="G40" s="68"/>
      <c r="H40" s="69"/>
    </row>
    <row r="41" spans="1:8" ht="50.4" customHeight="1">
      <c r="A41" s="3">
        <v>4</v>
      </c>
      <c r="B41" s="4" t="s">
        <v>30</v>
      </c>
      <c r="C41" s="70" t="s">
        <v>76</v>
      </c>
      <c r="D41" s="71"/>
      <c r="E41" s="71"/>
      <c r="F41" s="71"/>
      <c r="G41" s="71"/>
      <c r="H41" s="72"/>
    </row>
    <row r="42" spans="1:8" ht="50.4" customHeight="1">
      <c r="A42" s="3" t="s">
        <v>31</v>
      </c>
      <c r="B42" s="4" t="s">
        <v>32</v>
      </c>
      <c r="C42" s="67" t="s">
        <v>33</v>
      </c>
      <c r="D42" s="68"/>
      <c r="E42" s="68"/>
      <c r="F42" s="68"/>
      <c r="G42" s="68"/>
      <c r="H42" s="69"/>
    </row>
    <row r="43" spans="1:8" ht="63" customHeight="1">
      <c r="A43" s="3" t="s">
        <v>34</v>
      </c>
      <c r="B43" s="4" t="s">
        <v>35</v>
      </c>
      <c r="C43" s="5" t="s">
        <v>36</v>
      </c>
      <c r="D43" s="70" t="s">
        <v>75</v>
      </c>
      <c r="E43" s="71"/>
      <c r="F43" s="71"/>
      <c r="G43" s="71"/>
      <c r="H43" s="72"/>
    </row>
    <row r="44" spans="1:8" ht="63" customHeight="1">
      <c r="A44" s="3"/>
      <c r="B44" s="4"/>
      <c r="C44" s="5" t="s">
        <v>37</v>
      </c>
      <c r="D44" s="70" t="s">
        <v>77</v>
      </c>
      <c r="E44" s="71"/>
      <c r="F44" s="71"/>
      <c r="G44" s="71"/>
      <c r="H44" s="72"/>
    </row>
    <row r="45" spans="1:8" ht="63" customHeight="1">
      <c r="A45" s="3"/>
      <c r="B45" s="4"/>
      <c r="C45" s="5" t="s">
        <v>38</v>
      </c>
      <c r="D45" s="70" t="s">
        <v>39</v>
      </c>
      <c r="E45" s="71"/>
      <c r="F45" s="71"/>
      <c r="G45" s="71"/>
      <c r="H45" s="72"/>
    </row>
    <row r="46" spans="1:8" ht="82.8" customHeight="1">
      <c r="A46" s="3"/>
      <c r="B46" s="4"/>
      <c r="C46" s="5" t="s">
        <v>40</v>
      </c>
      <c r="D46" s="70" t="s">
        <v>41</v>
      </c>
      <c r="E46" s="71"/>
      <c r="F46" s="71"/>
      <c r="G46" s="71"/>
      <c r="H46" s="72"/>
    </row>
    <row r="47" spans="1:8" ht="50.4" customHeight="1">
      <c r="A47" s="3" t="s">
        <v>42</v>
      </c>
      <c r="B47" s="4" t="s">
        <v>43</v>
      </c>
      <c r="C47" s="73" t="s">
        <v>44</v>
      </c>
      <c r="D47" s="74"/>
      <c r="E47" s="74"/>
      <c r="F47" s="74"/>
      <c r="G47" s="74"/>
      <c r="H47" s="75"/>
    </row>
    <row r="48" spans="1:8" ht="50.4" customHeight="1">
      <c r="A48" s="45" t="s">
        <v>45</v>
      </c>
      <c r="B48" s="6"/>
      <c r="C48" s="6"/>
      <c r="D48" s="53" t="s">
        <v>46</v>
      </c>
      <c r="E48" s="53"/>
      <c r="F48" s="53"/>
      <c r="G48" s="53"/>
      <c r="H48" s="53"/>
    </row>
  </sheetData>
  <mergeCells count="22">
    <mergeCell ref="C41:H41"/>
    <mergeCell ref="C40:H40"/>
    <mergeCell ref="C42:H42"/>
    <mergeCell ref="A1:B1"/>
    <mergeCell ref="C1:F1"/>
    <mergeCell ref="A3:F3"/>
    <mergeCell ref="A4:F4"/>
    <mergeCell ref="C12:C13"/>
    <mergeCell ref="D12:D13"/>
    <mergeCell ref="C25:C26"/>
    <mergeCell ref="D25:D26"/>
    <mergeCell ref="A29:A32"/>
    <mergeCell ref="C29:C32"/>
    <mergeCell ref="B37:H37"/>
    <mergeCell ref="C38:H38"/>
    <mergeCell ref="C39:H39"/>
    <mergeCell ref="D48:H48"/>
    <mergeCell ref="D43:H43"/>
    <mergeCell ref="D44:H44"/>
    <mergeCell ref="D45:H45"/>
    <mergeCell ref="D46:H46"/>
    <mergeCell ref="C47:H47"/>
  </mergeCells>
  <phoneticPr fontId="15" type="noConversion"/>
  <pageMargins left="0.7" right="0.7" top="0.75" bottom="0.75" header="0.3" footer="0.3"/>
  <pageSetup paperSize="9" scale="6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view="pageBreakPreview" topLeftCell="A5" zoomScale="60" zoomScaleNormal="90" workbookViewId="0">
      <selection activeCell="L5" sqref="L5"/>
    </sheetView>
  </sheetViews>
  <sheetFormatPr defaultColWidth="9" defaultRowHeight="50.4" customHeight="1"/>
  <cols>
    <col min="1" max="1" width="9.21875" style="15" customWidth="1"/>
    <col min="2" max="2" width="37.6640625" style="1" customWidth="1"/>
    <col min="3" max="3" width="36.6640625" style="1" customWidth="1"/>
    <col min="4" max="5" width="15.6640625" style="1" customWidth="1"/>
    <col min="6" max="6" width="22.77734375" style="1" hidden="1" customWidth="1"/>
    <col min="7" max="7" width="22" style="1" hidden="1" customWidth="1"/>
    <col min="8" max="8" width="22.77734375" style="1" customWidth="1"/>
    <col min="9" max="16384" width="9" style="1"/>
  </cols>
  <sheetData>
    <row r="1" spans="1:8" ht="100.8" customHeight="1">
      <c r="A1" s="59"/>
      <c r="B1" s="59"/>
      <c r="C1" s="60" t="s">
        <v>0</v>
      </c>
      <c r="D1" s="60"/>
      <c r="E1" s="60"/>
      <c r="F1" s="60"/>
    </row>
    <row r="2" spans="1:8" ht="17.399999999999999" customHeight="1">
      <c r="B2" s="15"/>
      <c r="C2" s="16"/>
      <c r="D2" s="16"/>
      <c r="E2" s="17" t="s">
        <v>1</v>
      </c>
      <c r="F2" s="18">
        <f ca="1">TODAY()</f>
        <v>45788</v>
      </c>
      <c r="G2" s="18">
        <f ca="1">TODAY()</f>
        <v>45788</v>
      </c>
      <c r="H2" s="18">
        <f ca="1">TODAY()</f>
        <v>45788</v>
      </c>
    </row>
    <row r="3" spans="1:8" ht="48" customHeight="1">
      <c r="A3" s="61" t="s">
        <v>2</v>
      </c>
      <c r="B3" s="61"/>
      <c r="C3" s="61"/>
      <c r="D3" s="61"/>
      <c r="E3" s="61"/>
      <c r="F3" s="61"/>
    </row>
    <row r="4" spans="1:8" ht="63" customHeight="1">
      <c r="A4" s="62" t="s">
        <v>50</v>
      </c>
      <c r="B4" s="63"/>
      <c r="C4" s="63"/>
      <c r="D4" s="63"/>
      <c r="E4" s="63"/>
      <c r="F4" s="63"/>
    </row>
    <row r="5" spans="1:8" ht="50.4" customHeight="1">
      <c r="A5" s="13" t="s">
        <v>47</v>
      </c>
      <c r="B5" s="13" t="s">
        <v>48</v>
      </c>
      <c r="C5" s="13" t="s">
        <v>3</v>
      </c>
      <c r="D5" s="13" t="s">
        <v>4</v>
      </c>
      <c r="E5" s="13" t="s">
        <v>5</v>
      </c>
      <c r="F5" s="19" t="s">
        <v>81</v>
      </c>
      <c r="G5" s="19" t="s">
        <v>82</v>
      </c>
      <c r="H5" s="19" t="s">
        <v>6</v>
      </c>
    </row>
    <row r="6" spans="1:8" ht="145.80000000000001" customHeight="1">
      <c r="A6" s="32">
        <v>1</v>
      </c>
      <c r="B6" s="31" t="s">
        <v>66</v>
      </c>
      <c r="C6" s="30"/>
      <c r="D6" s="32" t="s">
        <v>68</v>
      </c>
      <c r="E6" s="32">
        <v>1</v>
      </c>
      <c r="F6" s="46">
        <v>67800</v>
      </c>
      <c r="G6" s="52">
        <f>F6*1.05</f>
        <v>71190</v>
      </c>
      <c r="H6" s="52">
        <v>71200</v>
      </c>
    </row>
    <row r="7" spans="1:8" ht="145.80000000000001" customHeight="1">
      <c r="A7" s="14">
        <v>2</v>
      </c>
      <c r="B7" s="11" t="s">
        <v>67</v>
      </c>
      <c r="C7" s="7"/>
      <c r="D7" s="8" t="s">
        <v>7</v>
      </c>
      <c r="E7" s="8">
        <v>1</v>
      </c>
      <c r="F7" s="47">
        <v>60500</v>
      </c>
      <c r="G7" s="52">
        <f t="shared" ref="G7:G35" si="0">F7*1.05</f>
        <v>63525</v>
      </c>
      <c r="H7" s="52">
        <v>63500</v>
      </c>
    </row>
    <row r="8" spans="1:8" ht="145.80000000000001" customHeight="1">
      <c r="A8" s="14">
        <v>3</v>
      </c>
      <c r="B8" s="11" t="s">
        <v>8</v>
      </c>
      <c r="C8" s="7"/>
      <c r="D8" s="8" t="s">
        <v>7</v>
      </c>
      <c r="E8" s="8">
        <v>1</v>
      </c>
      <c r="F8" s="48">
        <v>59800</v>
      </c>
      <c r="G8" s="52">
        <f t="shared" si="0"/>
        <v>62790</v>
      </c>
      <c r="H8" s="52">
        <v>62800</v>
      </c>
    </row>
    <row r="9" spans="1:8" ht="145.80000000000001" customHeight="1">
      <c r="A9" s="32">
        <v>4</v>
      </c>
      <c r="B9" s="11" t="s">
        <v>9</v>
      </c>
      <c r="C9" s="7"/>
      <c r="D9" s="8" t="s">
        <v>7</v>
      </c>
      <c r="E9" s="8">
        <v>1</v>
      </c>
      <c r="F9" s="48">
        <v>58000</v>
      </c>
      <c r="G9" s="52">
        <f t="shared" si="0"/>
        <v>60900</v>
      </c>
      <c r="H9" s="52">
        <v>60900</v>
      </c>
    </row>
    <row r="10" spans="1:8" ht="145.80000000000001" customHeight="1">
      <c r="A10" s="14">
        <v>5</v>
      </c>
      <c r="B10" s="11" t="s">
        <v>69</v>
      </c>
      <c r="C10" s="7"/>
      <c r="D10" s="8" t="s">
        <v>7</v>
      </c>
      <c r="E10" s="8">
        <v>1</v>
      </c>
      <c r="F10" s="48">
        <v>52500</v>
      </c>
      <c r="G10" s="52">
        <f t="shared" si="0"/>
        <v>55125</v>
      </c>
      <c r="H10" s="52">
        <v>55100</v>
      </c>
    </row>
    <row r="11" spans="1:8" ht="116.4" customHeight="1">
      <c r="A11" s="32">
        <v>6</v>
      </c>
      <c r="B11" s="11" t="s">
        <v>55</v>
      </c>
      <c r="C11" s="9"/>
      <c r="D11" s="8" t="s">
        <v>10</v>
      </c>
      <c r="E11" s="8">
        <v>1</v>
      </c>
      <c r="F11" s="48">
        <v>21500</v>
      </c>
      <c r="G11" s="52">
        <f t="shared" si="0"/>
        <v>22575</v>
      </c>
      <c r="H11" s="52">
        <v>22600</v>
      </c>
    </row>
    <row r="12" spans="1:8" ht="126" customHeight="1">
      <c r="A12" s="14">
        <v>7</v>
      </c>
      <c r="B12" s="28" t="s">
        <v>53</v>
      </c>
      <c r="C12" s="58"/>
      <c r="D12" s="64" t="s">
        <v>10</v>
      </c>
      <c r="E12" s="8">
        <v>1</v>
      </c>
      <c r="F12" s="48">
        <v>12000</v>
      </c>
      <c r="G12" s="52">
        <f t="shared" si="0"/>
        <v>12600</v>
      </c>
      <c r="H12" s="52">
        <v>12600</v>
      </c>
    </row>
    <row r="13" spans="1:8" ht="126" customHeight="1">
      <c r="A13" s="14">
        <v>8</v>
      </c>
      <c r="B13" s="11" t="s">
        <v>54</v>
      </c>
      <c r="C13" s="58"/>
      <c r="D13" s="64"/>
      <c r="E13" s="8">
        <v>1</v>
      </c>
      <c r="F13" s="48">
        <v>13500</v>
      </c>
      <c r="G13" s="52">
        <f t="shared" si="0"/>
        <v>14175</v>
      </c>
      <c r="H13" s="52">
        <v>14200</v>
      </c>
    </row>
    <row r="14" spans="1:8" ht="134.4" customHeight="1">
      <c r="A14" s="32">
        <v>9</v>
      </c>
      <c r="B14" s="11" t="s">
        <v>56</v>
      </c>
      <c r="C14" s="7"/>
      <c r="D14" s="8" t="s">
        <v>11</v>
      </c>
      <c r="E14" s="8">
        <v>1</v>
      </c>
      <c r="F14" s="48">
        <v>9800</v>
      </c>
      <c r="G14" s="52">
        <f t="shared" si="0"/>
        <v>10290</v>
      </c>
      <c r="H14" s="52">
        <v>10300</v>
      </c>
    </row>
    <row r="15" spans="1:8" ht="142.80000000000001" customHeight="1">
      <c r="A15" s="14">
        <v>10</v>
      </c>
      <c r="B15" s="11" t="s">
        <v>57</v>
      </c>
      <c r="C15" s="7"/>
      <c r="D15" s="8" t="s">
        <v>11</v>
      </c>
      <c r="E15" s="8">
        <v>1</v>
      </c>
      <c r="F15" s="48">
        <v>6200</v>
      </c>
      <c r="G15" s="52">
        <f t="shared" si="0"/>
        <v>6510</v>
      </c>
      <c r="H15" s="52">
        <v>6500</v>
      </c>
    </row>
    <row r="16" spans="1:8" ht="163.80000000000001" customHeight="1">
      <c r="A16" s="32">
        <v>11</v>
      </c>
      <c r="B16" s="11" t="s">
        <v>59</v>
      </c>
      <c r="C16" s="29"/>
      <c r="D16" s="8" t="s">
        <v>11</v>
      </c>
      <c r="E16" s="8">
        <v>1</v>
      </c>
      <c r="F16" s="48">
        <v>14000</v>
      </c>
      <c r="G16" s="52">
        <f t="shared" si="0"/>
        <v>14700</v>
      </c>
      <c r="H16" s="52">
        <v>14700</v>
      </c>
    </row>
    <row r="17" spans="1:8" ht="163.80000000000001" customHeight="1">
      <c r="A17" s="14">
        <v>12</v>
      </c>
      <c r="B17" s="11" t="s">
        <v>58</v>
      </c>
      <c r="C17" s="29"/>
      <c r="D17" s="8" t="s">
        <v>11</v>
      </c>
      <c r="E17" s="8">
        <v>1</v>
      </c>
      <c r="F17" s="48">
        <v>23000</v>
      </c>
      <c r="G17" s="52">
        <f t="shared" si="0"/>
        <v>24150</v>
      </c>
      <c r="H17" s="52">
        <v>24200</v>
      </c>
    </row>
    <row r="18" spans="1:8" ht="163.80000000000001" customHeight="1">
      <c r="A18" s="14">
        <v>13</v>
      </c>
      <c r="B18" s="11" t="s">
        <v>60</v>
      </c>
      <c r="C18" s="7"/>
      <c r="D18" s="8" t="s">
        <v>11</v>
      </c>
      <c r="E18" s="8">
        <v>1</v>
      </c>
      <c r="F18" s="48">
        <v>6200</v>
      </c>
      <c r="G18" s="52">
        <f t="shared" si="0"/>
        <v>6510</v>
      </c>
      <c r="H18" s="52">
        <v>6500</v>
      </c>
    </row>
    <row r="19" spans="1:8" ht="156.6" customHeight="1">
      <c r="A19" s="32">
        <v>14</v>
      </c>
      <c r="B19" s="11" t="s">
        <v>61</v>
      </c>
      <c r="C19" s="7"/>
      <c r="D19" s="8" t="s">
        <v>11</v>
      </c>
      <c r="E19" s="8">
        <v>1</v>
      </c>
      <c r="F19" s="49">
        <v>6300</v>
      </c>
      <c r="G19" s="52">
        <f t="shared" si="0"/>
        <v>6615</v>
      </c>
      <c r="H19" s="52">
        <v>6600</v>
      </c>
    </row>
    <row r="20" spans="1:8" ht="156.6" customHeight="1">
      <c r="A20" s="14">
        <v>15</v>
      </c>
      <c r="B20" s="11" t="s">
        <v>62</v>
      </c>
      <c r="C20" s="7"/>
      <c r="D20" s="8" t="s">
        <v>11</v>
      </c>
      <c r="E20" s="8">
        <v>1</v>
      </c>
      <c r="F20" s="49">
        <v>6400</v>
      </c>
      <c r="G20" s="52">
        <f t="shared" si="0"/>
        <v>6720</v>
      </c>
      <c r="H20" s="52">
        <v>6700</v>
      </c>
    </row>
    <row r="21" spans="1:8" ht="156.6" customHeight="1">
      <c r="A21" s="32">
        <v>16</v>
      </c>
      <c r="B21" s="11" t="s">
        <v>63</v>
      </c>
      <c r="C21" s="7"/>
      <c r="D21" s="8" t="s">
        <v>11</v>
      </c>
      <c r="E21" s="8">
        <v>1</v>
      </c>
      <c r="F21" s="48">
        <v>18000</v>
      </c>
      <c r="G21" s="52">
        <f t="shared" si="0"/>
        <v>18900</v>
      </c>
      <c r="H21" s="52">
        <v>18900</v>
      </c>
    </row>
    <row r="22" spans="1:8" ht="156.6" customHeight="1">
      <c r="A22" s="14">
        <v>17</v>
      </c>
      <c r="B22" s="11" t="s">
        <v>64</v>
      </c>
      <c r="C22" s="7"/>
      <c r="D22" s="8" t="s">
        <v>11</v>
      </c>
      <c r="E22" s="8">
        <v>1</v>
      </c>
      <c r="F22" s="48">
        <v>17500</v>
      </c>
      <c r="G22" s="52">
        <f t="shared" si="0"/>
        <v>18375</v>
      </c>
      <c r="H22" s="52">
        <v>18400</v>
      </c>
    </row>
    <row r="23" spans="1:8" ht="118.8" customHeight="1">
      <c r="A23" s="14">
        <v>18</v>
      </c>
      <c r="B23" s="11" t="s">
        <v>12</v>
      </c>
      <c r="C23" s="7"/>
      <c r="D23" s="8" t="s">
        <v>11</v>
      </c>
      <c r="E23" s="8">
        <v>1</v>
      </c>
      <c r="F23" s="48">
        <v>13000</v>
      </c>
      <c r="G23" s="52">
        <f t="shared" si="0"/>
        <v>13650</v>
      </c>
      <c r="H23" s="52">
        <v>13600</v>
      </c>
    </row>
    <row r="24" spans="1:8" ht="142.80000000000001" customHeight="1">
      <c r="A24" s="32">
        <v>19</v>
      </c>
      <c r="B24" s="11" t="s">
        <v>65</v>
      </c>
      <c r="C24" s="10"/>
      <c r="D24" s="8" t="s">
        <v>11</v>
      </c>
      <c r="E24" s="8">
        <v>1</v>
      </c>
      <c r="F24" s="48">
        <v>10500</v>
      </c>
      <c r="G24" s="52">
        <f t="shared" si="0"/>
        <v>11025</v>
      </c>
      <c r="H24" s="52">
        <v>11000</v>
      </c>
    </row>
    <row r="25" spans="1:8" ht="94.8" customHeight="1">
      <c r="A25" s="14">
        <v>20</v>
      </c>
      <c r="B25" s="11" t="s">
        <v>13</v>
      </c>
      <c r="C25" s="65" t="e" vm="1">
        <v>#VALUE!</v>
      </c>
      <c r="D25" s="64" t="s">
        <v>10</v>
      </c>
      <c r="E25" s="8">
        <v>1</v>
      </c>
      <c r="F25" s="48">
        <v>16000</v>
      </c>
      <c r="G25" s="52">
        <f t="shared" si="0"/>
        <v>16800</v>
      </c>
      <c r="H25" s="52">
        <v>16800</v>
      </c>
    </row>
    <row r="26" spans="1:8" ht="94.8" customHeight="1">
      <c r="A26" s="32">
        <v>21</v>
      </c>
      <c r="B26" s="11" t="s">
        <v>14</v>
      </c>
      <c r="C26" s="65"/>
      <c r="D26" s="64"/>
      <c r="E26" s="8">
        <v>1</v>
      </c>
      <c r="F26" s="48">
        <v>22500</v>
      </c>
      <c r="G26" s="52">
        <f t="shared" si="0"/>
        <v>23625</v>
      </c>
      <c r="H26" s="52">
        <v>23600</v>
      </c>
    </row>
    <row r="27" spans="1:8" ht="97.2" customHeight="1">
      <c r="A27" s="14">
        <v>22</v>
      </c>
      <c r="B27" s="12" t="s">
        <v>15</v>
      </c>
      <c r="C27" s="7"/>
      <c r="D27" s="8" t="s">
        <v>10</v>
      </c>
      <c r="E27" s="8">
        <v>1</v>
      </c>
      <c r="F27" s="48">
        <v>1100</v>
      </c>
      <c r="G27" s="52">
        <f t="shared" si="0"/>
        <v>1155</v>
      </c>
      <c r="H27" s="52">
        <v>1200</v>
      </c>
    </row>
    <row r="28" spans="1:8" ht="125.4" customHeight="1">
      <c r="A28" s="14">
        <v>23</v>
      </c>
      <c r="B28" s="12" t="s">
        <v>16</v>
      </c>
      <c r="C28" s="7"/>
      <c r="D28" s="8" t="s">
        <v>10</v>
      </c>
      <c r="E28" s="8">
        <v>1</v>
      </c>
      <c r="F28" s="48">
        <v>1100</v>
      </c>
      <c r="G28" s="52">
        <f t="shared" si="0"/>
        <v>1155</v>
      </c>
      <c r="H28" s="52">
        <v>1200</v>
      </c>
    </row>
    <row r="29" spans="1:8" ht="46.8" customHeight="1">
      <c r="A29" s="57">
        <v>24</v>
      </c>
      <c r="B29" s="12" t="s">
        <v>17</v>
      </c>
      <c r="C29" s="58"/>
      <c r="D29" s="8" t="s">
        <v>10</v>
      </c>
      <c r="E29" s="8">
        <v>1</v>
      </c>
      <c r="F29" s="48">
        <v>1100</v>
      </c>
      <c r="G29" s="52">
        <f t="shared" si="0"/>
        <v>1155</v>
      </c>
      <c r="H29" s="52">
        <v>1200</v>
      </c>
    </row>
    <row r="30" spans="1:8" ht="46.8" customHeight="1">
      <c r="A30" s="57"/>
      <c r="B30" s="12" t="s">
        <v>18</v>
      </c>
      <c r="C30" s="58"/>
      <c r="D30" s="8" t="s">
        <v>10</v>
      </c>
      <c r="E30" s="8">
        <v>1</v>
      </c>
      <c r="F30" s="48">
        <v>1200</v>
      </c>
      <c r="G30" s="52">
        <f t="shared" si="0"/>
        <v>1260</v>
      </c>
      <c r="H30" s="52">
        <v>1300</v>
      </c>
    </row>
    <row r="31" spans="1:8" ht="46.8" customHeight="1">
      <c r="A31" s="57"/>
      <c r="B31" s="12" t="s">
        <v>19</v>
      </c>
      <c r="C31" s="58"/>
      <c r="D31" s="8" t="s">
        <v>10</v>
      </c>
      <c r="E31" s="8">
        <v>1</v>
      </c>
      <c r="F31" s="48">
        <v>1500</v>
      </c>
      <c r="G31" s="52">
        <f t="shared" si="0"/>
        <v>1575</v>
      </c>
      <c r="H31" s="52">
        <v>1600</v>
      </c>
    </row>
    <row r="32" spans="1:8" ht="46.8" customHeight="1">
      <c r="A32" s="57"/>
      <c r="B32" s="12" t="s">
        <v>20</v>
      </c>
      <c r="C32" s="58"/>
      <c r="D32" s="8" t="s">
        <v>10</v>
      </c>
      <c r="E32" s="8">
        <v>1</v>
      </c>
      <c r="F32" s="48">
        <v>1700</v>
      </c>
      <c r="G32" s="52">
        <f t="shared" si="0"/>
        <v>1785</v>
      </c>
      <c r="H32" s="52">
        <v>1800</v>
      </c>
    </row>
    <row r="33" spans="1:8" ht="135.6" customHeight="1">
      <c r="A33" s="36">
        <v>25</v>
      </c>
      <c r="B33" s="35" t="s">
        <v>71</v>
      </c>
      <c r="C33" s="37"/>
      <c r="D33" s="38" t="s">
        <v>70</v>
      </c>
      <c r="E33" s="38">
        <v>1</v>
      </c>
      <c r="F33" s="50">
        <v>7000</v>
      </c>
      <c r="G33" s="52">
        <f t="shared" si="0"/>
        <v>7350</v>
      </c>
      <c r="H33" s="52">
        <v>7400</v>
      </c>
    </row>
    <row r="34" spans="1:8" ht="135.6" customHeight="1">
      <c r="A34" s="36">
        <v>26</v>
      </c>
      <c r="B34" s="35" t="s">
        <v>72</v>
      </c>
      <c r="C34" s="37"/>
      <c r="D34" s="38" t="s">
        <v>70</v>
      </c>
      <c r="E34" s="38">
        <v>1</v>
      </c>
      <c r="F34" s="51">
        <v>19500</v>
      </c>
      <c r="G34" s="52">
        <f t="shared" si="0"/>
        <v>20475</v>
      </c>
      <c r="H34" s="52">
        <v>20500</v>
      </c>
    </row>
    <row r="35" spans="1:8" ht="135.6" customHeight="1">
      <c r="A35" s="36">
        <v>27</v>
      </c>
      <c r="B35" s="35" t="s">
        <v>73</v>
      </c>
      <c r="C35" s="37"/>
      <c r="D35" s="38" t="s">
        <v>68</v>
      </c>
      <c r="E35" s="38">
        <v>1</v>
      </c>
      <c r="F35" s="51">
        <v>12500</v>
      </c>
      <c r="G35" s="52">
        <f t="shared" si="0"/>
        <v>13125</v>
      </c>
      <c r="H35" s="52">
        <v>13100</v>
      </c>
    </row>
    <row r="37" spans="1:8" ht="50.4" customHeight="1">
      <c r="A37" s="2" t="s">
        <v>21</v>
      </c>
      <c r="B37" s="66" t="s">
        <v>22</v>
      </c>
      <c r="C37" s="66"/>
      <c r="D37" s="66"/>
      <c r="E37" s="66"/>
      <c r="F37" s="66"/>
      <c r="G37" s="66"/>
      <c r="H37" s="66"/>
    </row>
    <row r="38" spans="1:8" ht="50.4" customHeight="1">
      <c r="A38" s="3" t="s">
        <v>23</v>
      </c>
      <c r="B38" s="4" t="s">
        <v>24</v>
      </c>
      <c r="C38" s="67" t="s">
        <v>49</v>
      </c>
      <c r="D38" s="68"/>
      <c r="E38" s="68"/>
      <c r="F38" s="68"/>
      <c r="G38" s="68"/>
      <c r="H38" s="69"/>
    </row>
    <row r="39" spans="1:8" ht="50.4" customHeight="1">
      <c r="A39" s="3" t="s">
        <v>25</v>
      </c>
      <c r="B39" s="4" t="s">
        <v>26</v>
      </c>
      <c r="C39" s="67" t="s">
        <v>27</v>
      </c>
      <c r="D39" s="68"/>
      <c r="E39" s="68"/>
      <c r="F39" s="68"/>
      <c r="G39" s="68"/>
      <c r="H39" s="69"/>
    </row>
    <row r="40" spans="1:8" ht="50.4" customHeight="1">
      <c r="A40" s="3" t="s">
        <v>28</v>
      </c>
      <c r="B40" s="4" t="s">
        <v>29</v>
      </c>
      <c r="C40" s="67" t="s">
        <v>27</v>
      </c>
      <c r="D40" s="68"/>
      <c r="E40" s="68"/>
      <c r="F40" s="68"/>
      <c r="G40" s="68"/>
      <c r="H40" s="69"/>
    </row>
    <row r="41" spans="1:8" ht="50.4" customHeight="1">
      <c r="A41" s="3">
        <v>4</v>
      </c>
      <c r="B41" s="4" t="s">
        <v>30</v>
      </c>
      <c r="C41" s="70" t="s">
        <v>76</v>
      </c>
      <c r="D41" s="71"/>
      <c r="E41" s="71"/>
      <c r="F41" s="71"/>
      <c r="G41" s="71"/>
      <c r="H41" s="72"/>
    </row>
    <row r="42" spans="1:8" ht="50.4" customHeight="1">
      <c r="A42" s="3" t="s">
        <v>31</v>
      </c>
      <c r="B42" s="4" t="s">
        <v>32</v>
      </c>
      <c r="C42" s="67" t="s">
        <v>33</v>
      </c>
      <c r="D42" s="68"/>
      <c r="E42" s="68"/>
      <c r="F42" s="68"/>
      <c r="G42" s="68"/>
      <c r="H42" s="69"/>
    </row>
    <row r="43" spans="1:8" ht="63" customHeight="1">
      <c r="A43" s="3" t="s">
        <v>34</v>
      </c>
      <c r="B43" s="4" t="s">
        <v>35</v>
      </c>
      <c r="C43" s="5" t="s">
        <v>36</v>
      </c>
      <c r="D43" s="70" t="s">
        <v>75</v>
      </c>
      <c r="E43" s="71"/>
      <c r="F43" s="71"/>
      <c r="G43" s="71"/>
      <c r="H43" s="72"/>
    </row>
    <row r="44" spans="1:8" ht="63" customHeight="1">
      <c r="A44" s="3"/>
      <c r="B44" s="4"/>
      <c r="C44" s="5" t="s">
        <v>37</v>
      </c>
      <c r="D44" s="70" t="s">
        <v>77</v>
      </c>
      <c r="E44" s="71"/>
      <c r="F44" s="71"/>
      <c r="G44" s="71"/>
      <c r="H44" s="72"/>
    </row>
    <row r="45" spans="1:8" ht="63" customHeight="1">
      <c r="A45" s="3"/>
      <c r="B45" s="4"/>
      <c r="C45" s="5" t="s">
        <v>38</v>
      </c>
      <c r="D45" s="70" t="s">
        <v>39</v>
      </c>
      <c r="E45" s="71"/>
      <c r="F45" s="71"/>
      <c r="G45" s="71"/>
      <c r="H45" s="72"/>
    </row>
    <row r="46" spans="1:8" ht="82.8" customHeight="1">
      <c r="A46" s="3"/>
      <c r="B46" s="4"/>
      <c r="C46" s="5" t="s">
        <v>40</v>
      </c>
      <c r="D46" s="70" t="s">
        <v>41</v>
      </c>
      <c r="E46" s="71"/>
      <c r="F46" s="71"/>
      <c r="G46" s="71"/>
      <c r="H46" s="72"/>
    </row>
    <row r="47" spans="1:8" ht="50.4" customHeight="1">
      <c r="A47" s="3" t="s">
        <v>42</v>
      </c>
      <c r="B47" s="4" t="s">
        <v>43</v>
      </c>
      <c r="C47" s="73" t="s">
        <v>44</v>
      </c>
      <c r="D47" s="74"/>
      <c r="E47" s="74"/>
      <c r="F47" s="74"/>
      <c r="G47" s="74"/>
      <c r="H47" s="75"/>
    </row>
    <row r="48" spans="1:8" ht="50.4" customHeight="1">
      <c r="A48" s="45" t="s">
        <v>45</v>
      </c>
      <c r="B48" s="6"/>
      <c r="C48" s="6"/>
      <c r="D48" s="53" t="s">
        <v>46</v>
      </c>
      <c r="E48" s="53"/>
      <c r="F48" s="53"/>
      <c r="G48" s="53"/>
      <c r="H48" s="53"/>
    </row>
  </sheetData>
  <mergeCells count="22">
    <mergeCell ref="C42:H42"/>
    <mergeCell ref="A1:B1"/>
    <mergeCell ref="C1:F1"/>
    <mergeCell ref="A3:F3"/>
    <mergeCell ref="C41:H41"/>
    <mergeCell ref="C40:H40"/>
    <mergeCell ref="A4:F4"/>
    <mergeCell ref="C12:C13"/>
    <mergeCell ref="D12:D13"/>
    <mergeCell ref="C25:C26"/>
    <mergeCell ref="D25:D26"/>
    <mergeCell ref="A29:A32"/>
    <mergeCell ref="C29:C32"/>
    <mergeCell ref="B37:H37"/>
    <mergeCell ref="C38:H38"/>
    <mergeCell ref="C39:H39"/>
    <mergeCell ref="D48:H48"/>
    <mergeCell ref="D43:H43"/>
    <mergeCell ref="D44:H44"/>
    <mergeCell ref="D45:H45"/>
    <mergeCell ref="D46:H46"/>
    <mergeCell ref="C47:H47"/>
  </mergeCells>
  <phoneticPr fontId="15" type="noConversion"/>
  <pageMargins left="0.7" right="0.7" top="0.75" bottom="0.75" header="0.3" footer="0.3"/>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Báo giá gốc</vt:lpstr>
      <vt:lpstr>Báo giá bán lẻ</vt:lpstr>
      <vt:lpstr>Báo giá EPC vừa và nhỏ</vt:lpstr>
      <vt:lpstr>Báo giá dự án EPC Tổng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Thủy Lê Thị</dc:creator>
  <cp:lastModifiedBy>People</cp:lastModifiedBy>
  <cp:lastPrinted>2025-05-11T09:45:20Z</cp:lastPrinted>
  <dcterms:created xsi:type="dcterms:W3CDTF">2015-06-05T18:19:34Z</dcterms:created>
  <dcterms:modified xsi:type="dcterms:W3CDTF">2025-05-11T09:45:25Z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2025-04-14T05:03:57Z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416ff410-84d9-4adf-8b4d-a7ad5cc28fb0</vt:lpwstr>
  </property>
  <property fmtid="{D5CDD505-2E9C-101B-9397-08002B2CF9AE}" pid="7" name="MSIP_Label_defa4170-0d19-0005-0004-bc88714345d2_ActionId">
    <vt:lpwstr>dcf8a265-cce7-4da4-bb98-b9853f901f80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