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tabRatio="696"/>
  </bookViews>
  <sheets>
    <sheet name="Test Cases" sheetId="2" r:id="rId1"/>
    <sheet name="Login" sheetId="10" r:id="rId2"/>
  </sheets>
  <externalReferences>
    <externalReference r:id="rId3"/>
  </externalReferences>
  <definedNames>
    <definedName name="_BAI4">'[1]Metric &amp; Base Measures'!$EV$4</definedName>
    <definedName name="Code_Actual_Effort">#REF!</definedName>
    <definedName name="Code_Review_Defects_Rate">#REF!</definedName>
    <definedName name="Code_Review_Effort_Per_LOC">#REF!</definedName>
    <definedName name="Code_Review_Method">#REF!</definedName>
    <definedName name="Code_Review_Name">#REF!</definedName>
    <definedName name="Coding_Productivity">#REF!</definedName>
    <definedName name="Coding_Rework_Effort_Percentage">#REF!</definedName>
    <definedName name="Defects_Rate_Per_Each_Code_Review">#REF!</definedName>
    <definedName name="Design_Detail_Level">#REF!</definedName>
    <definedName name="Design_Review_Defects_Rate">#REF!</definedName>
    <definedName name="Design_Rework_Effort_Percentage">#REF!</definedName>
    <definedName name="é9">#REF!</definedName>
    <definedName name="Effort_Deviation">#REF!</definedName>
    <definedName name="Exp_Of_Manager">#REF!</definedName>
    <definedName name="Experience_of_Programmer_on_Product">#REF!</definedName>
    <definedName name="Experience_of_Programmer_on_Programming_Language">#REF!</definedName>
    <definedName name="Feature_Test_Defects_Rate">#REF!</definedName>
    <definedName name="Input_Requirement_Detai_Level">NA()</definedName>
    <definedName name="Integration_Test_Defects_Rate">#REF!</definedName>
    <definedName name="Internal_Reused_LOC_Percentage">#REF!</definedName>
    <definedName name="Iteration">'[1]Metric &amp; Base Measures'!$A$5:$A$18</definedName>
    <definedName name="Iterations">#REF!</definedName>
    <definedName name="Langauges">#REF!</definedName>
    <definedName name="Languages">#REF!</definedName>
    <definedName name="Mismatch_Requirement_Defects_Rate">NA()</definedName>
    <definedName name="Missing_Requirement_Defects_Rate">NA()</definedName>
    <definedName name="Months">#REF!</definedName>
    <definedName name="Pre_baseline_Added_Requirement_Defects_Rate">NA()</definedName>
    <definedName name="Requirement_Changes_Rate_in_Implementation_phase">#REF!</definedName>
    <definedName name="Requirement_Elicit_Method">NA()</definedName>
    <definedName name="Requirement_Review_Defects_Rate">#REF!</definedName>
    <definedName name="Requirement_Rework_Effor_Percentage">#REF!</definedName>
    <definedName name="Requirement_Schedule_Deviation">NA()</definedName>
    <definedName name="rngt">#REF!</definedName>
    <definedName name="System_Test_Defects_Rate">#REF!</definedName>
    <definedName name="Tool_for_Coding_Generation">#REF!</definedName>
    <definedName name="Tool_for_UT">#REF!</definedName>
    <definedName name="UAT_Defects_Rate">#REF!</definedName>
  </definedNames>
  <calcPr calcId="144525"/>
</workbook>
</file>

<file path=xl/sharedStrings.xml><?xml version="1.0" encoding="utf-8"?>
<sst xmlns="http://schemas.openxmlformats.org/spreadsheetml/2006/main" count="395" uniqueCount="229">
  <si>
    <t>Test Cases</t>
  </si>
  <si>
    <t>Platform / Configuration</t>
  </si>
  <si>
    <t>Legend</t>
  </si>
  <si>
    <t>OS</t>
  </si>
  <si>
    <t>&lt;OS Version&gt;</t>
  </si>
  <si>
    <t>Mod</t>
  </si>
  <si>
    <t>Modified TC</t>
  </si>
  <si>
    <t>Devices</t>
  </si>
  <si>
    <t>&lt;List of testing devices&gt;</t>
  </si>
  <si>
    <t>New</t>
  </si>
  <si>
    <t>New TC</t>
  </si>
  <si>
    <t>Screen size</t>
  </si>
  <si>
    <t>&lt;List of supported screen solution&gt;</t>
  </si>
  <si>
    <t>Normal TC</t>
  </si>
  <si>
    <t>Del</t>
  </si>
  <si>
    <t>Should be deleted</t>
  </si>
  <si>
    <t>Priority</t>
  </si>
  <si>
    <t>Number of Tcs</t>
  </si>
  <si>
    <t>Change</t>
  </si>
  <si>
    <t>High</t>
  </si>
  <si>
    <t>Normal</t>
  </si>
  <si>
    <t>Low</t>
  </si>
  <si>
    <t>Total</t>
  </si>
  <si>
    <t>#</t>
  </si>
  <si>
    <t>REQ ID</t>
  </si>
  <si>
    <t>TC ID</t>
  </si>
  <si>
    <t>Title</t>
  </si>
  <si>
    <t>Estimation (mins)</t>
  </si>
  <si>
    <t>Test  Type</t>
  </si>
  <si>
    <t>Area</t>
  </si>
  <si>
    <t>Procedure / Steps</t>
  </si>
  <si>
    <t>Expected Results</t>
  </si>
  <si>
    <t>Change TC</t>
  </si>
  <si>
    <t>Author</t>
  </si>
  <si>
    <t>Remark</t>
  </si>
  <si>
    <t>Login</t>
  </si>
  <si>
    <t>TC01</t>
  </si>
  <si>
    <t>Chọn trạng thái thành công cho combobox Status</t>
  </si>
  <si>
    <t>Functional Testing</t>
  </si>
  <si>
    <t>Defect View Or Edit screen</t>
  </si>
  <si>
    <t>1. Mở màn hình Defect View Or Edit 
 2. Chọn trạng thái "In Progress" trong combobox Status 
 3. Lưu giá trị đã chọn 
 4. Kiểm tra giá trị đã chọn của combobox Status</t>
  </si>
  <si>
    <t>Giá trị đã chọn của combobox Status là "In Progress"</t>
  </si>
  <si>
    <t>NORMAL</t>
  </si>
  <si>
    <t>TC02</t>
  </si>
  <si>
    <t>Không chọn giá trị nào trong combobox Status</t>
  </si>
  <si>
    <t>1. Mở màn hình Defect View Or Edit
 2. Không chọn giá trị nào trong combobox Status 
 3. Lưu giá trị đã chọn 
4. Kiểm tra giá trị đã chọn của combobox Status</t>
  </si>
  <si>
    <t>Không có giá trị nào được chọn trong combobox Status</t>
  </si>
  <si>
    <t>TC03</t>
  </si>
  <si>
    <t>Chọn activity thành công</t>
  </si>
  <si>
    <t>1. Mở trang web 
 2. Chọn activity "Code Review" trong combobox QC Activity 
 3. Lưu giá trị đã chọn &lt;br&gt; 4. Kiểm tra giá trị đã chọn của combobox QC Activity</t>
  </si>
  <si>
    <t>Giá trị đã chọn của combobox QC Activity là "Code Review"</t>
  </si>
  <si>
    <t>TC04</t>
  </si>
  <si>
    <t>Không chọn giá trị nào trong QC activity</t>
  </si>
  <si>
    <t>1. Mở trang web 
 2. Không chọn giá trị nào trong combobox QC Activity 
 3. Lưu giá trị đã chọn 
 4. Kiểm tra giá trị đã chọn của combobox QC Activity</t>
  </si>
  <si>
    <t>Không có giá trị nào được chọn trong combobox QC Activity</t>
  </si>
  <si>
    <t>TC05</t>
  </si>
  <si>
    <t>Chọn activity không hợp lệ</t>
  </si>
  <si>
    <t>1. Mở trang web 
 2. Chọn activity "Performance Testing" (activity không hợp lệ) trong combobox QC Activity 
 3. Lưu giá trị đã chọn 
 4. Kiểm tra giá trị đã chọn của combobox QC Activity</t>
  </si>
  <si>
    <t>TC06</t>
  </si>
  <si>
    <t>Chọn activity kiểm thử</t>
  </si>
  <si>
    <t>1. Mở trang web 
 2. Chọn activity "Testing" trong combobox QC Activity
 3. Lưu giá trị đã chọn 
 4. Kiểm tra giá trị đã chọn của combobox QC Activity</t>
  </si>
  <si>
    <t>Giá trị đã chọn của combobox QC Activity là "Testing"</t>
  </si>
  <si>
    <t>TC07</t>
  </si>
  <si>
    <t>ChọnType of Activity thành công</t>
  </si>
  <si>
    <t>1. Mở trang web Defect View Or Edit 
 2. Chọn loại hoạt động "Design" trong combobox Type of Activity
 3. Lưu giá trị đã chọn 
4. Kiểm tra giá trị đã chọn của combobox Type of Activity</t>
  </si>
  <si>
    <t>Giá trị đã chọn của combobox Type of Activity là "Design"</t>
  </si>
  <si>
    <t>TC08</t>
  </si>
  <si>
    <t>Không chọn giá trị nào Type of Activity</t>
  </si>
  <si>
    <t>1. Mở trang web Defect View Or Edit 
 2. Không chọn giá trị nào trong combobox Type of Activity 
 3. Lưu giá trị đã chọn 
 4. Kiểm tra giá trị đã chọn của combobox Type of Activity</t>
  </si>
  <si>
    <t>Không có giá trị nào được chọn trong combobox Type of Activity</t>
  </si>
  <si>
    <t>TC09</t>
  </si>
  <si>
    <t>Chọn Type of Activity không hợp lệ</t>
  </si>
  <si>
    <t>1. Mở trang web Defect View Or Edit 
 2. Chọn loại hoạt động "Meeting" (loại hoạt động không hợp lệ) trong combobox Type of Activity 
 3. Lưu giá trị đã chọn 
 4. Kiểm tra giá trị đã chọn của combobox Type of Activity</t>
  </si>
  <si>
    <t>TC10</t>
  </si>
  <si>
    <t>Chọn Type of Activity phù hợp</t>
  </si>
  <si>
    <t>1. Mở trang web Defect View Or Edit 
 2. Chọn loại hoạt động "Coding" trong combobox Type of Activity 
3. Lưu giá trị đã chọn
4. Kiểm tra giá trị đã chọn của combobox Type of Activity</t>
  </si>
  <si>
    <t>Giá trị đã chọn của combobox Type of Activity là "Coding</t>
  </si>
  <si>
    <t>TC11</t>
  </si>
  <si>
    <t>Chọn trạng thái thành công Stage detected</t>
  </si>
  <si>
    <t>1. Mở trang web Màn hình Defect View Or Edit
 2. Chọn trạng thái "Open" trong combobox Stage detected 
 3. Lưu giá trị đã chọn
 4. Kiểm tra giá trị đã chọn của combobox Stage detected</t>
  </si>
  <si>
    <t>Giá trị đã chọn của combobox Stage detected là "Open"</t>
  </si>
  <si>
    <t>TC12</t>
  </si>
  <si>
    <t>Không chọn giá trị nào trong Stage detected</t>
  </si>
  <si>
    <t>1. Mở trang web Màn hình Defect View Or Edit
 2. Không chọn giá trị nào trong combobox Stage detected 
 3. Lưu giá trị đã chọn 
4. Kiểm tra giá trị đã chọn của combobox Stage detected</t>
  </si>
  <si>
    <t>Không có giá trị nào được chọn trong combobox Stage detected</t>
  </si>
  <si>
    <t>TC13</t>
  </si>
  <si>
    <t>Chọn trạng thái không hợp lệ trong Stage detected</t>
  </si>
  <si>
    <t>1. Mở trang web Màn hình Defect View Or Edit 
 2. Chọn trạng thái "Closed" (trạng thái không hợp lệ) trong combobox Stage detected 
 3. Lưu giá trị đã chọn 
 4. Kiểm tra giá trị đã chọn của combobox Stage detected</t>
  </si>
  <si>
    <t>TC14</t>
  </si>
  <si>
    <t>Chọn work product thành công</t>
  </si>
  <si>
    <t>1. Mở trang web Defect View Or Edit 
 2. Chọn work product "ABC" trong combobox Work Product
3. Lưu giá trị đã chọn 
 4. Kiểm tra giá trị đã chọn của combobox Work Product</t>
  </si>
  <si>
    <t>Giá trị đã chọn của combobox Work Product là "ABC"</t>
  </si>
  <si>
    <t>TC15</t>
  </si>
  <si>
    <t>Không chọn giá trị nào work product</t>
  </si>
  <si>
    <t>1. Mở trang web Defect View Or Edit 
2. Không chọn giá trị nào trong combobox Work Product 
 3. Lưu giá trị đã chọn 
4. Kiểm tra giá trị đã chọn của combobox Work Product</t>
  </si>
  <si>
    <t>TC16</t>
  </si>
  <si>
    <t>Chọn work product không hợp lệ</t>
  </si>
  <si>
    <t>1. Mở trang web Defect View Or Edit 
2. Chọn work product "123" (work product không hợp lệ) trong combobox Work Product
3. Lưu giá trị đã chọn 
 4. Kiểm tra giá trị đã chọn của combobox Work Product</t>
  </si>
  <si>
    <t>TC17</t>
  </si>
  <si>
    <t>Chọn work product đã bị xóa</t>
  </si>
  <si>
    <t>1. Mở trang web Defect View Or Edit
 2. Chọn work product "DEF" (work product đã bị xóa) trong combobox Work Product 
 3. Lưu giá trị đã chọn 
4. Kiểm tra giá trị đã chọn của combobox Work Product</t>
  </si>
  <si>
    <t>TC18</t>
  </si>
  <si>
    <t>Chọn module code thành công</t>
  </si>
  <si>
    <t>1. Mở trang web 
 2. Chọn module code "Authentication" trong combobox Module Code 
 3. Lưu giá trị đã chọn 
4. Kiểm tra giá trị đã chọn của combobox Module Code</t>
  </si>
  <si>
    <t>Giá trị đã chọn của combobox Module Code là "Authentication"</t>
  </si>
  <si>
    <t>TC19</t>
  </si>
  <si>
    <t>Không chọn giá trị nào module code</t>
  </si>
  <si>
    <t>1. Mở trang web 
 2. Không chọn giá trị nào trong combobox Module Code
 3. Lưu giá trị đã chọn 
 4. Kiểm tra giá trị đã chọn của combobox Module Code</t>
  </si>
  <si>
    <t>TC20</t>
  </si>
  <si>
    <t>Chọn module code không hợp lệ</t>
  </si>
  <si>
    <t>1. Mở trang web 
 2. Chọn module code "ABC" (module code không hợp lệ) trong combobox Module Code
 3. Lưu giá trị đã chọn 
4. Kiểm tra giá trị đã chọn của combobox Module Code</t>
  </si>
  <si>
    <t>TC21</t>
  </si>
  <si>
    <t>Chọn Defect Owner thành công</t>
  </si>
  <si>
    <t>1. Mở trang web 
 2. Chọn người sở hữu Defect trong combobox Defect Owner 
3. Lưu giá trị đã chọn
 4. Kiểm tra giá trị đã chọn của combobox Defect Owner</t>
  </si>
  <si>
    <t>Giá trị đã chọn của combobox Defect Owner là người sở hữu Defect được chọn</t>
  </si>
  <si>
    <t>TC22</t>
  </si>
  <si>
    <t>Không chọn giá trị nào trong Defect Owner</t>
  </si>
  <si>
    <t>1. Mở trang web 
2. Không chọn giá trị nào trong combobox Defect Owner 
 3. Lưu giá trị đã chọn 
 4. Kiểm tra giá trị đã chọn của combobox Defect Owner</t>
  </si>
  <si>
    <t>Không có giá trị nào được chọn trong combobox Defect Owner</t>
  </si>
  <si>
    <t>TC23</t>
  </si>
  <si>
    <t>Chọn Defect Owner không hợp lệ</t>
  </si>
  <si>
    <t>1. Mở trang web 
 2. Chọn người không nằm trong danh sách Defect Owner trong combobox Defect Owner
 3. Lưu giá trị đã chọn 
4. Kiểm tra giá trị đã chọn của combobox Defect Owner</t>
  </si>
  <si>
    <t>TC24</t>
  </si>
  <si>
    <t>Chọn Defect Owner là người khác đã sở hữu Defect</t>
  </si>
  <si>
    <t>1. Mở trang web 
2. Chọn người khác đã sở hữu Defect trong combobox Defect Owner 
 3. Lưu giá trị đã chọn 
 4. Kiểm tra giá trị đã chọn của combobox Defect Owner</t>
  </si>
  <si>
    <t>Giá trị đã chọn của combobox Defect Owner là người khác đã sở hữu Defect được chọn</t>
  </si>
  <si>
    <t>TC25</t>
  </si>
  <si>
    <t xml:space="preserve"> assinged To thành công</t>
  </si>
  <si>
    <t>1. Mở trang web Defect View or Edit 
 2. Chọn người được phân công trong combobox Assigned To 
 3. Lưu giá trị đã chọn 
 4. Kiểm tra giá trị đã chọn của combobox Assigned To</t>
  </si>
  <si>
    <t>Giá trị đã chọn của combobox Assigned To là người được chọn</t>
  </si>
  <si>
    <t>TC26</t>
  </si>
  <si>
    <t>Không chọn giá trị nào  assinged To</t>
  </si>
  <si>
    <t>1. Mở trang web Defect View or Edit 
 2. Không chọn giá trị nào trong combobox Assigned To 
 3. Lưu giá trị đã chọn
 4. Kiểm tra giá trị đã chọn của combobox Assigned To</t>
  </si>
  <si>
    <t>Không có giá trị nào được chọn trong combobox Assigned To</t>
  </si>
  <si>
    <t>TC27</t>
  </si>
  <si>
    <t>chọn người không hợp lệ trong  assinged To</t>
  </si>
  <si>
    <t>1. Mở trang web Defect View or Edit 
 2. Chọn người không hợp lệ trong combobox Assigned To 
 3. Lưu giá trị đã chọn 
 4. Kiểm tra giá trị đã chọn của combobox Assigned To</t>
  </si>
  <si>
    <t>TC28</t>
  </si>
  <si>
    <t>Chọn người đã nghỉ việc trong  assinged To</t>
  </si>
  <si>
    <t>1. Mở trang web Defect View or Edit
 2. Chọn người đã nghỉ việc trong combobox Assigned To 
 3. Lưu giá trị đã chọn 
4. Kiểm tra giá trị đã chọn của combobox Assigned To</t>
  </si>
  <si>
    <t>Giá trị đã chọn của combobox Assigned To là người đã nghỉ việc</t>
  </si>
  <si>
    <t>TC29</t>
  </si>
  <si>
    <t>Hiển thị đúng tên label title "Defect View Or Edit"</t>
  </si>
  <si>
    <t>1. Mở trang web 
 2. Vào màn hình Defect View Or Edit 
 3. Kiểm tra tên label title hiển thị</t>
  </si>
  <si>
    <t>Tên label title hiển thị đúng là "Defect View Or Edit"</t>
  </si>
  <si>
    <t>TC30</t>
  </si>
  <si>
    <t>Chỉnh sửa tên label title thành công</t>
  </si>
  <si>
    <t>1. Mở trang web 
2. Vào màn hình Defect View Or Edit 
3. Click nút "Edit" 
 4. Chỉnh sửa tên label title thành "Sửa lỗi" 
 5. Lưu thay đổi 
 6. Kiểm tra tên label title đã được chỉnh sửa thành công</t>
  </si>
  <si>
    <t>Tên label title đã được chỉnh sửa thành công và hiển thị là "Sửa lỗi"</t>
  </si>
  <si>
    <t>TC31</t>
  </si>
  <si>
    <t>Hủy chỉnh sửa tên label title thành công</t>
  </si>
  <si>
    <t>1. Mở trang web 
 2. Vào màn hình Defect View Or Edit 
 3. Click nút "Edit" 
 4. Chỉnh sửa tên label title thành "Sửa lỗi" 
 5. Hủy thay đổi  6. Kiểm tra tên label title đã được hủy chỉnh sửa và hiển thị là "Defect View Or Edit"</t>
  </si>
  <si>
    <t>Tên label title đã được hủy chỉnh sửa thành công và hiển thị là "Defect View Or Edit"</t>
  </si>
  <si>
    <t>TC32</t>
  </si>
  <si>
    <t>Nhập sai định dạng và hiển thị thông báo lỗi</t>
  </si>
  <si>
    <t>1. Mở trang web 
 2. Vào màn hình Defect View Or Edit
3. Click nút "Edit" 
 4. Nhập tên label title với định dạng không hợp lệ (ví dụ: chứa ký tự đặc biệt) 
 5. Lưu thay đổi
 6. Kiểm tra thông tin</t>
  </si>
  <si>
    <t>hiển thị thông báo lỗi</t>
  </si>
  <si>
    <t>TC33</t>
  </si>
  <si>
    <t>Nhập văn bản thành công</t>
  </si>
  <si>
    <t>1. Mở trang web 
 2. Nhập văn bản "This is a sample description" vào ô Textarea Description 
 3. Lưu giá trị đã nhập 
4. Kiểm tra giá trị đã nhập của ô Textarea Description</t>
  </si>
  <si>
    <t>Giá trị đã nhập của ô Textarea Description là "This is a sample description"</t>
  </si>
  <si>
    <t>TC34</t>
  </si>
  <si>
    <t>Không nhập văn bản</t>
  </si>
  <si>
    <t>1. Mở trang web 
 2. Không nhập bất kỳ văn bản nào vào ô Textarea Description 
 3. Lưu giá trị đã nhập 
 4. Kiểm tra giá trị đã nhập của ô Textarea Description</t>
  </si>
  <si>
    <t>Không có giá trị nào được nhập trong ô Textarea Description</t>
  </si>
  <si>
    <t>TC35</t>
  </si>
  <si>
    <t>Nhập văn bản quá dài</t>
  </si>
  <si>
    <t>1. Mở trang web 
 2. Nhập văn bản có độ dài hơn 1000 ký tự vào ô Textarea Description 
 3. Lưu giá trị đã nhập
4. Kiểm tra giá trị đã nhập của ô Textarea Description</t>
  </si>
  <si>
    <t>Giá trị đã nhập của ô Textarea Description có độ dài không vượt quá 1000 ký tự</t>
  </si>
  <si>
    <t>TC36</t>
  </si>
  <si>
    <t>Nhập văn bản chứa ký tự đặc biệt</t>
  </si>
  <si>
    <t>1. Mở trang web 
 2. Nhập văn bản "This is a sample description with special characters: #$%&amp;*^@" vào ô Textarea Description 
 3. Lưu giá trị đã nhập 
4. Kiểm tra giá trị đã nhập của ô Textarea Description</t>
  </si>
  <si>
    <t>Giá trị đã nhập của ô Textarea Description là "This is a sample description with special characters: #$%&amp;*^@"</t>
  </si>
  <si>
    <t>TC37</t>
  </si>
  <si>
    <t>Nhập đầy đủ dữ liệu</t>
  </si>
  <si>
    <t>1. Mở trang web 
2. Nhập "Lỗi xuất hiện khi thao tác với nút đăng nhập" vào textarea Cause Analysis 
 3. Lưu giá trị đã nhập 
 4. Kiểm tra giá trị đã nhập của textarea Cause Analysis</t>
  </si>
  <si>
    <t>Giá trị đã nhập của textarea Cause Analysis là "Lỗi xuất hiện khi thao tác với nút đăng nhập"</t>
  </si>
  <si>
    <t>TC38</t>
  </si>
  <si>
    <t>Không nhập dữ liệu</t>
  </si>
  <si>
    <t>1. Mở trang web 
 2. Không nhập dữ liệu vào textarea Cause Analysis 
 3. Lưu giá trị đã nhập 
 4. Kiểm tra giá trị đã nhập của textarea Cause Analysis</t>
  </si>
  <si>
    <t>Không có giá trị nào được nhập vào textarea Cause Analysis</t>
  </si>
  <si>
    <t>TC39</t>
  </si>
  <si>
    <t>Nhập quá giới hạn ký tự</t>
  </si>
  <si>
    <t>1. Mở trang web 
 2. Nhập một chuỗi ký tự có độ dài lớn hơn giới hạn cho phép vào textarea Cause Analysis 
 3. Lưu giá trị đã nhập 
4. Kiểm tra giá trị đã nhập của textarea Cause Analysis</t>
  </si>
  <si>
    <t>TC40</t>
  </si>
  <si>
    <t>Nhập ký tự đặc biệt</t>
  </si>
  <si>
    <t>1. Mở trang web 
 2. Nhập một chuỗi ký tự đặc biệt vào textarea Cause Analysis 
3. Lưu giá trị đã nhập 
4. Kiểm tra giá trị đã nhập của textarea Cause Analysis</t>
  </si>
  <si>
    <t>Giá trị đã nhập của textarea Cause Analysis là chuỗi ký tự đặc biệt</t>
  </si>
  <si>
    <t>TC41</t>
  </si>
  <si>
    <t>Dữ liệu hiển thị chính xác</t>
  </si>
  <si>
    <t>1. Mở trang web 
 2. Tìm một ticket có dữ liệu đã nhập vào textarea Cause Analysis 
3. Kiểm tra dữ liệu hiển thị trên textarea Cause Analysis của ticket đó</t>
  </si>
  <si>
    <t>Dữ liệu hiển thị trên textarea Cause Analysis của ticket là chính xác</t>
  </si>
  <si>
    <t>TC42</t>
  </si>
  <si>
    <t>Không có dữ liệu để hiển thị</t>
  </si>
  <si>
    <t>1. Mở trang web 
 2. Tìm một ticket không có dữ liệu trong textarea Cause Analysis 
3. Kiểm tra dữ liệu hiển thị trên textarea Cause Analysis của ticket đó</t>
  </si>
  <si>
    <t>Không có dữ liệu nào được hiển thị trên textarea Cause Analysis của ticket</t>
  </si>
  <si>
    <t>TC43</t>
  </si>
  <si>
    <t>Nhập Corrective Action thành công</t>
  </si>
  <si>
    <t>1. Mở trang Defect View Or Edit  
2. Nhập Corrective Action vào trường text area 
 3. Lưu giá trị đã nhập 
4. Kiểm tra giá trị đã lưu của trường text area Corrective Action</t>
  </si>
  <si>
    <t>Giá trị đã lưu của trường text area Corrective Action trùng với giá trị đã nhập</t>
  </si>
  <si>
    <t>TC44</t>
  </si>
  <si>
    <t>Không nhập Corrective Action</t>
  </si>
  <si>
    <t>1. Mở trang Defect View Or Edit 
 2. Không nhập giá trị vào trường text area Corrective Action 
 3. Lưu giá trị đã nhập 
 4. Kiểm tra giá trị đã lưu của trường text area Corrective Action</t>
  </si>
  <si>
    <t>Không có giá trị nào được lưu của trường text area Corrective Action</t>
  </si>
  <si>
    <t>TC45</t>
  </si>
  <si>
    <t>Nhập Corrective Action quá dài</t>
  </si>
  <si>
    <t>1. Mở trang Defect View Or Edit 
2. Nhập giá trị dài hơn giới hạn cho phép vào trường text area Corrective Action 
 3. Lưu giá trị đã nhập
 4. Kiểm tra giá trị đã lưu của trường text area Corrective Action</t>
  </si>
  <si>
    <t>Giá trị của trường text area Corrective Action được giới hạn độ dài tối đa và chỉ lưu được đoạn văn bản có độ dài trong giới hạn cho phép</t>
  </si>
  <si>
    <t>TC46</t>
  </si>
  <si>
    <t>Nhập Corrective Action chứa ký tự đặc biệt</t>
  </si>
  <si>
    <t>1. Mở trang Defect View Or Edit 
2. Nhập Corrective Action chứa ký tự đặc biệt vào trường text area Corrective Action
3. Lưu giá trị đã nhập 
4. Kiểm tra giá trị đã lưu của trường text area Corrective Action</t>
  </si>
  <si>
    <t>Giá trị của trường text area Corrective Action được lưu chính xác kể cả khi chứa ký tự đặc biệt</t>
  </si>
  <si>
    <t>TC47</t>
  </si>
  <si>
    <t>Nhập đúng ngày sửa lỗi</t>
  </si>
  <si>
    <t>1. Mở trang web Defect View Or Edit
2. Nhập ngày sửa lỗi đúng định dạng "2022-05-10" vào trường Text field Fixed Date 
 3. Lưu giá trị đã nhập 
 4. Kiểm tra giá trị đã nhập của trường Text field Fixed Date</t>
  </si>
  <si>
    <t>Giá trị đã nhập của trường Text field Fixed Date là "2022-05-10"</t>
  </si>
  <si>
    <t>TC48</t>
  </si>
  <si>
    <t>Nhập sai định dạng ngày sửa lỗi</t>
  </si>
  <si>
    <t>1. Mở trang web Defect View Or Edit 
 2. Nhập ngày sửa lỗi sai định dạng "10-05-2022" vào trường Text field Fixed Date 
3. Lưu giá trị đã nhập 
 4. Kiểm tra giá trị đã nhập của trường Text field Fixed Date</t>
  </si>
  <si>
    <t>Giá trị của trường Text field Fixed Date không được lưu và báo lỗi về định dạng ngày</t>
  </si>
  <si>
    <t>TC49</t>
  </si>
  <si>
    <t>Không nhập ngày sửa lỗi</t>
  </si>
  <si>
    <t>1. Mở trang web Defect View Or Edit 
2. Không nhập giá trị nào vào trường Text field Fixed Date 
 3. Lưu giá trị đã nhập 
 4. Kiểm tra giá trị đã nhập của trường Text field Fixed Date</t>
  </si>
  <si>
    <t>Giá trị của trường Text field Fixed Date là trống và không có lỗi xuất hiện</t>
  </si>
  <si>
    <t>TC50</t>
  </si>
  <si>
    <t>Nhập ngày sửa lỗi trong tương lai</t>
  </si>
  <si>
    <t>1. Mở trang web Defect View Or Edit
 2. Nhập ngày sửa lỗi trong tương lai "2023-06-10" vào trường Text field Fixed Date 
 3. Lưu giá trị đã nhập 
4. Kiểm tra giá trị đã nhập của trường Text field Fixed Date</t>
  </si>
  <si>
    <t>Giá trị của trường Text field Fixed Date là "2023-06-10"</t>
  </si>
  <si>
    <t>TC51</t>
  </si>
</sst>
</file>

<file path=xl/styles.xml><?xml version="1.0" encoding="utf-8"?>
<styleSheet xmlns="http://schemas.openxmlformats.org/spreadsheetml/2006/main">
  <numFmts count="5">
    <numFmt numFmtId="176" formatCode="d\-mmm\-yy;@"/>
    <numFmt numFmtId="177" formatCode="_-* #,##0\ &quot;₫&quot;_-;\-* #,##0\ &quot;₫&quot;_-;_-* &quot;-&quot;\ &quot;₫&quot;_-;_-@_-"/>
    <numFmt numFmtId="178" formatCode="_ * #,##0.00_ ;_ * \-#,##0.00_ ;_ * &quot;-&quot;??_ ;_ @_ "/>
    <numFmt numFmtId="179" formatCode="_ * #,##0_ ;_ * \-#,##0_ ;_ * &quot;-&quot;_ ;_ @_ "/>
    <numFmt numFmtId="180" formatCode="_-* #,##0.00\ &quot;₫&quot;_-;\-* #,##0.00\ &quot;₫&quot;_-;_-* &quot;-&quot;??\ &quot;₫&quot;_-;_-@_-"/>
  </numFmts>
  <fonts count="34">
    <font>
      <sz val="10"/>
      <name val="Arial"/>
      <charset val="134"/>
    </font>
    <font>
      <sz val="20"/>
      <name val="Arial"/>
      <charset val="134"/>
    </font>
    <font>
      <sz val="11"/>
      <name val="Arial"/>
      <charset val="134"/>
    </font>
    <font>
      <b/>
      <sz val="18"/>
      <name val="Arial"/>
      <charset val="134"/>
    </font>
    <font>
      <sz val="11"/>
      <color indexed="12"/>
      <name val="Arial"/>
      <charset val="134"/>
    </font>
    <font>
      <sz val="11"/>
      <color indexed="8"/>
      <name val="Arial"/>
      <charset val="134"/>
    </font>
    <font>
      <b/>
      <sz val="11"/>
      <color indexed="12"/>
      <name val="Arial"/>
      <charset val="134"/>
    </font>
    <font>
      <b/>
      <sz val="11"/>
      <color indexed="9"/>
      <name val="Arial"/>
      <charset val="134"/>
    </font>
    <font>
      <sz val="11"/>
      <color indexed="63"/>
      <name val="Arial"/>
      <charset val="134"/>
    </font>
    <font>
      <i/>
      <sz val="11"/>
      <color indexed="12"/>
      <name val="Arial"/>
      <charset val="134"/>
    </font>
    <font>
      <b/>
      <i/>
      <sz val="11"/>
      <color indexed="62"/>
      <name val="Arial"/>
      <charset val="134"/>
    </font>
    <font>
      <sz val="10.5"/>
      <name val="Segoe UI"/>
      <charset val="134"/>
    </font>
    <font>
      <sz val="10.5"/>
      <color rgb="FFD1D5DB"/>
      <name val="Segoe UI"/>
      <charset val="134"/>
    </font>
    <font>
      <sz val="11"/>
      <color theme="1"/>
      <name val="Calibri"/>
      <charset val="134"/>
      <scheme val="minor"/>
    </font>
    <font>
      <sz val="11"/>
      <color rgb="FFFF0000"/>
      <name val="Calibri"/>
      <charset val="0"/>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sz val="11"/>
      <color rgb="FFFA7D00"/>
      <name val="Calibri"/>
      <charset val="0"/>
      <scheme val="minor"/>
    </font>
    <font>
      <b/>
      <sz val="18"/>
      <color theme="3"/>
      <name val="Calibri"/>
      <charset val="134"/>
      <scheme val="minor"/>
    </font>
    <font>
      <b/>
      <sz val="13"/>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sz val="11"/>
      <color rgb="FF006100"/>
      <name val="Calibri"/>
      <charset val="0"/>
      <scheme val="minor"/>
    </font>
    <font>
      <b/>
      <sz val="11"/>
      <color rgb="FFFFFFFF"/>
      <name val="Calibri"/>
      <charset val="0"/>
      <scheme val="minor"/>
    </font>
    <font>
      <sz val="11"/>
      <name val="ＭＳ Ｐゴシック"/>
      <charset val="128"/>
    </font>
    <font>
      <b/>
      <sz val="15"/>
      <color theme="3"/>
      <name val="Calibri"/>
      <charset val="134"/>
      <scheme val="minor"/>
    </font>
    <font>
      <b/>
      <sz val="11"/>
      <color theme="1"/>
      <name val="Calibri"/>
      <charset val="0"/>
      <scheme val="minor"/>
    </font>
    <font>
      <sz val="11"/>
      <color rgb="FF3F3F76"/>
      <name val="Calibri"/>
      <charset val="0"/>
      <scheme val="minor"/>
    </font>
  </fonts>
  <fills count="43">
    <fill>
      <patternFill patternType="none"/>
    </fill>
    <fill>
      <patternFill patternType="gray125"/>
    </fill>
    <fill>
      <patternFill patternType="solid">
        <fgColor indexed="30"/>
        <bgColor indexed="21"/>
      </patternFill>
    </fill>
    <fill>
      <patternFill patternType="solid">
        <fgColor indexed="43"/>
        <bgColor indexed="26"/>
      </patternFill>
    </fill>
    <fill>
      <patternFill patternType="solid">
        <fgColor indexed="49"/>
        <bgColor indexed="57"/>
      </patternFill>
    </fill>
    <fill>
      <patternFill patternType="solid">
        <fgColor indexed="9"/>
        <bgColor indexed="26"/>
      </patternFill>
    </fill>
    <fill>
      <patternFill patternType="solid">
        <fgColor indexed="31"/>
        <bgColor indexed="22"/>
      </patternFill>
    </fill>
    <fill>
      <patternFill patternType="solid">
        <fgColor indexed="55"/>
        <bgColor indexed="23"/>
      </patternFill>
    </fill>
    <fill>
      <patternFill patternType="solid">
        <fgColor indexed="21"/>
        <bgColor indexed="57"/>
      </patternFill>
    </fill>
    <fill>
      <patternFill patternType="solid">
        <fgColor indexed="40"/>
        <bgColor indexed="15"/>
      </patternFill>
    </fill>
    <fill>
      <patternFill patternType="solid">
        <fgColor theme="9" tint="0.799981688894314"/>
        <bgColor indexed="15"/>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indexed="23"/>
        <bgColor indexed="55"/>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rgb="FFA5A5A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20">
    <border>
      <left/>
      <right/>
      <top/>
      <bottom/>
      <diagonal/>
    </border>
    <border>
      <left style="hair">
        <color indexed="8"/>
      </left>
      <right style="hair">
        <color indexed="8"/>
      </right>
      <top/>
      <bottom/>
      <diagonal/>
    </border>
    <border>
      <left style="thin">
        <color indexed="59"/>
      </left>
      <right style="thin">
        <color indexed="59"/>
      </right>
      <top style="thin">
        <color indexed="59"/>
      </top>
      <bottom style="thin">
        <color indexed="59"/>
      </bottom>
      <diagonal/>
    </border>
    <border>
      <left style="hair">
        <color indexed="8"/>
      </left>
      <right style="hair">
        <color indexed="8"/>
      </right>
      <top style="hair">
        <color indexed="8"/>
      </top>
      <bottom style="hair">
        <color indexed="8"/>
      </bottom>
      <diagonal/>
    </border>
    <border>
      <left style="hair">
        <color indexed="8"/>
      </left>
      <right style="hair">
        <color indexed="8"/>
      </right>
      <top style="thin">
        <color indexed="59"/>
      </top>
      <bottom style="thin">
        <color indexed="59"/>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style="thin">
        <color indexed="59"/>
      </left>
      <right style="thin">
        <color indexed="59"/>
      </right>
      <top style="thin">
        <color indexed="59"/>
      </top>
      <bottom/>
      <diagonal/>
    </border>
    <border>
      <left style="thin">
        <color auto="1"/>
      </left>
      <right style="thin">
        <color auto="1"/>
      </right>
      <top style="thin">
        <color auto="1"/>
      </top>
      <bottom style="thin">
        <color auto="1"/>
      </bottom>
      <diagonal/>
    </border>
    <border>
      <left style="hair">
        <color indexed="8"/>
      </left>
      <right/>
      <top style="thin">
        <color indexed="59"/>
      </top>
      <bottom style="thin">
        <color indexed="59"/>
      </bottom>
      <diagonal/>
    </border>
    <border>
      <left/>
      <right style="thin">
        <color indexed="59"/>
      </right>
      <top style="thin">
        <color indexed="59"/>
      </top>
      <bottom style="thin">
        <color indexed="59"/>
      </bottom>
      <diagonal/>
    </border>
    <border>
      <left style="thin">
        <color indexed="59"/>
      </left>
      <right/>
      <top style="thin">
        <color indexed="59"/>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xf numFmtId="0" fontId="17" fillId="13" borderId="0" applyNumberFormat="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177" fontId="13" fillId="0" borderId="0" applyFont="0" applyFill="0" applyBorder="0" applyAlignment="0" applyProtection="0">
      <alignment vertical="center"/>
    </xf>
    <xf numFmtId="180"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26" borderId="0" applyNumberFormat="0" applyBorder="0" applyAlignment="0" applyProtection="0">
      <alignment vertical="center"/>
    </xf>
    <xf numFmtId="0" fontId="26" fillId="0" borderId="0" applyNumberFormat="0" applyFill="0" applyBorder="0" applyAlignment="0" applyProtection="0">
      <alignment vertical="center"/>
    </xf>
    <xf numFmtId="0" fontId="29" fillId="31" borderId="18" applyNumberFormat="0" applyAlignment="0" applyProtection="0">
      <alignment vertical="center"/>
    </xf>
    <xf numFmtId="0" fontId="23" fillId="0" borderId="15" applyNumberFormat="0" applyFill="0" applyAlignment="0" applyProtection="0">
      <alignment vertical="center"/>
    </xf>
    <xf numFmtId="0" fontId="13" fillId="30" borderId="17" applyNumberFormat="0" applyFont="0" applyAlignment="0" applyProtection="0">
      <alignment vertical="center"/>
    </xf>
    <xf numFmtId="0" fontId="17" fillId="12" borderId="0" applyNumberFormat="0" applyBorder="0" applyAlignment="0" applyProtection="0">
      <alignment vertical="center"/>
    </xf>
    <xf numFmtId="0" fontId="14" fillId="0" borderId="0" applyNumberFormat="0" applyFill="0" applyBorder="0" applyAlignment="0" applyProtection="0">
      <alignment vertical="center"/>
    </xf>
    <xf numFmtId="0" fontId="30" fillId="0" borderId="0">
      <alignment vertical="center"/>
    </xf>
    <xf numFmtId="0" fontId="17" fillId="21"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15" applyNumberFormat="0" applyFill="0" applyAlignment="0" applyProtection="0">
      <alignment vertical="center"/>
    </xf>
    <xf numFmtId="0" fontId="24" fillId="0" borderId="16" applyNumberFormat="0" applyFill="0" applyAlignment="0" applyProtection="0">
      <alignment vertical="center"/>
    </xf>
    <xf numFmtId="0" fontId="24" fillId="0" borderId="0" applyNumberFormat="0" applyFill="0" applyBorder="0" applyAlignment="0" applyProtection="0">
      <alignment vertical="center"/>
    </xf>
    <xf numFmtId="0" fontId="33" fillId="36" borderId="12" applyNumberFormat="0" applyAlignment="0" applyProtection="0">
      <alignment vertical="center"/>
    </xf>
    <xf numFmtId="0" fontId="16" fillId="38" borderId="0" applyNumberFormat="0" applyBorder="0" applyAlignment="0" applyProtection="0">
      <alignment vertical="center"/>
    </xf>
    <xf numFmtId="0" fontId="28" fillId="29" borderId="0" applyNumberFormat="0" applyBorder="0" applyAlignment="0" applyProtection="0">
      <alignment vertical="center"/>
    </xf>
    <xf numFmtId="0" fontId="20" fillId="17" borderId="13" applyNumberFormat="0" applyAlignment="0" applyProtection="0">
      <alignment vertical="center"/>
    </xf>
    <xf numFmtId="0" fontId="17" fillId="25" borderId="0" applyNumberFormat="0" applyBorder="0" applyAlignment="0" applyProtection="0">
      <alignment vertical="center"/>
    </xf>
    <xf numFmtId="0" fontId="19" fillId="17" borderId="12" applyNumberFormat="0" applyAlignment="0" applyProtection="0">
      <alignment vertical="center"/>
    </xf>
    <xf numFmtId="0" fontId="21" fillId="0" borderId="14" applyNumberFormat="0" applyFill="0" applyAlignment="0" applyProtection="0">
      <alignment vertical="center"/>
    </xf>
    <xf numFmtId="0" fontId="32" fillId="0" borderId="19" applyNumberFormat="0" applyFill="0" applyAlignment="0" applyProtection="0">
      <alignment vertical="center"/>
    </xf>
    <xf numFmtId="0" fontId="27" fillId="28" borderId="0" applyNumberFormat="0" applyBorder="0" applyAlignment="0" applyProtection="0">
      <alignment vertical="center"/>
    </xf>
    <xf numFmtId="0" fontId="18" fillId="16" borderId="0" applyNumberFormat="0" applyBorder="0" applyAlignment="0" applyProtection="0">
      <alignment vertical="center"/>
    </xf>
    <xf numFmtId="0" fontId="16" fillId="24" borderId="0" applyNumberFormat="0" applyBorder="0" applyAlignment="0" applyProtection="0">
      <alignment vertical="center"/>
    </xf>
    <xf numFmtId="0" fontId="0" fillId="27" borderId="0" applyNumberFormat="0" applyBorder="0" applyAlignment="0" applyProtection="0"/>
    <xf numFmtId="0" fontId="17" fillId="15" borderId="0" applyNumberFormat="0" applyBorder="0" applyAlignment="0" applyProtection="0">
      <alignment vertical="center"/>
    </xf>
    <xf numFmtId="0" fontId="16" fillId="11" borderId="0" applyNumberFormat="0" applyBorder="0" applyAlignment="0" applyProtection="0">
      <alignment vertical="center"/>
    </xf>
    <xf numFmtId="0" fontId="16" fillId="39" borderId="0" applyNumberFormat="0" applyBorder="0" applyAlignment="0" applyProtection="0">
      <alignment vertical="center"/>
    </xf>
    <xf numFmtId="0" fontId="17" fillId="23" borderId="0" applyNumberFormat="0" applyBorder="0" applyAlignment="0" applyProtection="0">
      <alignment vertical="center"/>
    </xf>
    <xf numFmtId="0" fontId="17" fillId="34" borderId="0" applyNumberFormat="0" applyBorder="0" applyAlignment="0" applyProtection="0">
      <alignment vertical="center"/>
    </xf>
    <xf numFmtId="0" fontId="16" fillId="33" borderId="0" applyNumberFormat="0" applyBorder="0" applyAlignment="0" applyProtection="0">
      <alignment vertical="center"/>
    </xf>
    <xf numFmtId="0" fontId="16" fillId="32" borderId="0" applyNumberFormat="0" applyBorder="0" applyAlignment="0" applyProtection="0">
      <alignment vertical="center"/>
    </xf>
    <xf numFmtId="0" fontId="17" fillId="22" borderId="0" applyNumberFormat="0" applyBorder="0" applyAlignment="0" applyProtection="0">
      <alignment vertical="center"/>
    </xf>
    <xf numFmtId="0" fontId="16" fillId="37" borderId="0" applyNumberFormat="0" applyBorder="0" applyAlignment="0" applyProtection="0">
      <alignment vertical="center"/>
    </xf>
    <xf numFmtId="0" fontId="0" fillId="27" borderId="0" applyNumberFormat="0" applyBorder="0" applyAlignment="0" applyProtection="0"/>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16" fillId="40" borderId="0" applyNumberFormat="0" applyBorder="0" applyAlignment="0" applyProtection="0">
      <alignment vertical="center"/>
    </xf>
    <xf numFmtId="0" fontId="17" fillId="41" borderId="0" applyNumberFormat="0" applyBorder="0" applyAlignment="0" applyProtection="0">
      <alignment vertical="center"/>
    </xf>
    <xf numFmtId="0" fontId="16" fillId="42" borderId="0" applyNumberFormat="0" applyBorder="0" applyAlignment="0" applyProtection="0">
      <alignment vertical="center"/>
    </xf>
    <xf numFmtId="0" fontId="16" fillId="14" borderId="0" applyNumberFormat="0" applyBorder="0" applyAlignment="0" applyProtection="0">
      <alignment vertical="center"/>
    </xf>
    <xf numFmtId="0" fontId="17" fillId="35" borderId="0" applyNumberFormat="0" applyBorder="0" applyAlignment="0" applyProtection="0">
      <alignment vertical="center"/>
    </xf>
    <xf numFmtId="0" fontId="16" fillId="18" borderId="0" applyNumberFormat="0" applyBorder="0" applyAlignment="0" applyProtection="0">
      <alignment vertical="center"/>
    </xf>
    <xf numFmtId="0" fontId="30" fillId="0" borderId="0">
      <alignment vertical="center"/>
    </xf>
  </cellStyleXfs>
  <cellXfs count="57">
    <xf numFmtId="0" fontId="0" fillId="0" borderId="0" xfId="0"/>
    <xf numFmtId="0" fontId="1" fillId="0" borderId="0" xfId="0" applyFont="1"/>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Border="1" applyAlignment="1">
      <alignment horizontal="left"/>
    </xf>
    <xf numFmtId="0" fontId="3" fillId="0" borderId="0" xfId="0" applyFont="1" applyAlignment="1">
      <alignment horizontal="left"/>
    </xf>
    <xf numFmtId="0" fontId="4" fillId="0" borderId="0" xfId="0" applyFont="1" applyAlignment="1">
      <alignment horizontal="center" vertical="top"/>
    </xf>
    <xf numFmtId="0" fontId="5" fillId="0" borderId="0" xfId="0" applyFont="1" applyAlignment="1">
      <alignment horizontal="center" vertical="top" wrapText="1"/>
    </xf>
    <xf numFmtId="0" fontId="4" fillId="0" borderId="1" xfId="0" applyFont="1" applyBorder="1" applyAlignment="1">
      <alignment horizontal="center" wrapText="1"/>
    </xf>
    <xf numFmtId="0" fontId="6" fillId="0" borderId="0" xfId="0" applyFont="1" applyBorder="1" applyAlignment="1">
      <alignment horizontal="left"/>
    </xf>
    <xf numFmtId="0" fontId="6" fillId="0" borderId="0" xfId="0" applyFont="1" applyBorder="1" applyAlignment="1">
      <alignment horizontal="center" vertical="center"/>
    </xf>
    <xf numFmtId="0" fontId="7" fillId="2" borderId="2" xfId="0" applyFont="1" applyFill="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lignment horizontal="center" vertical="top" wrapText="1"/>
    </xf>
    <xf numFmtId="0" fontId="2" fillId="0" borderId="2" xfId="0" applyFont="1" applyBorder="1" applyAlignment="1">
      <alignment horizontal="center" wrapText="1"/>
    </xf>
    <xf numFmtId="0" fontId="5" fillId="4" borderId="2" xfId="0" applyFont="1" applyFill="1" applyBorder="1" applyAlignment="1">
      <alignment horizontal="center" vertical="top" wrapText="1"/>
    </xf>
    <xf numFmtId="0" fontId="8" fillId="0" borderId="2" xfId="0" applyFont="1" applyBorder="1" applyAlignment="1">
      <alignment horizontal="center" wrapText="1"/>
    </xf>
    <xf numFmtId="0" fontId="5" fillId="5" borderId="2" xfId="0" applyFont="1" applyFill="1" applyBorder="1" applyAlignment="1">
      <alignment horizontal="center" vertical="top" wrapText="1"/>
    </xf>
    <xf numFmtId="0" fontId="5" fillId="6" borderId="2" xfId="0" applyFont="1" applyFill="1" applyBorder="1" applyAlignment="1">
      <alignment horizontal="center" vertical="top" wrapText="1"/>
    </xf>
    <xf numFmtId="0" fontId="2" fillId="0" borderId="0" xfId="0" applyFont="1" applyBorder="1" applyAlignment="1">
      <alignment horizontal="center" wrapText="1"/>
    </xf>
    <xf numFmtId="0" fontId="7" fillId="2" borderId="2" xfId="0" applyFont="1" applyFill="1" applyBorder="1" applyAlignment="1">
      <alignment horizontal="center"/>
    </xf>
    <xf numFmtId="0" fontId="6" fillId="0" borderId="2" xfId="0" applyFont="1" applyBorder="1" applyAlignment="1">
      <alignment horizontal="center"/>
    </xf>
    <xf numFmtId="0" fontId="8" fillId="0" borderId="2" xfId="0" applyFont="1" applyBorder="1" applyAlignment="1">
      <alignment horizontal="center"/>
    </xf>
    <xf numFmtId="0" fontId="5" fillId="7" borderId="3" xfId="0" applyFont="1" applyFill="1" applyBorder="1" applyAlignment="1">
      <alignment horizontal="center" vertical="center" wrapText="1"/>
    </xf>
    <xf numFmtId="0" fontId="4" fillId="0" borderId="3" xfId="0" applyFont="1" applyBorder="1" applyAlignment="1">
      <alignment horizontal="center" wrapText="1"/>
    </xf>
    <xf numFmtId="0" fontId="5" fillId="0" borderId="0" xfId="0" applyFont="1" applyBorder="1" applyAlignment="1">
      <alignment horizontal="center" vertical="top" wrapText="1"/>
    </xf>
    <xf numFmtId="0" fontId="4" fillId="0" borderId="0" xfId="0" applyFont="1" applyBorder="1" applyAlignment="1">
      <alignment horizontal="center" wrapText="1"/>
    </xf>
    <xf numFmtId="0" fontId="2" fillId="0" borderId="0" xfId="52" applyFont="1" applyFill="1" applyBorder="1" applyAlignment="1">
      <alignment horizontal="center" vertical="center"/>
    </xf>
    <xf numFmtId="0" fontId="2" fillId="0" borderId="0" xfId="52" applyFont="1" applyFill="1" applyBorder="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center" vertical="center" wrapText="1"/>
    </xf>
    <xf numFmtId="0" fontId="4" fillId="0" borderId="0" xfId="0" applyFont="1" applyAlignment="1">
      <alignment horizontal="center" vertical="top" wrapText="1"/>
    </xf>
    <xf numFmtId="0" fontId="5" fillId="0" borderId="0" xfId="0" applyFont="1" applyAlignment="1">
      <alignment horizontal="left" vertical="top" wrapText="1"/>
    </xf>
    <xf numFmtId="0" fontId="4" fillId="0" borderId="1" xfId="0" applyFont="1" applyBorder="1" applyAlignment="1">
      <alignment horizontal="left" vertical="top"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6"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xf numFmtId="0" fontId="2" fillId="0" borderId="7" xfId="0" applyFont="1" applyFill="1" applyBorder="1" applyAlignment="1">
      <alignment horizontal="center" vertical="center" wrapText="1"/>
    </xf>
    <xf numFmtId="0" fontId="11" fillId="0" borderId="0" xfId="0" applyFont="1" applyAlignment="1">
      <alignment vertical="center"/>
    </xf>
    <xf numFmtId="0" fontId="2" fillId="0" borderId="7" xfId="0" applyFont="1" applyFill="1" applyBorder="1" applyAlignment="1">
      <alignment horizontal="left" vertical="center" wrapText="1"/>
    </xf>
    <xf numFmtId="0" fontId="12" fillId="0" borderId="0" xfId="0" applyFont="1"/>
    <xf numFmtId="0" fontId="2" fillId="0" borderId="7" xfId="0" applyFont="1" applyBorder="1"/>
    <xf numFmtId="0" fontId="2" fillId="0" borderId="8" xfId="0" applyFont="1" applyBorder="1"/>
    <xf numFmtId="0" fontId="7" fillId="8" borderId="9" xfId="0" applyFont="1" applyFill="1" applyBorder="1" applyAlignment="1">
      <alignment horizontal="center" vertical="center" wrapText="1"/>
    </xf>
    <xf numFmtId="0" fontId="10" fillId="9" borderId="10" xfId="0" applyFont="1" applyFill="1" applyBorder="1" applyAlignment="1">
      <alignment horizontal="center" vertical="center" wrapText="1"/>
    </xf>
    <xf numFmtId="0" fontId="10" fillId="10" borderId="10" xfId="0" applyFont="1" applyFill="1" applyBorder="1" applyAlignment="1">
      <alignment horizontal="center" vertical="center" wrapText="1"/>
    </xf>
    <xf numFmtId="176" fontId="2" fillId="0" borderId="11" xfId="0" applyNumberFormat="1" applyFont="1" applyFill="1" applyBorder="1" applyAlignment="1">
      <alignment horizontal="center" vertical="center" wrapText="1"/>
    </xf>
    <xf numFmtId="0" fontId="5" fillId="0" borderId="7" xfId="0" applyFont="1" applyFill="1" applyBorder="1" applyAlignment="1">
      <alignment horizontal="center" vertical="top" wrapText="1"/>
    </xf>
    <xf numFmtId="0" fontId="2" fillId="0" borderId="7" xfId="0" applyFont="1" applyBorder="1" applyAlignment="1">
      <alignment wrapText="1"/>
    </xf>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Normal_Copy of performance-test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Untitled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Untitled1" xfId="43"/>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 name="Normal_TSS-PV-TSU-0926-IPN-W100CB Test Suite" xfId="52"/>
  </cellStyles>
  <dxfs count="3">
    <dxf>
      <font>
        <b val="1"/>
        <i val="0"/>
      </font>
      <fill>
        <patternFill patternType="solid">
          <fgColor indexed="31"/>
          <bgColor indexed="22"/>
        </patternFill>
      </fill>
    </dxf>
    <dxf>
      <font>
        <b val="1"/>
        <i val="0"/>
        <color indexed="9"/>
      </font>
      <fill>
        <patternFill patternType="solid">
          <fgColor indexed="60"/>
          <bgColor indexed="10"/>
        </patternFill>
      </fill>
    </dxf>
    <dxf>
      <font>
        <b val="1"/>
        <i val="0"/>
        <color indexed="9"/>
      </font>
      <fill>
        <patternFill patternType="solid">
          <fgColor indexed="38"/>
          <bgColor indexed="1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198A8A"/>
      <rgbColor rgb="00C0C0C0"/>
      <rgbColor rgb="00808080"/>
      <rgbColor rgb="009999FF"/>
      <rgbColor rgb="00993366"/>
      <rgbColor rgb="00FFFFCC"/>
      <rgbColor rgb="00CCFFFF"/>
      <rgbColor rgb="00660066"/>
      <rgbColor rgb="00FF9966"/>
      <rgbColor rgb="000099FF"/>
      <rgbColor rgb="00B3B3B3"/>
      <rgbColor rgb="00000080"/>
      <rgbColor rgb="00FF00FF"/>
      <rgbColor rgb="00FFFF00"/>
      <rgbColor rgb="0000FFFF"/>
      <rgbColor rgb="00800080"/>
      <rgbColor rgb="00800000"/>
      <rgbColor rgb="00006B6B"/>
      <rgbColor rgb="000000FF"/>
      <rgbColor rgb="0000CCCC"/>
      <rgbColor rgb="00CCFFFF"/>
      <rgbColor rgb="00CCFFCC"/>
      <rgbColor rgb="00FFFF99"/>
      <rgbColor rgb="0099CCFF"/>
      <rgbColor rgb="00FF99CC"/>
      <rgbColor rgb="00CC99FF"/>
      <rgbColor rgb="00FFCC99"/>
      <rgbColor rgb="003366FF"/>
      <rgbColor rgb="0033CC66"/>
      <rgbColor rgb="0099CC00"/>
      <rgbColor rgb="00FFCC00"/>
      <rgbColor rgb="00FF9900"/>
      <rgbColor rgb="00FF6600"/>
      <rgbColor rgb="00666699"/>
      <rgbColor rgb="00969696"/>
      <rgbColor rgb="00003366"/>
      <rgbColor rgb="00339966"/>
      <rgbColor rgb="00003300"/>
      <rgbColor rgb="003C3C3C"/>
      <rgbColor rgb="00993300"/>
      <rgbColor rgb="00993366"/>
      <rgbColor rgb="002323DC"/>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10</xdr:col>
      <xdr:colOff>104775</xdr:colOff>
      <xdr:row>28</xdr:row>
      <xdr:rowOff>104775</xdr:rowOff>
    </xdr:to>
    <xdr:pic>
      <xdr:nvPicPr>
        <xdr:cNvPr id="14818" name="Picture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0" y="0"/>
          <a:ext cx="6276975" cy="4798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C\Downloads\Software%20Testing\Week1\DucKhanhPhuongTrang\Documents%20and%20Settings\hsquy\My%20Documents\test%20DEV%20projects%20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Page"/>
      <sheetName val="Metric &amp; Base Measures"/>
      <sheetName val="TOC"/>
      <sheetName val="Code &amp; Code rework effort"/>
      <sheetName val="Code Review effort"/>
      <sheetName val="SubProcess_Analyse &lt;Strat_Name&gt;"/>
      <sheetName val="FP-LOC conversion table"/>
      <sheetName val="Stratification Definition"/>
      <sheetName val="Guidelines"/>
      <sheetName val="Template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46"/>
  <sheetViews>
    <sheetView tabSelected="1" zoomScale="80" zoomScaleNormal="80" topLeftCell="A66" workbookViewId="0">
      <selection activeCell="I71" sqref="I71"/>
    </sheetView>
  </sheetViews>
  <sheetFormatPr defaultColWidth="11.5740740740741" defaultRowHeight="13.8"/>
  <cols>
    <col min="1" max="1" width="11.5740740740741" style="2"/>
    <col min="2" max="2" width="15.712962962963" style="2" customWidth="1"/>
    <col min="3" max="3" width="15.712962962963" style="4" customWidth="1"/>
    <col min="4" max="4" width="39.287037037037" style="2" customWidth="1"/>
    <col min="5" max="5" width="17" style="2" customWidth="1"/>
    <col min="6" max="6" width="17.5740740740741" style="2" customWidth="1"/>
    <col min="7" max="7" width="16.8518518518519" style="2" customWidth="1"/>
    <col min="8" max="8" width="54.8518518518519" style="2" customWidth="1"/>
    <col min="9" max="9" width="62.0833333333333" style="2" customWidth="1"/>
    <col min="10" max="10" width="17.4259259259259" style="5" customWidth="1"/>
    <col min="11" max="11" width="24.287037037037" style="2" customWidth="1"/>
    <col min="12" max="12" width="20.287037037037" style="2" customWidth="1"/>
    <col min="13" max="13" width="23.8518518518519" style="2" customWidth="1"/>
    <col min="14" max="16384" width="11.5740740740741" style="2"/>
  </cols>
  <sheetData>
    <row r="1" s="2" customFormat="1" ht="23.25" customHeight="1" spans="1:8">
      <c r="A1" s="6" t="s">
        <v>0</v>
      </c>
      <c r="B1" s="6"/>
      <c r="C1" s="6"/>
      <c r="D1" s="7"/>
      <c r="E1" s="8"/>
      <c r="F1" s="8"/>
      <c r="G1" s="9"/>
      <c r="H1" s="10"/>
    </row>
    <row r="2" s="2" customFormat="1" ht="15.4" customHeight="1" spans="1:8">
      <c r="A2" s="11"/>
      <c r="B2" s="11"/>
      <c r="C2" s="12"/>
      <c r="D2" s="11"/>
      <c r="E2" s="8"/>
      <c r="F2" s="8"/>
      <c r="G2" s="9"/>
      <c r="H2" s="10"/>
    </row>
    <row r="3" s="2" customFormat="1" ht="15" customHeight="1" spans="1:8">
      <c r="A3" s="11"/>
      <c r="B3" s="11"/>
      <c r="C3" s="12"/>
      <c r="D3" s="11"/>
      <c r="E3" s="8"/>
      <c r="F3" s="8"/>
      <c r="G3" s="9"/>
      <c r="H3" s="10"/>
    </row>
    <row r="4" s="2" customFormat="1" ht="15.4" customHeight="1" spans="1:8">
      <c r="A4" s="11"/>
      <c r="B4" s="11"/>
      <c r="C4" s="13" t="s">
        <v>1</v>
      </c>
      <c r="D4" s="13"/>
      <c r="E4" s="8"/>
      <c r="F4" s="8"/>
      <c r="G4" s="13" t="s">
        <v>2</v>
      </c>
      <c r="H4" s="13"/>
    </row>
    <row r="5" s="2" customFormat="1" ht="15.4" customHeight="1" spans="1:8">
      <c r="A5" s="11"/>
      <c r="B5" s="11"/>
      <c r="C5" s="14" t="s">
        <v>3</v>
      </c>
      <c r="D5" s="15" t="s">
        <v>4</v>
      </c>
      <c r="E5" s="8"/>
      <c r="F5" s="8"/>
      <c r="G5" s="16" t="s">
        <v>5</v>
      </c>
      <c r="H5" s="17" t="s">
        <v>6</v>
      </c>
    </row>
    <row r="6" s="2" customFormat="1" ht="15.4" customHeight="1" spans="1:8">
      <c r="A6" s="11"/>
      <c r="B6" s="11"/>
      <c r="C6" s="14" t="s">
        <v>7</v>
      </c>
      <c r="D6" s="15" t="s">
        <v>8</v>
      </c>
      <c r="E6" s="8"/>
      <c r="F6" s="8"/>
      <c r="G6" s="18" t="s">
        <v>9</v>
      </c>
      <c r="H6" s="19" t="s">
        <v>10</v>
      </c>
    </row>
    <row r="7" s="2" customFormat="1" ht="15.4" customHeight="1" spans="1:8">
      <c r="A7" s="11"/>
      <c r="B7" s="11"/>
      <c r="C7" s="14" t="s">
        <v>11</v>
      </c>
      <c r="D7" s="15" t="s">
        <v>12</v>
      </c>
      <c r="E7" s="8"/>
      <c r="F7" s="8"/>
      <c r="G7" s="20"/>
      <c r="H7" s="19" t="s">
        <v>13</v>
      </c>
    </row>
    <row r="8" s="2" customFormat="1" ht="15.4" customHeight="1" spans="1:8">
      <c r="A8" s="11"/>
      <c r="B8" s="11"/>
      <c r="C8" s="12"/>
      <c r="D8" s="11"/>
      <c r="E8" s="8"/>
      <c r="F8" s="8"/>
      <c r="G8" s="21" t="s">
        <v>14</v>
      </c>
      <c r="H8" s="17" t="s">
        <v>15</v>
      </c>
    </row>
    <row r="9" s="2" customFormat="1" ht="15" customHeight="1" spans="1:8">
      <c r="A9" s="11"/>
      <c r="B9" s="11"/>
      <c r="C9" s="12"/>
      <c r="D9" s="11"/>
      <c r="E9" s="8"/>
      <c r="F9" s="8"/>
      <c r="G9" s="9"/>
      <c r="H9" s="22"/>
    </row>
    <row r="10" s="2" customFormat="1" ht="15.4" customHeight="1" spans="1:8">
      <c r="A10" s="11"/>
      <c r="B10" s="11"/>
      <c r="C10" s="13" t="s">
        <v>16</v>
      </c>
      <c r="D10" s="23" t="s">
        <v>17</v>
      </c>
      <c r="E10" s="8"/>
      <c r="F10" s="8"/>
      <c r="G10" s="23" t="s">
        <v>18</v>
      </c>
      <c r="H10" s="23" t="s">
        <v>17</v>
      </c>
    </row>
    <row r="11" s="2" customFormat="1" ht="15.4" customHeight="1" spans="1:8">
      <c r="A11" s="11"/>
      <c r="B11" s="11"/>
      <c r="C11" s="14" t="s">
        <v>19</v>
      </c>
      <c r="D11" s="24">
        <f>COUNTIF(J19:J3155,"HIGH")</f>
        <v>0</v>
      </c>
      <c r="E11" s="8"/>
      <c r="F11" s="8"/>
      <c r="G11" s="25" t="s">
        <v>5</v>
      </c>
      <c r="H11" s="24" t="e">
        <f>COUNTIF(#REF!,"Mod")</f>
        <v>#REF!</v>
      </c>
    </row>
    <row r="12" s="2" customFormat="1" ht="15.4" customHeight="1" spans="1:8">
      <c r="A12" s="11"/>
      <c r="B12" s="11"/>
      <c r="C12" s="14" t="s">
        <v>20</v>
      </c>
      <c r="D12" s="24">
        <f>COUNTIF(J19:J3115,"normal")</f>
        <v>51</v>
      </c>
      <c r="E12" s="8"/>
      <c r="F12" s="8"/>
      <c r="G12" s="25" t="s">
        <v>9</v>
      </c>
      <c r="H12" s="24" t="e">
        <f>COUNTIF(#REF!,"new")</f>
        <v>#REF!</v>
      </c>
    </row>
    <row r="13" s="2" customFormat="1" ht="15.4" customHeight="1" spans="1:8">
      <c r="A13" s="11"/>
      <c r="B13" s="11"/>
      <c r="C13" s="14" t="s">
        <v>21</v>
      </c>
      <c r="D13" s="24">
        <f>COUNTIF(J19:J3115,"LOW")</f>
        <v>0</v>
      </c>
      <c r="E13" s="8"/>
      <c r="F13" s="8"/>
      <c r="G13" s="25" t="s">
        <v>14</v>
      </c>
      <c r="H13" s="24" t="e">
        <f>COUNTIF(#REF!,"Del")</f>
        <v>#REF!</v>
      </c>
    </row>
    <row r="14" s="2" customFormat="1" ht="15.4" customHeight="1" spans="1:8">
      <c r="A14" s="11"/>
      <c r="B14" s="11"/>
      <c r="C14" s="26" t="s">
        <v>22</v>
      </c>
      <c r="D14" s="27">
        <f>SUM(D11:D13)</f>
        <v>51</v>
      </c>
      <c r="E14" s="8"/>
      <c r="F14" s="8"/>
      <c r="G14" s="28"/>
      <c r="H14" s="29"/>
    </row>
    <row r="15" s="2" customFormat="1" ht="15.4" customHeight="1" spans="1:8">
      <c r="A15" s="11"/>
      <c r="B15" s="11"/>
      <c r="C15" s="30"/>
      <c r="D15" s="31"/>
      <c r="E15" s="8"/>
      <c r="F15" s="8"/>
      <c r="G15" s="9"/>
      <c r="H15" s="10"/>
    </row>
    <row r="16" s="2" customFormat="1" ht="15.4" customHeight="1" spans="1:8">
      <c r="A16" s="11"/>
      <c r="B16" s="11"/>
      <c r="C16" s="31"/>
      <c r="D16" s="30"/>
      <c r="E16" s="8"/>
      <c r="F16" s="8"/>
      <c r="G16" s="9"/>
      <c r="H16" s="10"/>
    </row>
    <row r="17" spans="1:10">
      <c r="A17" s="32"/>
      <c r="B17" s="32"/>
      <c r="C17" s="33"/>
      <c r="D17" s="32"/>
      <c r="E17" s="34"/>
      <c r="F17" s="34"/>
      <c r="G17" s="35"/>
      <c r="H17" s="36"/>
      <c r="J17" s="2"/>
    </row>
    <row r="18" s="3" customFormat="1" ht="36" customHeight="1" spans="1:13">
      <c r="A18" s="37" t="s">
        <v>23</v>
      </c>
      <c r="B18" s="37" t="s">
        <v>24</v>
      </c>
      <c r="C18" s="37" t="s">
        <v>25</v>
      </c>
      <c r="D18" s="37" t="s">
        <v>26</v>
      </c>
      <c r="E18" s="37" t="s">
        <v>27</v>
      </c>
      <c r="F18" s="37" t="s">
        <v>28</v>
      </c>
      <c r="G18" s="37" t="s">
        <v>29</v>
      </c>
      <c r="H18" s="38" t="s">
        <v>30</v>
      </c>
      <c r="I18" s="37" t="s">
        <v>31</v>
      </c>
      <c r="J18" s="51" t="s">
        <v>16</v>
      </c>
      <c r="K18" s="38" t="s">
        <v>32</v>
      </c>
      <c r="L18" s="38" t="s">
        <v>33</v>
      </c>
      <c r="M18" s="38" t="s">
        <v>34</v>
      </c>
    </row>
    <row r="19" ht="27.75" customHeight="1" spans="1:13">
      <c r="A19" s="39" t="s">
        <v>35</v>
      </c>
      <c r="B19" s="40"/>
      <c r="C19" s="40"/>
      <c r="D19" s="40"/>
      <c r="E19" s="40"/>
      <c r="F19" s="40"/>
      <c r="G19" s="40"/>
      <c r="H19" s="40"/>
      <c r="I19" s="40"/>
      <c r="J19" s="40"/>
      <c r="K19" s="40"/>
      <c r="L19" s="40"/>
      <c r="M19" s="52"/>
    </row>
    <row r="20" ht="27.75" customHeight="1" spans="1:13">
      <c r="A20" s="41"/>
      <c r="B20" s="42"/>
      <c r="C20" s="42"/>
      <c r="D20" s="42"/>
      <c r="E20" s="42"/>
      <c r="F20" s="42"/>
      <c r="G20" s="42"/>
      <c r="H20" s="42"/>
      <c r="I20" s="42"/>
      <c r="J20" s="42"/>
      <c r="K20" s="42"/>
      <c r="L20" s="42"/>
      <c r="M20" s="53"/>
    </row>
    <row r="21" ht="78.75" customHeight="1" spans="1:13">
      <c r="A21" s="43">
        <v>1</v>
      </c>
      <c r="B21" s="44"/>
      <c r="C21" s="45" t="s">
        <v>36</v>
      </c>
      <c r="D21" s="46" t="s">
        <v>37</v>
      </c>
      <c r="E21" s="45">
        <v>0.5</v>
      </c>
      <c r="F21" s="47" t="s">
        <v>38</v>
      </c>
      <c r="G21" s="45" t="s">
        <v>39</v>
      </c>
      <c r="H21" s="47" t="s">
        <v>40</v>
      </c>
      <c r="I21" s="47" t="s">
        <v>41</v>
      </c>
      <c r="J21" s="54" t="s">
        <v>42</v>
      </c>
      <c r="K21" s="47"/>
      <c r="L21" s="47"/>
      <c r="M21" s="47"/>
    </row>
    <row r="22" ht="78.75" customHeight="1" spans="1:13">
      <c r="A22" s="43">
        <v>2</v>
      </c>
      <c r="B22" s="44"/>
      <c r="C22" s="45" t="s">
        <v>43</v>
      </c>
      <c r="D22" s="48" t="s">
        <v>44</v>
      </c>
      <c r="E22" s="45">
        <v>0.5</v>
      </c>
      <c r="F22" s="47" t="s">
        <v>38</v>
      </c>
      <c r="G22" s="45" t="s">
        <v>39</v>
      </c>
      <c r="H22" s="47" t="s">
        <v>45</v>
      </c>
      <c r="I22" s="47" t="s">
        <v>46</v>
      </c>
      <c r="J22" s="54" t="s">
        <v>42</v>
      </c>
      <c r="K22" s="55"/>
      <c r="L22" s="56"/>
      <c r="M22" s="56"/>
    </row>
    <row r="23" ht="78.75" customHeight="1" spans="1:13">
      <c r="A23" s="43">
        <v>3</v>
      </c>
      <c r="B23" s="44"/>
      <c r="C23" s="45" t="s">
        <v>47</v>
      </c>
      <c r="D23" s="46" t="s">
        <v>48</v>
      </c>
      <c r="E23" s="45">
        <v>0.5</v>
      </c>
      <c r="F23" s="47" t="s">
        <v>38</v>
      </c>
      <c r="G23" s="45" t="s">
        <v>39</v>
      </c>
      <c r="H23" s="47" t="s">
        <v>49</v>
      </c>
      <c r="I23" s="47" t="s">
        <v>50</v>
      </c>
      <c r="J23" s="54" t="s">
        <v>42</v>
      </c>
      <c r="K23" s="55"/>
      <c r="L23" s="56"/>
      <c r="M23" s="56"/>
    </row>
    <row r="24" ht="69" customHeight="1" spans="1:13">
      <c r="A24" s="43">
        <v>4</v>
      </c>
      <c r="B24" s="44"/>
      <c r="C24" s="45" t="s">
        <v>51</v>
      </c>
      <c r="D24" s="46" t="s">
        <v>52</v>
      </c>
      <c r="E24" s="45">
        <v>0.5</v>
      </c>
      <c r="F24" s="47" t="s">
        <v>38</v>
      </c>
      <c r="G24" s="45" t="s">
        <v>39</v>
      </c>
      <c r="H24" s="47" t="s">
        <v>53</v>
      </c>
      <c r="I24" s="47" t="s">
        <v>54</v>
      </c>
      <c r="J24" s="54" t="s">
        <v>42</v>
      </c>
      <c r="K24" s="55"/>
      <c r="L24" s="56"/>
      <c r="M24" s="56"/>
    </row>
    <row r="25" ht="73.5" customHeight="1" spans="1:13">
      <c r="A25" s="43">
        <v>5</v>
      </c>
      <c r="B25" s="44"/>
      <c r="C25" s="45" t="s">
        <v>55</v>
      </c>
      <c r="D25" s="46" t="s">
        <v>56</v>
      </c>
      <c r="E25" s="45">
        <v>0.5</v>
      </c>
      <c r="F25" s="47" t="s">
        <v>38</v>
      </c>
      <c r="G25" s="45" t="s">
        <v>39</v>
      </c>
      <c r="H25" s="47" t="s">
        <v>57</v>
      </c>
      <c r="I25" s="47" t="s">
        <v>54</v>
      </c>
      <c r="J25" s="54" t="s">
        <v>42</v>
      </c>
      <c r="K25" s="55"/>
      <c r="L25" s="56"/>
      <c r="M25" s="56"/>
    </row>
    <row r="26" ht="78.75" customHeight="1" spans="1:13">
      <c r="A26" s="43">
        <v>6</v>
      </c>
      <c r="B26" s="44"/>
      <c r="C26" s="45" t="s">
        <v>58</v>
      </c>
      <c r="D26" s="46" t="s">
        <v>59</v>
      </c>
      <c r="E26" s="45">
        <v>0.5</v>
      </c>
      <c r="F26" s="47" t="s">
        <v>38</v>
      </c>
      <c r="G26" s="45" t="s">
        <v>39</v>
      </c>
      <c r="H26" s="47" t="s">
        <v>60</v>
      </c>
      <c r="I26" s="47" t="s">
        <v>61</v>
      </c>
      <c r="J26" s="54" t="s">
        <v>42</v>
      </c>
      <c r="K26" s="55"/>
      <c r="L26" s="56"/>
      <c r="M26" s="56"/>
    </row>
    <row r="27" ht="78.75" customHeight="1" spans="1:13">
      <c r="A27" s="43">
        <v>7</v>
      </c>
      <c r="B27" s="44"/>
      <c r="C27" s="45" t="s">
        <v>62</v>
      </c>
      <c r="D27" s="46" t="s">
        <v>63</v>
      </c>
      <c r="E27" s="45">
        <v>0.5</v>
      </c>
      <c r="F27" s="47" t="s">
        <v>38</v>
      </c>
      <c r="G27" s="45" t="s">
        <v>39</v>
      </c>
      <c r="H27" s="47" t="s">
        <v>64</v>
      </c>
      <c r="I27" s="47" t="s">
        <v>65</v>
      </c>
      <c r="J27" s="54" t="s">
        <v>42</v>
      </c>
      <c r="K27" s="55"/>
      <c r="L27" s="56"/>
      <c r="M27" s="56"/>
    </row>
    <row r="28" ht="78.75" customHeight="1" spans="1:13">
      <c r="A28" s="43">
        <v>8</v>
      </c>
      <c r="B28" s="44"/>
      <c r="C28" s="45" t="s">
        <v>66</v>
      </c>
      <c r="D28" s="46" t="s">
        <v>67</v>
      </c>
      <c r="E28" s="45">
        <v>0.5</v>
      </c>
      <c r="F28" s="47" t="s">
        <v>38</v>
      </c>
      <c r="G28" s="45" t="s">
        <v>39</v>
      </c>
      <c r="H28" s="47" t="s">
        <v>68</v>
      </c>
      <c r="I28" s="47" t="s">
        <v>69</v>
      </c>
      <c r="J28" s="54" t="s">
        <v>42</v>
      </c>
      <c r="K28" s="55"/>
      <c r="L28" s="56"/>
      <c r="M28" s="56"/>
    </row>
    <row r="29" ht="69" customHeight="1" spans="1:13">
      <c r="A29" s="43">
        <v>9</v>
      </c>
      <c r="B29" s="44"/>
      <c r="C29" s="45" t="s">
        <v>70</v>
      </c>
      <c r="D29" s="46" t="s">
        <v>71</v>
      </c>
      <c r="E29" s="45">
        <v>0.5</v>
      </c>
      <c r="F29" s="47" t="s">
        <v>38</v>
      </c>
      <c r="G29" s="45" t="s">
        <v>39</v>
      </c>
      <c r="H29" s="47" t="s">
        <v>72</v>
      </c>
      <c r="I29" s="47" t="s">
        <v>69</v>
      </c>
      <c r="J29" s="54" t="s">
        <v>42</v>
      </c>
      <c r="K29" s="55"/>
      <c r="L29" s="56"/>
      <c r="M29" s="56"/>
    </row>
    <row r="30" ht="73.5" customHeight="1" spans="1:13">
      <c r="A30" s="43">
        <v>10</v>
      </c>
      <c r="B30" s="44"/>
      <c r="C30" s="45" t="s">
        <v>73</v>
      </c>
      <c r="D30" s="46" t="s">
        <v>74</v>
      </c>
      <c r="E30" s="45">
        <v>0.5</v>
      </c>
      <c r="F30" s="47" t="s">
        <v>38</v>
      </c>
      <c r="G30" s="45" t="s">
        <v>39</v>
      </c>
      <c r="H30" s="47" t="s">
        <v>75</v>
      </c>
      <c r="I30" s="47" t="s">
        <v>76</v>
      </c>
      <c r="J30" s="54" t="s">
        <v>42</v>
      </c>
      <c r="K30" s="55"/>
      <c r="L30" s="56"/>
      <c r="M30" s="56"/>
    </row>
    <row r="31" ht="92.25" customHeight="1" spans="1:13">
      <c r="A31" s="43">
        <v>11</v>
      </c>
      <c r="B31" s="44"/>
      <c r="C31" s="45" t="s">
        <v>77</v>
      </c>
      <c r="D31" s="46" t="s">
        <v>78</v>
      </c>
      <c r="E31" s="45">
        <v>0.5</v>
      </c>
      <c r="F31" s="47" t="s">
        <v>38</v>
      </c>
      <c r="G31" s="45" t="s">
        <v>39</v>
      </c>
      <c r="H31" s="47" t="s">
        <v>79</v>
      </c>
      <c r="I31" s="47" t="s">
        <v>80</v>
      </c>
      <c r="J31" s="54" t="s">
        <v>42</v>
      </c>
      <c r="K31" s="55"/>
      <c r="L31" s="56"/>
      <c r="M31" s="56"/>
    </row>
    <row r="32" ht="69" customHeight="1" spans="1:13">
      <c r="A32" s="43">
        <v>12</v>
      </c>
      <c r="B32" s="49"/>
      <c r="C32" s="45" t="s">
        <v>81</v>
      </c>
      <c r="D32" s="46" t="s">
        <v>82</v>
      </c>
      <c r="E32" s="45">
        <v>0.5</v>
      </c>
      <c r="F32" s="47" t="s">
        <v>38</v>
      </c>
      <c r="G32" s="45" t="s">
        <v>39</v>
      </c>
      <c r="H32" s="47" t="s">
        <v>83</v>
      </c>
      <c r="I32" s="47" t="s">
        <v>84</v>
      </c>
      <c r="J32" s="54" t="s">
        <v>42</v>
      </c>
      <c r="K32" s="55"/>
      <c r="L32" s="56"/>
      <c r="M32" s="56"/>
    </row>
    <row r="33" ht="73.5" customHeight="1" spans="1:13">
      <c r="A33" s="43">
        <v>13</v>
      </c>
      <c r="B33" s="50"/>
      <c r="C33" s="45" t="s">
        <v>85</v>
      </c>
      <c r="D33" s="46" t="s">
        <v>86</v>
      </c>
      <c r="E33" s="45">
        <v>0.5</v>
      </c>
      <c r="F33" s="47" t="s">
        <v>38</v>
      </c>
      <c r="G33" s="45" t="s">
        <v>39</v>
      </c>
      <c r="H33" s="47" t="s">
        <v>87</v>
      </c>
      <c r="I33" s="47" t="s">
        <v>84</v>
      </c>
      <c r="J33" s="54" t="s">
        <v>42</v>
      </c>
      <c r="K33" s="55"/>
      <c r="L33" s="56"/>
      <c r="M33" s="56"/>
    </row>
    <row r="34" ht="71.25" customHeight="1" spans="1:13">
      <c r="A34" s="43">
        <v>14</v>
      </c>
      <c r="B34" s="50"/>
      <c r="C34" s="45" t="s">
        <v>88</v>
      </c>
      <c r="D34" s="46" t="s">
        <v>89</v>
      </c>
      <c r="E34" s="45">
        <v>0.5</v>
      </c>
      <c r="F34" s="47" t="s">
        <v>38</v>
      </c>
      <c r="G34" s="45" t="s">
        <v>39</v>
      </c>
      <c r="H34" s="47" t="s">
        <v>90</v>
      </c>
      <c r="I34" s="47" t="s">
        <v>91</v>
      </c>
      <c r="J34" s="54" t="s">
        <v>42</v>
      </c>
      <c r="K34" s="55"/>
      <c r="L34" s="56"/>
      <c r="M34" s="56"/>
    </row>
    <row r="35" ht="92.25" customHeight="1" spans="1:13">
      <c r="A35" s="43">
        <v>15</v>
      </c>
      <c r="B35" s="50"/>
      <c r="C35" s="45" t="s">
        <v>92</v>
      </c>
      <c r="D35" s="46" t="s">
        <v>93</v>
      </c>
      <c r="E35" s="45">
        <v>0.5</v>
      </c>
      <c r="F35" s="47" t="s">
        <v>38</v>
      </c>
      <c r="G35" s="45" t="s">
        <v>39</v>
      </c>
      <c r="H35" s="47" t="s">
        <v>94</v>
      </c>
      <c r="I35" s="47" t="s">
        <v>91</v>
      </c>
      <c r="J35" s="54" t="s">
        <v>42</v>
      </c>
      <c r="K35" s="55"/>
      <c r="L35" s="56"/>
      <c r="M35" s="56"/>
    </row>
    <row r="36" ht="73.5" customHeight="1" spans="1:13">
      <c r="A36" s="43">
        <v>16</v>
      </c>
      <c r="B36" s="50"/>
      <c r="C36" s="45" t="s">
        <v>95</v>
      </c>
      <c r="D36" s="46" t="s">
        <v>96</v>
      </c>
      <c r="E36" s="45">
        <v>0.5</v>
      </c>
      <c r="F36" s="47" t="s">
        <v>38</v>
      </c>
      <c r="G36" s="45" t="s">
        <v>39</v>
      </c>
      <c r="H36" s="47" t="s">
        <v>97</v>
      </c>
      <c r="I36" s="47" t="s">
        <v>91</v>
      </c>
      <c r="J36" s="54" t="s">
        <v>42</v>
      </c>
      <c r="K36" s="55"/>
      <c r="L36" s="56"/>
      <c r="M36" s="56"/>
    </row>
    <row r="37" ht="90" customHeight="1" spans="1:13">
      <c r="A37" s="43">
        <v>17</v>
      </c>
      <c r="B37" s="50"/>
      <c r="C37" s="45" t="s">
        <v>98</v>
      </c>
      <c r="D37" s="46" t="s">
        <v>99</v>
      </c>
      <c r="E37" s="45">
        <v>0.5</v>
      </c>
      <c r="F37" s="47" t="s">
        <v>38</v>
      </c>
      <c r="G37" s="45" t="s">
        <v>39</v>
      </c>
      <c r="H37" s="47" t="s">
        <v>100</v>
      </c>
      <c r="I37" s="47" t="s">
        <v>91</v>
      </c>
      <c r="J37" s="54" t="s">
        <v>42</v>
      </c>
      <c r="K37" s="55"/>
      <c r="L37" s="56"/>
      <c r="M37" s="56"/>
    </row>
    <row r="38" ht="114" customHeight="1" spans="1:13">
      <c r="A38" s="43">
        <v>18</v>
      </c>
      <c r="B38" s="50"/>
      <c r="C38" s="45" t="s">
        <v>101</v>
      </c>
      <c r="D38" s="46" t="s">
        <v>102</v>
      </c>
      <c r="E38" s="45">
        <v>0.5</v>
      </c>
      <c r="F38" s="47" t="s">
        <v>38</v>
      </c>
      <c r="G38" s="45" t="s">
        <v>39</v>
      </c>
      <c r="H38" s="47" t="s">
        <v>103</v>
      </c>
      <c r="I38" s="47" t="s">
        <v>104</v>
      </c>
      <c r="J38" s="54" t="s">
        <v>42</v>
      </c>
      <c r="K38" s="55"/>
      <c r="L38" s="56"/>
      <c r="M38" s="56"/>
    </row>
    <row r="39" ht="89.25" customHeight="1" spans="1:13">
      <c r="A39" s="43">
        <v>19</v>
      </c>
      <c r="B39" s="50"/>
      <c r="C39" s="45" t="s">
        <v>105</v>
      </c>
      <c r="D39" s="46" t="s">
        <v>106</v>
      </c>
      <c r="E39" s="45">
        <v>0.5</v>
      </c>
      <c r="F39" s="47" t="s">
        <v>38</v>
      </c>
      <c r="G39" s="45" t="s">
        <v>39</v>
      </c>
      <c r="H39" s="47" t="s">
        <v>107</v>
      </c>
      <c r="I39" s="47" t="s">
        <v>104</v>
      </c>
      <c r="J39" s="54" t="s">
        <v>42</v>
      </c>
      <c r="K39" s="55"/>
      <c r="L39" s="56"/>
      <c r="M39" s="56"/>
    </row>
    <row r="40" ht="80.25" customHeight="1" spans="1:13">
      <c r="A40" s="43">
        <v>20</v>
      </c>
      <c r="B40" s="50"/>
      <c r="C40" s="45" t="s">
        <v>108</v>
      </c>
      <c r="D40" s="46" t="s">
        <v>109</v>
      </c>
      <c r="E40" s="45">
        <v>0.5</v>
      </c>
      <c r="F40" s="47" t="s">
        <v>38</v>
      </c>
      <c r="G40" s="45" t="s">
        <v>39</v>
      </c>
      <c r="H40" s="47" t="s">
        <v>110</v>
      </c>
      <c r="I40" s="47" t="s">
        <v>104</v>
      </c>
      <c r="J40" s="54" t="s">
        <v>42</v>
      </c>
      <c r="K40" s="55"/>
      <c r="L40" s="56"/>
      <c r="M40" s="56"/>
    </row>
    <row r="41" ht="90" customHeight="1" spans="1:13">
      <c r="A41" s="43">
        <v>21</v>
      </c>
      <c r="B41" s="50"/>
      <c r="C41" s="45" t="s">
        <v>111</v>
      </c>
      <c r="D41" s="46" t="s">
        <v>112</v>
      </c>
      <c r="E41" s="45">
        <v>0.5</v>
      </c>
      <c r="F41" s="47" t="s">
        <v>38</v>
      </c>
      <c r="G41" s="45" t="s">
        <v>39</v>
      </c>
      <c r="H41" s="47" t="s">
        <v>113</v>
      </c>
      <c r="I41" s="47" t="s">
        <v>114</v>
      </c>
      <c r="J41" s="54" t="s">
        <v>42</v>
      </c>
      <c r="K41" s="55"/>
      <c r="L41" s="56"/>
      <c r="M41" s="56"/>
    </row>
    <row r="42" ht="80.25" customHeight="1" spans="1:13">
      <c r="A42" s="43">
        <v>22</v>
      </c>
      <c r="B42" s="50"/>
      <c r="C42" s="45" t="s">
        <v>115</v>
      </c>
      <c r="D42" s="46" t="s">
        <v>116</v>
      </c>
      <c r="E42" s="45">
        <v>0.5</v>
      </c>
      <c r="F42" s="47" t="s">
        <v>38</v>
      </c>
      <c r="G42" s="45" t="s">
        <v>39</v>
      </c>
      <c r="H42" s="47" t="s">
        <v>117</v>
      </c>
      <c r="I42" s="47" t="s">
        <v>118</v>
      </c>
      <c r="J42" s="54" t="s">
        <v>42</v>
      </c>
      <c r="K42" s="55"/>
      <c r="L42" s="56"/>
      <c r="M42" s="56"/>
    </row>
    <row r="43" ht="80.25" customHeight="1" spans="1:13">
      <c r="A43" s="43">
        <v>23</v>
      </c>
      <c r="B43" s="50"/>
      <c r="C43" s="45" t="s">
        <v>119</v>
      </c>
      <c r="D43" s="46" t="s">
        <v>120</v>
      </c>
      <c r="E43" s="45">
        <v>0.5</v>
      </c>
      <c r="F43" s="47" t="s">
        <v>38</v>
      </c>
      <c r="G43" s="45" t="s">
        <v>39</v>
      </c>
      <c r="H43" s="47" t="s">
        <v>121</v>
      </c>
      <c r="I43" s="47" t="s">
        <v>118</v>
      </c>
      <c r="J43" s="54" t="s">
        <v>42</v>
      </c>
      <c r="K43" s="55"/>
      <c r="L43" s="56"/>
      <c r="M43" s="56"/>
    </row>
    <row r="44" ht="75" customHeight="1" spans="1:13">
      <c r="A44" s="43">
        <v>24</v>
      </c>
      <c r="B44" s="50"/>
      <c r="C44" s="45" t="s">
        <v>122</v>
      </c>
      <c r="D44" s="46" t="s">
        <v>123</v>
      </c>
      <c r="E44" s="45">
        <v>0.5</v>
      </c>
      <c r="F44" s="47" t="s">
        <v>38</v>
      </c>
      <c r="G44" s="45" t="s">
        <v>39</v>
      </c>
      <c r="H44" s="47" t="s">
        <v>124</v>
      </c>
      <c r="I44" s="47" t="s">
        <v>125</v>
      </c>
      <c r="J44" s="54" t="s">
        <v>42</v>
      </c>
      <c r="K44" s="55"/>
      <c r="L44" s="56"/>
      <c r="M44" s="56"/>
    </row>
    <row r="45" ht="67.5" customHeight="1" spans="1:13">
      <c r="A45" s="43">
        <v>25</v>
      </c>
      <c r="B45" s="50"/>
      <c r="C45" s="45" t="s">
        <v>126</v>
      </c>
      <c r="D45" s="46" t="s">
        <v>127</v>
      </c>
      <c r="E45" s="45">
        <v>0.5</v>
      </c>
      <c r="F45" s="47" t="s">
        <v>38</v>
      </c>
      <c r="G45" s="45" t="s">
        <v>39</v>
      </c>
      <c r="H45" s="47" t="s">
        <v>128</v>
      </c>
      <c r="I45" s="47" t="s">
        <v>129</v>
      </c>
      <c r="J45" s="54" t="s">
        <v>42</v>
      </c>
      <c r="K45" s="55"/>
      <c r="L45" s="56"/>
      <c r="M45" s="56"/>
    </row>
    <row r="46" ht="69" customHeight="1" spans="1:13">
      <c r="A46" s="43">
        <v>26</v>
      </c>
      <c r="B46" s="50"/>
      <c r="C46" s="45" t="s">
        <v>130</v>
      </c>
      <c r="D46" s="46" t="s">
        <v>131</v>
      </c>
      <c r="E46" s="45">
        <v>0.5</v>
      </c>
      <c r="F46" s="47" t="s">
        <v>38</v>
      </c>
      <c r="G46" s="45" t="s">
        <v>39</v>
      </c>
      <c r="H46" s="47" t="s">
        <v>132</v>
      </c>
      <c r="I46" s="47" t="s">
        <v>133</v>
      </c>
      <c r="J46" s="54" t="s">
        <v>42</v>
      </c>
      <c r="K46" s="55"/>
      <c r="L46" s="56"/>
      <c r="M46" s="56"/>
    </row>
    <row r="47" ht="80.25" customHeight="1" spans="1:13">
      <c r="A47" s="43">
        <v>27</v>
      </c>
      <c r="B47" s="50"/>
      <c r="C47" s="45" t="s">
        <v>134</v>
      </c>
      <c r="D47" s="46" t="s">
        <v>135</v>
      </c>
      <c r="E47" s="45">
        <v>0.5</v>
      </c>
      <c r="F47" s="47" t="s">
        <v>38</v>
      </c>
      <c r="G47" s="45" t="s">
        <v>39</v>
      </c>
      <c r="H47" s="47" t="s">
        <v>136</v>
      </c>
      <c r="I47" s="47" t="s">
        <v>133</v>
      </c>
      <c r="J47" s="54" t="s">
        <v>42</v>
      </c>
      <c r="K47" s="55"/>
      <c r="L47" s="56"/>
      <c r="M47" s="56"/>
    </row>
    <row r="48" ht="80.25" customHeight="1" spans="1:13">
      <c r="A48" s="43">
        <v>28</v>
      </c>
      <c r="B48" s="50"/>
      <c r="C48" s="45" t="s">
        <v>137</v>
      </c>
      <c r="D48" s="46" t="s">
        <v>138</v>
      </c>
      <c r="E48" s="45">
        <v>0.5</v>
      </c>
      <c r="F48" s="47" t="s">
        <v>38</v>
      </c>
      <c r="G48" s="45" t="s">
        <v>39</v>
      </c>
      <c r="H48" s="47" t="s">
        <v>139</v>
      </c>
      <c r="I48" s="47" t="s">
        <v>140</v>
      </c>
      <c r="J48" s="54" t="s">
        <v>42</v>
      </c>
      <c r="K48" s="55"/>
      <c r="L48" s="56"/>
      <c r="M48" s="56"/>
    </row>
    <row r="49" ht="80.25" customHeight="1" spans="1:13">
      <c r="A49" s="43">
        <v>29</v>
      </c>
      <c r="B49" s="50"/>
      <c r="C49" s="45" t="s">
        <v>141</v>
      </c>
      <c r="D49" s="46" t="s">
        <v>142</v>
      </c>
      <c r="E49" s="45">
        <v>0.5</v>
      </c>
      <c r="F49" s="47" t="s">
        <v>38</v>
      </c>
      <c r="G49" s="45" t="s">
        <v>39</v>
      </c>
      <c r="H49" s="47" t="s">
        <v>143</v>
      </c>
      <c r="I49" s="47" t="s">
        <v>144</v>
      </c>
      <c r="J49" s="54" t="s">
        <v>42</v>
      </c>
      <c r="K49" s="55"/>
      <c r="L49" s="56"/>
      <c r="M49" s="56"/>
    </row>
    <row r="50" ht="87" customHeight="1" spans="1:13">
      <c r="A50" s="43">
        <v>30</v>
      </c>
      <c r="B50" s="50"/>
      <c r="C50" s="45" t="s">
        <v>145</v>
      </c>
      <c r="D50" s="46" t="s">
        <v>146</v>
      </c>
      <c r="E50" s="45">
        <v>0.5</v>
      </c>
      <c r="F50" s="47" t="s">
        <v>38</v>
      </c>
      <c r="G50" s="45" t="s">
        <v>39</v>
      </c>
      <c r="H50" s="47" t="s">
        <v>147</v>
      </c>
      <c r="I50" s="47" t="s">
        <v>148</v>
      </c>
      <c r="J50" s="54" t="s">
        <v>42</v>
      </c>
      <c r="K50" s="55"/>
      <c r="L50" s="56"/>
      <c r="M50" s="56"/>
    </row>
    <row r="51" ht="78" customHeight="1" spans="1:13">
      <c r="A51" s="43">
        <v>31</v>
      </c>
      <c r="B51" s="50"/>
      <c r="C51" s="45" t="s">
        <v>149</v>
      </c>
      <c r="D51" s="46" t="s">
        <v>150</v>
      </c>
      <c r="E51" s="45">
        <v>0.5</v>
      </c>
      <c r="F51" s="47" t="s">
        <v>38</v>
      </c>
      <c r="G51" s="45" t="s">
        <v>39</v>
      </c>
      <c r="H51" s="47" t="s">
        <v>151</v>
      </c>
      <c r="I51" s="47" t="s">
        <v>152</v>
      </c>
      <c r="J51" s="54" t="s">
        <v>42</v>
      </c>
      <c r="K51" s="55"/>
      <c r="L51" s="56"/>
      <c r="M51" s="56"/>
    </row>
    <row r="52" ht="89" customHeight="1" spans="1:13">
      <c r="A52" s="43">
        <v>32</v>
      </c>
      <c r="B52" s="50"/>
      <c r="C52" s="45" t="s">
        <v>153</v>
      </c>
      <c r="D52" s="46" t="s">
        <v>154</v>
      </c>
      <c r="E52" s="45">
        <v>0.5</v>
      </c>
      <c r="F52" s="47" t="s">
        <v>38</v>
      </c>
      <c r="G52" s="45" t="s">
        <v>39</v>
      </c>
      <c r="H52" s="47" t="s">
        <v>155</v>
      </c>
      <c r="I52" s="47" t="s">
        <v>156</v>
      </c>
      <c r="J52" s="54" t="s">
        <v>42</v>
      </c>
      <c r="K52" s="55"/>
      <c r="L52" s="56"/>
      <c r="M52" s="56"/>
    </row>
    <row r="53" ht="81" customHeight="1" spans="1:13">
      <c r="A53" s="43">
        <v>33</v>
      </c>
      <c r="B53" s="50"/>
      <c r="C53" s="45" t="s">
        <v>157</v>
      </c>
      <c r="D53" s="46" t="s">
        <v>158</v>
      </c>
      <c r="E53" s="45">
        <v>0.5</v>
      </c>
      <c r="F53" s="47" t="s">
        <v>38</v>
      </c>
      <c r="G53" s="45" t="s">
        <v>39</v>
      </c>
      <c r="H53" s="47" t="s">
        <v>159</v>
      </c>
      <c r="I53" s="47" t="s">
        <v>160</v>
      </c>
      <c r="J53" s="54" t="s">
        <v>42</v>
      </c>
      <c r="K53" s="55"/>
      <c r="L53" s="56"/>
      <c r="M53" s="56"/>
    </row>
    <row r="54" ht="83" customHeight="1" spans="1:13">
      <c r="A54" s="43">
        <v>34</v>
      </c>
      <c r="B54" s="50"/>
      <c r="C54" s="45" t="s">
        <v>161</v>
      </c>
      <c r="D54" s="46" t="s">
        <v>162</v>
      </c>
      <c r="E54" s="45">
        <v>0.5</v>
      </c>
      <c r="F54" s="47" t="s">
        <v>38</v>
      </c>
      <c r="G54" s="45" t="s">
        <v>39</v>
      </c>
      <c r="H54" s="47" t="s">
        <v>163</v>
      </c>
      <c r="I54" s="47" t="s">
        <v>164</v>
      </c>
      <c r="J54" s="54" t="s">
        <v>42</v>
      </c>
      <c r="K54" s="55"/>
      <c r="L54" s="56"/>
      <c r="M54" s="56"/>
    </row>
    <row r="55" ht="76" customHeight="1" spans="1:13">
      <c r="A55" s="43">
        <v>35</v>
      </c>
      <c r="B55" s="50"/>
      <c r="C55" s="45" t="s">
        <v>165</v>
      </c>
      <c r="D55" s="46" t="s">
        <v>166</v>
      </c>
      <c r="E55" s="45">
        <v>0.5</v>
      </c>
      <c r="F55" s="47" t="s">
        <v>38</v>
      </c>
      <c r="G55" s="45" t="s">
        <v>39</v>
      </c>
      <c r="H55" s="47" t="s">
        <v>167</v>
      </c>
      <c r="I55" s="47" t="s">
        <v>168</v>
      </c>
      <c r="J55" s="54" t="s">
        <v>42</v>
      </c>
      <c r="K55" s="55"/>
      <c r="L55" s="56"/>
      <c r="M55" s="56"/>
    </row>
    <row r="56" ht="66" customHeight="1" spans="1:13">
      <c r="A56" s="43">
        <v>36</v>
      </c>
      <c r="B56" s="50"/>
      <c r="C56" s="45" t="s">
        <v>169</v>
      </c>
      <c r="D56" s="46" t="s">
        <v>170</v>
      </c>
      <c r="E56" s="45">
        <v>0.5</v>
      </c>
      <c r="F56" s="47" t="s">
        <v>38</v>
      </c>
      <c r="G56" s="45" t="s">
        <v>39</v>
      </c>
      <c r="H56" s="47" t="s">
        <v>171</v>
      </c>
      <c r="I56" s="47" t="s">
        <v>172</v>
      </c>
      <c r="J56" s="54" t="s">
        <v>42</v>
      </c>
      <c r="K56" s="55"/>
      <c r="L56" s="56"/>
      <c r="M56" s="56"/>
    </row>
    <row r="57" ht="74" customHeight="1" spans="1:13">
      <c r="A57" s="43">
        <v>37</v>
      </c>
      <c r="B57" s="50"/>
      <c r="C57" s="45" t="s">
        <v>173</v>
      </c>
      <c r="D57" s="46" t="s">
        <v>174</v>
      </c>
      <c r="E57" s="45">
        <v>0.5</v>
      </c>
      <c r="F57" s="47" t="s">
        <v>38</v>
      </c>
      <c r="G57" s="45" t="s">
        <v>39</v>
      </c>
      <c r="H57" s="47" t="s">
        <v>175</v>
      </c>
      <c r="I57" s="47" t="s">
        <v>176</v>
      </c>
      <c r="J57" s="54" t="s">
        <v>42</v>
      </c>
      <c r="K57" s="55"/>
      <c r="L57" s="56"/>
      <c r="M57" s="56"/>
    </row>
    <row r="58" ht="90" customHeight="1" spans="1:13">
      <c r="A58" s="43">
        <v>38</v>
      </c>
      <c r="B58" s="50"/>
      <c r="C58" s="45" t="s">
        <v>177</v>
      </c>
      <c r="D58" s="46" t="s">
        <v>178</v>
      </c>
      <c r="E58" s="45">
        <v>0.5</v>
      </c>
      <c r="F58" s="47" t="s">
        <v>38</v>
      </c>
      <c r="G58" s="45" t="s">
        <v>39</v>
      </c>
      <c r="H58" s="47" t="s">
        <v>179</v>
      </c>
      <c r="I58" s="47" t="s">
        <v>180</v>
      </c>
      <c r="J58" s="54" t="s">
        <v>42</v>
      </c>
      <c r="K58" s="55"/>
      <c r="L58" s="56"/>
      <c r="M58" s="56"/>
    </row>
    <row r="59" ht="74" customHeight="1" spans="1:13">
      <c r="A59" s="43">
        <v>39</v>
      </c>
      <c r="B59" s="50"/>
      <c r="C59" s="45" t="s">
        <v>181</v>
      </c>
      <c r="D59" s="46" t="s">
        <v>182</v>
      </c>
      <c r="E59" s="45">
        <v>0.5</v>
      </c>
      <c r="F59" s="47" t="s">
        <v>38</v>
      </c>
      <c r="G59" s="45" t="s">
        <v>39</v>
      </c>
      <c r="H59" s="47" t="s">
        <v>183</v>
      </c>
      <c r="I59" s="47" t="s">
        <v>180</v>
      </c>
      <c r="J59" s="54" t="s">
        <v>42</v>
      </c>
      <c r="K59" s="55"/>
      <c r="L59" s="56"/>
      <c r="M59" s="56"/>
    </row>
    <row r="60" ht="59" customHeight="1" spans="1:13">
      <c r="A60" s="43">
        <v>40</v>
      </c>
      <c r="B60" s="50"/>
      <c r="C60" s="45" t="s">
        <v>184</v>
      </c>
      <c r="D60" s="46" t="s">
        <v>185</v>
      </c>
      <c r="E60" s="45">
        <v>0.5</v>
      </c>
      <c r="F60" s="47" t="s">
        <v>38</v>
      </c>
      <c r="G60" s="45" t="s">
        <v>39</v>
      </c>
      <c r="H60" s="47" t="s">
        <v>186</v>
      </c>
      <c r="I60" s="47" t="s">
        <v>187</v>
      </c>
      <c r="J60" s="54" t="s">
        <v>42</v>
      </c>
      <c r="K60" s="55"/>
      <c r="L60" s="56"/>
      <c r="M60" s="56"/>
    </row>
    <row r="61" ht="84" customHeight="1" spans="1:13">
      <c r="A61" s="43">
        <v>41</v>
      </c>
      <c r="B61" s="50"/>
      <c r="C61" s="45" t="s">
        <v>188</v>
      </c>
      <c r="D61" s="46" t="s">
        <v>189</v>
      </c>
      <c r="E61" s="45">
        <v>0.5</v>
      </c>
      <c r="F61" s="47" t="s">
        <v>38</v>
      </c>
      <c r="G61" s="45" t="s">
        <v>39</v>
      </c>
      <c r="H61" s="47" t="s">
        <v>190</v>
      </c>
      <c r="I61" s="47" t="s">
        <v>191</v>
      </c>
      <c r="J61" s="54" t="s">
        <v>42</v>
      </c>
      <c r="K61" s="55"/>
      <c r="L61" s="56"/>
      <c r="M61" s="56"/>
    </row>
    <row r="62" ht="84" customHeight="1" spans="1:13">
      <c r="A62" s="43">
        <v>42</v>
      </c>
      <c r="B62" s="50"/>
      <c r="C62" s="45" t="s">
        <v>192</v>
      </c>
      <c r="D62" s="46" t="s">
        <v>193</v>
      </c>
      <c r="E62" s="45">
        <v>0.5</v>
      </c>
      <c r="F62" s="47" t="s">
        <v>38</v>
      </c>
      <c r="G62" s="45" t="s">
        <v>39</v>
      </c>
      <c r="H62" s="47" t="s">
        <v>194</v>
      </c>
      <c r="I62" s="47" t="s">
        <v>195</v>
      </c>
      <c r="J62" s="54" t="s">
        <v>42</v>
      </c>
      <c r="K62" s="55"/>
      <c r="L62" s="56"/>
      <c r="M62" s="56"/>
    </row>
    <row r="63" ht="68" customHeight="1" spans="1:13">
      <c r="A63" s="43">
        <v>43</v>
      </c>
      <c r="B63" s="50"/>
      <c r="C63" s="45" t="s">
        <v>196</v>
      </c>
      <c r="D63" s="46" t="s">
        <v>197</v>
      </c>
      <c r="E63" s="45">
        <v>0.5</v>
      </c>
      <c r="F63" s="47" t="s">
        <v>38</v>
      </c>
      <c r="G63" s="45" t="s">
        <v>39</v>
      </c>
      <c r="H63" s="47" t="s">
        <v>198</v>
      </c>
      <c r="I63" s="47" t="s">
        <v>199</v>
      </c>
      <c r="J63" s="54" t="s">
        <v>42</v>
      </c>
      <c r="K63" s="55"/>
      <c r="L63" s="56"/>
      <c r="M63" s="56"/>
    </row>
    <row r="64" ht="78" customHeight="1" spans="1:10">
      <c r="A64" s="43">
        <v>44</v>
      </c>
      <c r="C64" s="45" t="s">
        <v>200</v>
      </c>
      <c r="D64" s="46" t="s">
        <v>201</v>
      </c>
      <c r="E64" s="2">
        <v>0.5</v>
      </c>
      <c r="F64" s="47" t="s">
        <v>38</v>
      </c>
      <c r="G64" s="45" t="s">
        <v>39</v>
      </c>
      <c r="H64" s="47" t="s">
        <v>202</v>
      </c>
      <c r="I64" s="47" t="s">
        <v>203</v>
      </c>
      <c r="J64" s="54" t="s">
        <v>42</v>
      </c>
    </row>
    <row r="65" ht="71" customHeight="1" spans="1:10">
      <c r="A65" s="43">
        <v>45</v>
      </c>
      <c r="C65" s="45" t="s">
        <v>204</v>
      </c>
      <c r="D65" s="46" t="s">
        <v>205</v>
      </c>
      <c r="E65" s="2">
        <v>0.5</v>
      </c>
      <c r="F65" s="47" t="s">
        <v>38</v>
      </c>
      <c r="G65" s="45" t="s">
        <v>39</v>
      </c>
      <c r="H65" s="47" t="s">
        <v>206</v>
      </c>
      <c r="I65" s="47" t="s">
        <v>207</v>
      </c>
      <c r="J65" s="54" t="s">
        <v>42</v>
      </c>
    </row>
    <row r="66" ht="79" customHeight="1" spans="1:10">
      <c r="A66" s="43">
        <v>46</v>
      </c>
      <c r="C66" s="45" t="s">
        <v>208</v>
      </c>
      <c r="D66" s="46" t="s">
        <v>209</v>
      </c>
      <c r="E66" s="2">
        <v>0.5</v>
      </c>
      <c r="F66" s="47" t="s">
        <v>38</v>
      </c>
      <c r="G66" s="45" t="s">
        <v>39</v>
      </c>
      <c r="H66" s="47" t="s">
        <v>210</v>
      </c>
      <c r="I66" s="47" t="s">
        <v>211</v>
      </c>
      <c r="J66" s="54" t="s">
        <v>42</v>
      </c>
    </row>
    <row r="67" ht="81" customHeight="1" spans="1:10">
      <c r="A67" s="43">
        <v>47</v>
      </c>
      <c r="C67" s="45" t="s">
        <v>212</v>
      </c>
      <c r="D67" s="46" t="s">
        <v>213</v>
      </c>
      <c r="E67" s="2">
        <v>0.5</v>
      </c>
      <c r="F67" s="47" t="s">
        <v>38</v>
      </c>
      <c r="G67" s="45" t="s">
        <v>39</v>
      </c>
      <c r="H67" s="47" t="s">
        <v>214</v>
      </c>
      <c r="I67" s="47" t="s">
        <v>215</v>
      </c>
      <c r="J67" s="54" t="s">
        <v>42</v>
      </c>
    </row>
    <row r="68" ht="90" customHeight="1" spans="1:10">
      <c r="A68" s="43">
        <v>48</v>
      </c>
      <c r="C68" s="45" t="s">
        <v>216</v>
      </c>
      <c r="D68" s="46" t="s">
        <v>217</v>
      </c>
      <c r="E68" s="2">
        <v>0.5</v>
      </c>
      <c r="F68" s="47" t="s">
        <v>38</v>
      </c>
      <c r="G68" s="45" t="s">
        <v>39</v>
      </c>
      <c r="H68" s="47" t="s">
        <v>218</v>
      </c>
      <c r="I68" s="47" t="s">
        <v>219</v>
      </c>
      <c r="J68" s="54" t="s">
        <v>42</v>
      </c>
    </row>
    <row r="69" ht="68" customHeight="1" spans="1:10">
      <c r="A69" s="43">
        <v>49</v>
      </c>
      <c r="C69" s="45" t="s">
        <v>220</v>
      </c>
      <c r="D69" s="46" t="s">
        <v>221</v>
      </c>
      <c r="E69" s="2">
        <v>0.5</v>
      </c>
      <c r="F69" s="47" t="s">
        <v>38</v>
      </c>
      <c r="G69" s="45" t="s">
        <v>39</v>
      </c>
      <c r="H69" s="47" t="s">
        <v>222</v>
      </c>
      <c r="I69" s="47" t="s">
        <v>223</v>
      </c>
      <c r="J69" s="54" t="s">
        <v>42</v>
      </c>
    </row>
    <row r="70" ht="77" customHeight="1" spans="1:10">
      <c r="A70" s="43">
        <v>50</v>
      </c>
      <c r="C70" s="45" t="s">
        <v>224</v>
      </c>
      <c r="D70" s="46" t="s">
        <v>225</v>
      </c>
      <c r="E70" s="2">
        <v>0.5</v>
      </c>
      <c r="F70" s="47" t="s">
        <v>38</v>
      </c>
      <c r="G70" s="45" t="s">
        <v>39</v>
      </c>
      <c r="H70" s="47" t="s">
        <v>226</v>
      </c>
      <c r="I70" s="47" t="s">
        <v>227</v>
      </c>
      <c r="J70" s="54" t="s">
        <v>42</v>
      </c>
    </row>
    <row r="71" ht="105" customHeight="1" spans="1:10">
      <c r="A71" s="43">
        <v>51</v>
      </c>
      <c r="C71" s="45" t="s">
        <v>228</v>
      </c>
      <c r="D71" s="46"/>
      <c r="E71" s="2">
        <v>0.5</v>
      </c>
      <c r="F71" s="47" t="s">
        <v>38</v>
      </c>
      <c r="G71" s="45" t="s">
        <v>39</v>
      </c>
      <c r="H71" s="47"/>
      <c r="I71" s="47"/>
      <c r="J71" s="54" t="s">
        <v>42</v>
      </c>
    </row>
    <row r="84" ht="28.5" customHeight="1"/>
    <row r="85" ht="24.75" customHeight="1"/>
    <row r="130" ht="24.75" customHeight="1"/>
    <row r="177" ht="30" customHeight="1"/>
    <row r="213" ht="30" customHeight="1"/>
    <row r="225" ht="27.75" customHeight="1"/>
    <row r="333" ht="27" customHeight="1"/>
    <row r="411" ht="27.75" customHeight="1"/>
    <row r="419" ht="111" customHeight="1"/>
    <row r="420" ht="100.5" customHeight="1"/>
    <row r="421" ht="105.75" customHeight="1"/>
    <row r="422" ht="149.25" customHeight="1"/>
    <row r="423" ht="119.25" customHeight="1"/>
    <row r="425" ht="107.25" customHeight="1"/>
    <row r="426" ht="80.25" customHeight="1"/>
    <row r="427" ht="99.75" customHeight="1"/>
    <row r="430" ht="27.75" customHeight="1"/>
    <row r="432" ht="75.75" customHeight="1"/>
    <row r="433" ht="90" customHeight="1"/>
    <row r="434" ht="84" customHeight="1"/>
    <row r="435" ht="188.25" customHeight="1"/>
    <row r="437" ht="90.75" customHeight="1"/>
    <row r="441" ht="54" customHeight="1"/>
    <row r="445" ht="87" customHeight="1"/>
    <row r="446" ht="54" customHeight="1"/>
  </sheetData>
  <sheetProtection selectLockedCells="1" selectUnlockedCells="1"/>
  <mergeCells count="5">
    <mergeCell ref="A1:C1"/>
    <mergeCell ref="C4:D4"/>
    <mergeCell ref="G4:H4"/>
    <mergeCell ref="A19:M19"/>
    <mergeCell ref="A20:M20"/>
  </mergeCells>
  <conditionalFormatting sqref="F56:F59">
    <cfRule type="cellIs" dxfId="0" priority="6" stopIfTrue="1" operator="equal">
      <formula>"BLOCKED"</formula>
    </cfRule>
    <cfRule type="cellIs" dxfId="1" priority="5" stopIfTrue="1" operator="equal">
      <formula>"FAILED"</formula>
    </cfRule>
    <cfRule type="cellIs" dxfId="2" priority="4" stopIfTrue="1" operator="equal">
      <formula>"PASSED"</formula>
    </cfRule>
  </conditionalFormatting>
  <conditionalFormatting sqref="F60:F71">
    <cfRule type="cellIs" dxfId="0" priority="3" stopIfTrue="1" operator="equal">
      <formula>"BLOCKED"</formula>
    </cfRule>
    <cfRule type="cellIs" dxfId="1" priority="2" stopIfTrue="1" operator="equal">
      <formula>"FAILED"</formula>
    </cfRule>
    <cfRule type="cellIs" dxfId="2" priority="1" stopIfTrue="1" operator="equal">
      <formula>"PASSED"</formula>
    </cfRule>
  </conditionalFormatting>
  <conditionalFormatting sqref="F21:F55;J21:J71">
    <cfRule type="cellIs" dxfId="2" priority="1372" stopIfTrue="1" operator="equal">
      <formula>"PASSED"</formula>
    </cfRule>
    <cfRule type="cellIs" dxfId="1" priority="1373" stopIfTrue="1" operator="equal">
      <formula>"FAILED"</formula>
    </cfRule>
    <cfRule type="cellIs" dxfId="0" priority="1374" stopIfTrue="1" operator="equal">
      <formula>"BLOCKED"</formula>
    </cfRule>
  </conditionalFormatting>
  <dataValidations count="1">
    <dataValidation type="list" allowBlank="1" showErrorMessage="1" sqref="J21:J71">
      <formula1>"HIGH,NORMAL,LOW"</formula1>
    </dataValidation>
  </dataValidations>
  <pageMargins left="0.7" right="0.7" top="0.75" bottom="0.75" header="0.511805555555556" footer="0.511805555555556"/>
  <pageSetup paperSize="1"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9"/>
  <sheetViews>
    <sheetView zoomScale="115" zoomScaleNormal="115" topLeftCell="A4" workbookViewId="0">
      <selection activeCell="A1" sqref="A1"/>
    </sheetView>
  </sheetViews>
  <sheetFormatPr defaultColWidth="9" defaultRowHeight="13.2"/>
  <sheetData>
    <row r="29" ht="24.6" spans="1:1">
      <c r="A29" s="1"/>
    </row>
  </sheetData>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 Cases</vt:lpstr>
      <vt:lpstr>Login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trong</cp:lastModifiedBy>
  <cp:revision>1</cp:revision>
  <dcterms:created xsi:type="dcterms:W3CDTF">2012-10-05T09:22:00Z</dcterms:created>
  <cp:lastPrinted>2113-01-01T00:00:00Z</cp:lastPrinted>
  <dcterms:modified xsi:type="dcterms:W3CDTF">2023-05-08T16:52:50Z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358B5B2050224AEF95505C2D53A77A03</vt:lpwstr>
  </property>
  <property fmtid="{D5CDD505-2E9C-101B-9397-08002B2CF9AE}" pid="3" name="KSOProductBuildVer">
    <vt:lpwstr>1033-11.2.0.11537</vt:lpwstr>
  </property>
</Properties>
</file>