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tai lieu\kiểm thử cơ bản\"/>
    </mc:Choice>
  </mc:AlternateContent>
  <xr:revisionPtr revIDLastSave="0" documentId="13_ncr:1_{0D8E476C-D81D-4CAC-B1A2-969E85BBD2D7}" xr6:coauthVersionLast="47" xr6:coauthVersionMax="47" xr10:uidLastSave="{00000000-0000-0000-0000-000000000000}"/>
  <bookViews>
    <workbookView xWindow="-108" yWindow="-108" windowWidth="23256" windowHeight="12576" activeTab="2" xr2:uid="{F5533537-7727-4494-838D-3CFFA1416995}"/>
  </bookViews>
  <sheets>
    <sheet name="test plan" sheetId="1" r:id="rId1"/>
    <sheet name="test case" sheetId="2" r:id="rId2"/>
    <sheet name="test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5" i="3"/>
  <c r="C16" i="3"/>
  <c r="C12" i="3"/>
  <c r="B13" i="3" l="1"/>
  <c r="C13" i="3" s="1"/>
  <c r="B14" i="3"/>
  <c r="B15" i="3"/>
  <c r="B16" i="3"/>
  <c r="B12" i="3"/>
</calcChain>
</file>

<file path=xl/sharedStrings.xml><?xml version="1.0" encoding="utf-8"?>
<sst xmlns="http://schemas.openxmlformats.org/spreadsheetml/2006/main" count="381" uniqueCount="172">
  <si>
    <t>NHÂN SỰ</t>
  </si>
  <si>
    <t>STT</t>
  </si>
  <si>
    <t>Nhân sự</t>
  </si>
  <si>
    <t>Vai trò</t>
  </si>
  <si>
    <t>Trách nhiệm</t>
  </si>
  <si>
    <t>Test Leader</t>
  </si>
  <si>
    <t>Quản lý, kiểm soát, giám sát</t>
  </si>
  <si>
    <t>Tester</t>
  </si>
  <si>
    <t>Testing</t>
  </si>
  <si>
    <t>Tasks</t>
  </si>
  <si>
    <t>Ngày bắt đầu</t>
  </si>
  <si>
    <t>Ngày kết thúc</t>
  </si>
  <si>
    <t>Giờ làm việc</t>
  </si>
  <si>
    <t>% hoàn thành</t>
  </si>
  <si>
    <t>Ghi chú</t>
  </si>
  <si>
    <t>Lập Test Plan</t>
  </si>
  <si>
    <t>Lập Test Case</t>
  </si>
  <si>
    <t>BT1</t>
  </si>
  <si>
    <t>BT2</t>
  </si>
  <si>
    <t>BT3</t>
  </si>
  <si>
    <t>BT4</t>
  </si>
  <si>
    <t>BT5</t>
  </si>
  <si>
    <t>Thực thi Test Case</t>
  </si>
  <si>
    <t>Report</t>
  </si>
  <si>
    <t>Võ Thanh Tùng</t>
  </si>
  <si>
    <t>Testcase ID</t>
  </si>
  <si>
    <t>Test Designed by</t>
  </si>
  <si>
    <t>Date</t>
  </si>
  <si>
    <t>Test Executed by</t>
  </si>
  <si>
    <t>Testcase Description</t>
  </si>
  <si>
    <t>Test Data</t>
  </si>
  <si>
    <t>Test Step</t>
  </si>
  <si>
    <t>Expected Results</t>
  </si>
  <si>
    <t>Real Resusts</t>
  </si>
  <si>
    <t>Test Results</t>
  </si>
  <si>
    <t>80% đến 90%</t>
  </si>
  <si>
    <t>Trả về</t>
  </si>
  <si>
    <t>Test lại</t>
  </si>
  <si>
    <t>bài tập 1: Tính điểm trung bình của sinh viên</t>
  </si>
  <si>
    <t>TDTCCSV1</t>
  </si>
  <si>
    <t>Tính điểm trung bình Kiểm tra coi sinh viên đậu hay rớt</t>
  </si>
  <si>
    <t>Điểm môn A = 6 
Điểm Môn B  = 5
Điểm môn C = 7</t>
  </si>
  <si>
    <t>1. nhập điểm môn A = 6
2.nhập điểm môn B = 5 
3. nhập điểm môn c  = 7
4.enter</t>
  </si>
  <si>
    <t xml:space="preserve">đậu </t>
  </si>
  <si>
    <t>pass</t>
  </si>
  <si>
    <t>Điểm môn A = 6 
Điểm Môn B  = 5
Điểm môn C = 3</t>
  </si>
  <si>
    <t>1. nhập điểm môn A = 6
2.nhập điểm môn B = 5 
3. nhập điểm môn c  = 3
4.enter</t>
  </si>
  <si>
    <t>Điểm môn A = 9
Điểm Môn B  = 8
Điểm môn C = 3</t>
  </si>
  <si>
    <t>rớt</t>
  </si>
  <si>
    <t>faill</t>
  </si>
  <si>
    <t>1. nhập điểm môn A = 9
2.nhập điểm môn B = 8
3. nhập điểm môn c  = 3
4.enter</t>
  </si>
  <si>
    <t>Điểm môn A = 5
Điểm Môn B  = 5
Điểm môn C = 3</t>
  </si>
  <si>
    <t>1. nhập điểm môn A = 5
2.nhập điểm môn B = 5
3. nhập điểm môn c  = 3
4.enter</t>
  </si>
  <si>
    <t>TDTCCSV2</t>
  </si>
  <si>
    <t>TDTCCSV3</t>
  </si>
  <si>
    <t>TDTCCSV4</t>
  </si>
  <si>
    <t>TDTCCSV5</t>
  </si>
  <si>
    <t>Điểm môn A = 4
Điểm Môn B  = 8
Điểm môn C = 7</t>
  </si>
  <si>
    <t>1. nhập điểm môn A = 4
2.nhập điểm môn B = 8
3. nhập điểm môn c  = 7
4.enter</t>
  </si>
  <si>
    <t>TDTCCSV6</t>
  </si>
  <si>
    <t>Điểm môn A = 4
Điểm Môn B  = 6
Điểm môn C = 6</t>
  </si>
  <si>
    <t>1. nhập điểm môn A = 4
2.nhập điểm môn B = 6
3. nhập điểm môn c  = 6
4.enter</t>
  </si>
  <si>
    <t>TDTCCSV7</t>
  </si>
  <si>
    <t>Điểm môn A = 8
Điểm Môn B  = 4
Điểm môn C = 9</t>
  </si>
  <si>
    <t>1. nhập điểm môn A = 8
2.nhập điểm môn B = 4
3. nhập điểm môn c  = 9
4.enter</t>
  </si>
  <si>
    <t>TDTCCSV8</t>
  </si>
  <si>
    <t>Điểm môn A = 6
Điểm Môn B  = 2
Điểm môn C = 5</t>
  </si>
  <si>
    <t>1. nhập điểm môn A = 6
2.nhập điểm môn B = 2
3. nhập điểm môn c  = 5
4.enter</t>
  </si>
  <si>
    <t>TDTCCSV9</t>
  </si>
  <si>
    <t>Điểm môn A = 2
Điểm Môn B  = 2
Điểm môn C = 9</t>
  </si>
  <si>
    <t>1. nhập điểm môn A = 2
2.nhập điểm môn B = 2
3. nhập điểm môn c  = 9
4.enter</t>
  </si>
  <si>
    <t>TDTCCSV10</t>
  </si>
  <si>
    <t>Điểm môn A = 2
Điểm Môn B  = 10
Điểm môn C = 2</t>
  </si>
  <si>
    <t>1. nhập điểm môn A = 2
2.nhập điểm môn B = 10
3. nhập điểm môn c  = 2
4.enter</t>
  </si>
  <si>
    <t>TDTCCSV11</t>
  </si>
  <si>
    <t>Điểm môn A = 10
Điểm Môn B  = 2
Điểm môn C = 2</t>
  </si>
  <si>
    <t>1. nhập điểm môn A = 10
2.nhập điểm môn B = 2
3. nhập điểm môn c  = 2
4.enter</t>
  </si>
  <si>
    <t>bài tập 2: Tính tiền trợ cấp</t>
  </si>
  <si>
    <t>TTTC1</t>
  </si>
  <si>
    <t>Tính tiền trợ cấp cho người lao động</t>
  </si>
  <si>
    <t>có làm việc
tuổi = 41
có 4 con trở lên</t>
  </si>
  <si>
    <t>1. Check vào có làm việc
2. nhập tuổi = 41 
3. check có 4 con trở lên
4. enter</t>
  </si>
  <si>
    <t>TTTC2</t>
  </si>
  <si>
    <t>có làm việc
tuổi = 32
có 4 con trở lên</t>
  </si>
  <si>
    <t>1. Check vào có làm việc
2. nhập tuổi = 32
3. check có 4 con trở lên
4. enter</t>
  </si>
  <si>
    <t>TTTC3</t>
  </si>
  <si>
    <t>Không có làm việc
tuổi = 42
có 4 con trở lên</t>
  </si>
  <si>
    <t>1. Không Check vào có làm việc
2. nhập tuổi = 42
3. check có 4 con trở lên
4. enter</t>
  </si>
  <si>
    <t>350 hoặc 450</t>
  </si>
  <si>
    <t>TTTC4</t>
  </si>
  <si>
    <t>Không có làm việc
tuổi = 42
Không có 4 con trở lên</t>
  </si>
  <si>
    <t>1. Không Check vào có làm việc
2. nhập tuổi = 42
3. Không  check có 4 con trở lên
4. enter</t>
  </si>
  <si>
    <t>bài tập 3: Bảo hiểm xe hơi</t>
  </si>
  <si>
    <t>BHXH1</t>
  </si>
  <si>
    <t>Kiểm tra dung lit xăng áp dụng bảo hiểm cho xe hơi</t>
  </si>
  <si>
    <t>dung tích xăng 1,2 lít
Sống ở ABC</t>
  </si>
  <si>
    <t>1. Nhập dung tích xăng
2. check có sống ở ABC</t>
  </si>
  <si>
    <t>Bảo hiểm giá rẻ</t>
  </si>
  <si>
    <t>BHXH2</t>
  </si>
  <si>
    <t>dung tích xăng 2,5 lít
Sống ở ABC</t>
  </si>
  <si>
    <t>Bảo hiểm Executive</t>
  </si>
  <si>
    <t>BHXH3</t>
  </si>
  <si>
    <t>dung tích xăng 1,5 lít
Sống ở ABC</t>
  </si>
  <si>
    <t>Bảo hiểm Executive hoặc không  cso bảo hiểm</t>
  </si>
  <si>
    <t>BHXH4</t>
  </si>
  <si>
    <t>không có bảo hiểm</t>
  </si>
  <si>
    <t>dung tích xăng 1,7 lít
Không Sống ở ABC</t>
  </si>
  <si>
    <t>bài tập 4: Phát thưởng cho nhân viên</t>
  </si>
  <si>
    <t>PTCNV1</t>
  </si>
  <si>
    <t>Pass Percentage</t>
  </si>
  <si>
    <t>&lt; 80%</t>
  </si>
  <si>
    <t>Results</t>
  </si>
  <si>
    <t>Chức năng đạt</t>
  </si>
  <si>
    <t>Functions</t>
  </si>
  <si>
    <t>Test Pass</t>
  </si>
  <si>
    <t>Test Fail</t>
  </si>
  <si>
    <t>Total</t>
  </si>
  <si>
    <t>Kiểm tra KPI của nhân viên và thương cho các nhân viên làm tốt</t>
  </si>
  <si>
    <t>Pass</t>
  </si>
  <si>
    <t>Giá trị KPI trong mỗi tháng = 1500$
và trong một tháng = 2500$
Số năm làm việc = 3</t>
  </si>
  <si>
    <t>Giá trị KPI trong mỗi tháng = 1700$
trong một tháng = 1700$
Số năm làm việc = 7</t>
  </si>
  <si>
    <t>1. Nhập giá trị KPI bán được trong mỗi tháng tháng ($) = 1700.
2. trong một tháng 1700$
3. Nhập số năm làm việc = 7
4. Enter.</t>
  </si>
  <si>
    <t>0 hoặc 2%</t>
  </si>
  <si>
    <t>Giá trị KPI trong mỗi tháng = 1900$
trong một tháng = 2600$
Số năm làm việc = 10</t>
  </si>
  <si>
    <t>1. Nhập giá trị KPI bán được trong mỗi tháng tháng ($) = 1900.
2. trong một tháng 2600$
3. Nhập số năm làm việc = 10
4. Enter.</t>
  </si>
  <si>
    <t>2\%</t>
  </si>
  <si>
    <t>bài tập 5: Khuyến mãi cho khách hàng</t>
  </si>
  <si>
    <t>PTCNV2</t>
  </si>
  <si>
    <t>PTCNV3</t>
  </si>
  <si>
    <t>PTCNV4</t>
  </si>
  <si>
    <t>PTCNV5</t>
  </si>
  <si>
    <t>KMCKH1</t>
  </si>
  <si>
    <t>Kiểm tra loại khách hàng và số tiền đặt hàng để xác định áp dụng voucher hoặc không áp dụng voucher</t>
  </si>
  <si>
    <t>Loại khách hàng: bình dân
Số tiền đặt khách hàng = 70$</t>
  </si>
  <si>
    <t>Áp dụng voucher</t>
  </si>
  <si>
    <t>Loại khách hàng: bình dân
Số tiền đặt khách hàng = 270$</t>
  </si>
  <si>
    <t>1. chọn loại khách hàng: Bình dân
2. nhập số tiền đặt khách hàng = 270$
3. enter</t>
  </si>
  <si>
    <t>1. chọn loại khách hàng: Bình dân
2. nhập số tiền đặt khách hàng = 70$
3. enter</t>
  </si>
  <si>
    <t>Không  Áp dụng voucher</t>
  </si>
  <si>
    <t>Loại khách hàng: bình dân
Số tiền đặt khách hàng = 770$</t>
  </si>
  <si>
    <t>1. chọn loại khách hàng: Bình dân
2. nhập số tiền đặt khách hàng = 770$
3. enter</t>
  </si>
  <si>
    <t>1. chọn loại khách hàng: Đặc biệt
2. nhập số tiền đặt khách hàng =70$
3. enter</t>
  </si>
  <si>
    <t>Loại khách hàng: Đặc biệt
Số tiền đặt khách hàng = 70$</t>
  </si>
  <si>
    <t>Loại khách hàng: Đặc biệt
Số tiền đặt khách hàng = 350$</t>
  </si>
  <si>
    <t>1. chọn loại khách hàng: Đặc biệt
2. nhập số tiền đặt khách hàng =350$
3. enter</t>
  </si>
  <si>
    <t>Loại khách hàng: Đặc biệt
Số tiền đặt khách hàng = 800$</t>
  </si>
  <si>
    <t>1. chọn loại khách hàng: Đặc biệt
2. nhập số tiền đặt khách hàng =800$
3. enter</t>
  </si>
  <si>
    <t>Loại khách hàng: VIP
Số tiền đặt khách hàng = 40$</t>
  </si>
  <si>
    <t>1. chọn loại khách hàng: VIP
2. nhập số tiền đặt khách hàng =40$
3. enter</t>
  </si>
  <si>
    <t>Loại khách hàng: VIP
Số tiền đặt khách hàng = 400$</t>
  </si>
  <si>
    <t>1. chọn loại khách hàng: VIP
2. nhập số tiền đặt khách hàng =400$
3. enter</t>
  </si>
  <si>
    <t>Loại khách hàng: VIP
Số tiền đặt khách hàng = 2000$</t>
  </si>
  <si>
    <t>1. chọn loại khách hàng: VIP
2. nhập số tiền đặt khách hàng =2000$
3. enter</t>
  </si>
  <si>
    <t>15 phút</t>
  </si>
  <si>
    <t>30 phút</t>
  </si>
  <si>
    <t>20 phút</t>
  </si>
  <si>
    <t>25 phút</t>
  </si>
  <si>
    <t>10 phút</t>
  </si>
  <si>
    <t>KMCKH2</t>
  </si>
  <si>
    <t>KMCKH3</t>
  </si>
  <si>
    <t>KMCKH4</t>
  </si>
  <si>
    <t>KMCKH5</t>
  </si>
  <si>
    <t>KMCKH6</t>
  </si>
  <si>
    <t>KMCKH7</t>
  </si>
  <si>
    <t>KMCKH8</t>
  </si>
  <si>
    <t>KMCKH9</t>
  </si>
  <si>
    <t>Giá trị KPI trong mỗi  tháng = 500$
giá trị kpi trong 1 tháng = 1500$
Số năm làm việc = 3</t>
  </si>
  <si>
    <t>1. Nhập giá trị KPI bán được trong mỗi tháng tháng ($) = 500.
2. trong một tháng 1500$
3. Nhập số năm làm việc = 3
4. Enter.</t>
  </si>
  <si>
    <t>Giá trị KPI trong mỗi  tháng = 500$
giá trị kpi trong 1 tháng = 1500$ hoặc 2400$
Số năm làm việc = 3</t>
  </si>
  <si>
    <t>1. Nhập giá trị KPI bán được trong mỗi tháng tháng ($) = 500.
2. trong một tháng 1500$ hoặc 2400$
3. Nhập số năm làm việc = 3
4. Enter.</t>
  </si>
  <si>
    <t>1. Nhập giá trị KPI bán được trong mỗi tháng tháng ($) = 1500.
2. trong một tháng 2500$
3. Nhập số năm làm việc = 3
4. Enter.</t>
  </si>
  <si>
    <t>&gt; 90% và &lt;=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</si>
</sst>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02124"/>
      <name val="Times New Roman"/>
      <family val="1"/>
    </font>
    <font>
      <sz val="11"/>
      <color theme="1"/>
      <name val=" time new"/>
    </font>
    <font>
      <b/>
      <sz val="11"/>
      <color theme="1"/>
      <name val=" time new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left" vertical="center" wrapText="1"/>
    </xf>
    <xf numFmtId="9" fontId="4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Test case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report'!$B$1</c:f>
              <c:strCache>
                <c:ptCount val="1"/>
                <c:pt idx="0">
                  <c:v>Test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report'!$A$2:$A$6</c:f>
              <c:strCache>
                <c:ptCount val="5"/>
                <c:pt idx="0">
                  <c:v>BT1</c:v>
                </c:pt>
                <c:pt idx="1">
                  <c:v>BT2</c:v>
                </c:pt>
                <c:pt idx="2">
                  <c:v>BT3</c:v>
                </c:pt>
                <c:pt idx="3">
                  <c:v>BT4</c:v>
                </c:pt>
                <c:pt idx="4">
                  <c:v>BT5</c:v>
                </c:pt>
              </c:strCache>
            </c:strRef>
          </c:cat>
          <c:val>
            <c:numRef>
              <c:f>'test report'!$B$2:$B$6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697-8882-097667218EAE}"/>
            </c:ext>
          </c:extLst>
        </c:ser>
        <c:ser>
          <c:idx val="1"/>
          <c:order val="1"/>
          <c:tx>
            <c:strRef>
              <c:f>'test report'!$C$1</c:f>
              <c:strCache>
                <c:ptCount val="1"/>
                <c:pt idx="0">
                  <c:v>Test 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report'!$A$2:$A$6</c:f>
              <c:strCache>
                <c:ptCount val="5"/>
                <c:pt idx="0">
                  <c:v>BT1</c:v>
                </c:pt>
                <c:pt idx="1">
                  <c:v>BT2</c:v>
                </c:pt>
                <c:pt idx="2">
                  <c:v>BT3</c:v>
                </c:pt>
                <c:pt idx="3">
                  <c:v>BT4</c:v>
                </c:pt>
                <c:pt idx="4">
                  <c:v>BT5</c:v>
                </c:pt>
              </c:strCache>
            </c:strRef>
          </c:cat>
          <c:val>
            <c:numRef>
              <c:f>'test report'!$C$2:$C$6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4697-8882-097667218EAE}"/>
            </c:ext>
          </c:extLst>
        </c:ser>
        <c:ser>
          <c:idx val="2"/>
          <c:order val="2"/>
          <c:tx>
            <c:strRef>
              <c:f>'test report'!$D$1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report'!$A$2:$A$6</c:f>
              <c:strCache>
                <c:ptCount val="5"/>
                <c:pt idx="0">
                  <c:v>BT1</c:v>
                </c:pt>
                <c:pt idx="1">
                  <c:v>BT2</c:v>
                </c:pt>
                <c:pt idx="2">
                  <c:v>BT3</c:v>
                </c:pt>
                <c:pt idx="3">
                  <c:v>BT4</c:v>
                </c:pt>
                <c:pt idx="4">
                  <c:v>BT5</c:v>
                </c:pt>
              </c:strCache>
            </c:strRef>
          </c:cat>
          <c:val>
            <c:numRef>
              <c:f>'test report'!$D$2:$D$6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A-4697-8882-097667218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4409040"/>
        <c:axId val="855341056"/>
      </c:barChart>
      <c:catAx>
        <c:axId val="7344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1056"/>
        <c:crosses val="autoZero"/>
        <c:auto val="1"/>
        <c:lblAlgn val="ctr"/>
        <c:lblOffset val="100"/>
        <c:noMultiLvlLbl val="0"/>
      </c:catAx>
      <c:valAx>
        <c:axId val="85534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4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Số phân trăm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report'!$A$12:$A$16</c:f>
              <c:strCache>
                <c:ptCount val="5"/>
                <c:pt idx="0">
                  <c:v>BT1</c:v>
                </c:pt>
                <c:pt idx="1">
                  <c:v>BT2</c:v>
                </c:pt>
                <c:pt idx="2">
                  <c:v>BT3</c:v>
                </c:pt>
                <c:pt idx="3">
                  <c:v>BT4</c:v>
                </c:pt>
                <c:pt idx="4">
                  <c:v>BT5</c:v>
                </c:pt>
              </c:strCache>
            </c:strRef>
          </c:cat>
          <c:val>
            <c:numRef>
              <c:f>'test report'!$B$12:$B$16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0.75</c:v>
                </c:pt>
                <c:pt idx="2">
                  <c:v>0.75</c:v>
                </c:pt>
                <c:pt idx="3">
                  <c:v>0.8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0-4988-8558-E18ED82C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34328"/>
        <c:axId val="764134688"/>
      </c:barChart>
      <c:catAx>
        <c:axId val="7641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34688"/>
        <c:crosses val="autoZero"/>
        <c:auto val="1"/>
        <c:lblAlgn val="ctr"/>
        <c:lblOffset val="100"/>
        <c:noMultiLvlLbl val="0"/>
      </c:catAx>
      <c:valAx>
        <c:axId val="764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3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0</xdr:rowOff>
    </xdr:from>
    <xdr:to>
      <xdr:col>9</xdr:col>
      <xdr:colOff>544286</xdr:colOff>
      <xdr:row>10</xdr:row>
      <xdr:rowOff>47898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52045-BF9F-53BD-97BE-511EE4E7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10</xdr:row>
      <xdr:rowOff>95794</xdr:rowOff>
    </xdr:from>
    <xdr:to>
      <xdr:col>6</xdr:col>
      <xdr:colOff>224246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1102D-0E82-A897-000E-74CDD116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10D3-23FD-4C8E-9BAE-619244F59C62}">
  <dimension ref="A1:H20"/>
  <sheetViews>
    <sheetView topLeftCell="A16" zoomScale="145" zoomScaleNormal="145" workbookViewId="0">
      <selection activeCell="G22" sqref="G22"/>
    </sheetView>
  </sheetViews>
  <sheetFormatPr defaultRowHeight="13.8"/>
  <cols>
    <col min="1" max="1" width="5" style="13" bestFit="1" customWidth="1"/>
    <col min="2" max="2" width="16.6640625" style="13" bestFit="1" customWidth="1"/>
    <col min="3" max="3" width="14.21875" style="13" bestFit="1" customWidth="1"/>
    <col min="4" max="4" width="27.6640625" style="13" bestFit="1" customWidth="1"/>
    <col min="5" max="5" width="13.21875" style="13" bestFit="1" customWidth="1"/>
    <col min="6" max="6" width="12.21875" style="13" bestFit="1" customWidth="1"/>
    <col min="7" max="7" width="13.5546875" style="13" bestFit="1" customWidth="1"/>
    <col min="8" max="8" width="8" style="13" bestFit="1" customWidth="1"/>
    <col min="9" max="16384" width="8.88671875" style="13"/>
  </cols>
  <sheetData>
    <row r="1" spans="1:8">
      <c r="A1" s="21" t="s">
        <v>0</v>
      </c>
      <c r="B1" s="21"/>
      <c r="C1" s="21"/>
      <c r="D1" s="21"/>
    </row>
    <row r="2" spans="1:8">
      <c r="A2" s="14" t="s">
        <v>1</v>
      </c>
      <c r="B2" s="14" t="s">
        <v>2</v>
      </c>
      <c r="C2" s="14" t="s">
        <v>3</v>
      </c>
      <c r="D2" s="14" t="s">
        <v>4</v>
      </c>
    </row>
    <row r="3" spans="1:8">
      <c r="A3" s="15">
        <v>1</v>
      </c>
      <c r="B3" s="15" t="s">
        <v>24</v>
      </c>
      <c r="C3" s="15" t="s">
        <v>5</v>
      </c>
      <c r="D3" s="15" t="s">
        <v>6</v>
      </c>
    </row>
    <row r="4" spans="1:8">
      <c r="A4" s="15">
        <v>2</v>
      </c>
      <c r="B4" s="15" t="s">
        <v>24</v>
      </c>
      <c r="C4" s="15" t="s">
        <v>7</v>
      </c>
      <c r="D4" s="15" t="s">
        <v>8</v>
      </c>
    </row>
    <row r="6" spans="1:8">
      <c r="A6" s="16" t="s">
        <v>1</v>
      </c>
      <c r="B6" s="16" t="s">
        <v>9</v>
      </c>
      <c r="C6" s="16" t="s">
        <v>2</v>
      </c>
      <c r="D6" s="16" t="s">
        <v>10</v>
      </c>
      <c r="E6" s="16" t="s">
        <v>11</v>
      </c>
      <c r="F6" s="16" t="s">
        <v>12</v>
      </c>
      <c r="G6" s="16" t="s">
        <v>13</v>
      </c>
      <c r="H6" s="16" t="s">
        <v>14</v>
      </c>
    </row>
    <row r="7" spans="1:8" ht="16.8">
      <c r="A7" s="17">
        <v>1</v>
      </c>
      <c r="B7" s="17" t="s">
        <v>15</v>
      </c>
      <c r="C7" s="17" t="s">
        <v>24</v>
      </c>
      <c r="D7" s="18">
        <v>45541</v>
      </c>
      <c r="E7" s="18">
        <v>45541</v>
      </c>
      <c r="F7" s="11" t="s">
        <v>153</v>
      </c>
      <c r="G7" s="19">
        <v>1</v>
      </c>
      <c r="H7" s="17"/>
    </row>
    <row r="8" spans="1:8">
      <c r="A8" s="17">
        <v>2</v>
      </c>
      <c r="B8" s="17" t="s">
        <v>16</v>
      </c>
      <c r="C8" s="17"/>
      <c r="D8" s="18"/>
      <c r="E8" s="18"/>
      <c r="F8" s="17"/>
      <c r="G8" s="19"/>
      <c r="H8" s="17"/>
    </row>
    <row r="9" spans="1:8" ht="16.8">
      <c r="A9" s="17"/>
      <c r="B9" s="17" t="s">
        <v>17</v>
      </c>
      <c r="C9" s="17" t="s">
        <v>24</v>
      </c>
      <c r="D9" s="18">
        <v>45541</v>
      </c>
      <c r="E9" s="18">
        <v>45541</v>
      </c>
      <c r="F9" s="11" t="s">
        <v>154</v>
      </c>
      <c r="G9" s="19">
        <v>1</v>
      </c>
      <c r="H9" s="17"/>
    </row>
    <row r="10" spans="1:8" ht="16.8">
      <c r="A10" s="17"/>
      <c r="B10" s="17" t="s">
        <v>18</v>
      </c>
      <c r="C10" s="17" t="s">
        <v>24</v>
      </c>
      <c r="D10" s="18">
        <v>45541</v>
      </c>
      <c r="E10" s="18">
        <v>45541</v>
      </c>
      <c r="F10" s="11" t="s">
        <v>155</v>
      </c>
      <c r="G10" s="19">
        <v>1</v>
      </c>
      <c r="H10" s="17"/>
    </row>
    <row r="11" spans="1:8" ht="16.8">
      <c r="A11" s="17"/>
      <c r="B11" s="17" t="s">
        <v>19</v>
      </c>
      <c r="C11" s="17" t="s">
        <v>24</v>
      </c>
      <c r="D11" s="18">
        <v>45541</v>
      </c>
      <c r="E11" s="18">
        <v>45541</v>
      </c>
      <c r="F11" s="11" t="s">
        <v>153</v>
      </c>
      <c r="G11" s="19">
        <v>1</v>
      </c>
      <c r="H11" s="17"/>
    </row>
    <row r="12" spans="1:8" ht="16.8">
      <c r="A12" s="17"/>
      <c r="B12" s="17" t="s">
        <v>20</v>
      </c>
      <c r="C12" s="17" t="s">
        <v>24</v>
      </c>
      <c r="D12" s="18">
        <v>45541</v>
      </c>
      <c r="E12" s="18">
        <v>45541</v>
      </c>
      <c r="F12" s="11" t="s">
        <v>156</v>
      </c>
      <c r="G12" s="19">
        <v>1</v>
      </c>
      <c r="H12" s="17"/>
    </row>
    <row r="13" spans="1:8" ht="16.8">
      <c r="A13" s="17"/>
      <c r="B13" s="17" t="s">
        <v>21</v>
      </c>
      <c r="C13" s="17" t="s">
        <v>24</v>
      </c>
      <c r="D13" s="18">
        <v>45541</v>
      </c>
      <c r="E13" s="18">
        <v>45541</v>
      </c>
      <c r="F13" s="11" t="s">
        <v>154</v>
      </c>
      <c r="G13" s="19">
        <v>1</v>
      </c>
      <c r="H13" s="17"/>
    </row>
    <row r="14" spans="1:8">
      <c r="A14" s="17">
        <v>3</v>
      </c>
      <c r="B14" s="17" t="s">
        <v>22</v>
      </c>
      <c r="C14" s="17"/>
      <c r="D14" s="18"/>
      <c r="E14" s="18"/>
      <c r="F14" s="17"/>
      <c r="G14" s="19"/>
      <c r="H14" s="17"/>
    </row>
    <row r="15" spans="1:8" ht="16.8">
      <c r="A15" s="17"/>
      <c r="B15" s="17" t="s">
        <v>17</v>
      </c>
      <c r="C15" s="17" t="s">
        <v>24</v>
      </c>
      <c r="D15" s="18">
        <v>45541</v>
      </c>
      <c r="E15" s="18">
        <v>45541</v>
      </c>
      <c r="F15" s="12" t="s">
        <v>156</v>
      </c>
      <c r="G15" s="19">
        <v>1</v>
      </c>
      <c r="H15" s="17"/>
    </row>
    <row r="16" spans="1:8" ht="16.8">
      <c r="A16" s="17"/>
      <c r="B16" s="17" t="s">
        <v>18</v>
      </c>
      <c r="C16" s="17" t="s">
        <v>24</v>
      </c>
      <c r="D16" s="18">
        <v>45541</v>
      </c>
      <c r="E16" s="18">
        <v>45541</v>
      </c>
      <c r="F16" s="12" t="s">
        <v>157</v>
      </c>
      <c r="G16" s="19">
        <v>1</v>
      </c>
      <c r="H16" s="17"/>
    </row>
    <row r="17" spans="1:8" ht="16.8">
      <c r="A17" s="17"/>
      <c r="B17" s="17" t="s">
        <v>19</v>
      </c>
      <c r="C17" s="17" t="s">
        <v>24</v>
      </c>
      <c r="D17" s="18">
        <v>45541</v>
      </c>
      <c r="E17" s="18">
        <v>45541</v>
      </c>
      <c r="F17" s="12" t="s">
        <v>153</v>
      </c>
      <c r="G17" s="19">
        <v>1</v>
      </c>
      <c r="H17" s="17"/>
    </row>
    <row r="18" spans="1:8" ht="16.8">
      <c r="A18" s="17"/>
      <c r="B18" s="17" t="s">
        <v>20</v>
      </c>
      <c r="C18" s="17" t="s">
        <v>24</v>
      </c>
      <c r="D18" s="18">
        <v>45541</v>
      </c>
      <c r="E18" s="18">
        <v>45541</v>
      </c>
      <c r="F18" s="11" t="s">
        <v>153</v>
      </c>
      <c r="G18" s="19">
        <v>1</v>
      </c>
      <c r="H18" s="17"/>
    </row>
    <row r="19" spans="1:8" ht="16.8">
      <c r="A19" s="17"/>
      <c r="B19" s="17" t="s">
        <v>21</v>
      </c>
      <c r="C19" s="17" t="s">
        <v>24</v>
      </c>
      <c r="D19" s="18">
        <v>45541</v>
      </c>
      <c r="E19" s="18">
        <v>45541</v>
      </c>
      <c r="F19" s="11" t="s">
        <v>155</v>
      </c>
      <c r="G19" s="19">
        <v>1</v>
      </c>
      <c r="H19" s="17"/>
    </row>
    <row r="20" spans="1:8" ht="16.8">
      <c r="A20" s="17">
        <v>4</v>
      </c>
      <c r="B20" s="17" t="s">
        <v>23</v>
      </c>
      <c r="C20" s="17" t="s">
        <v>24</v>
      </c>
      <c r="D20" s="18">
        <v>45571</v>
      </c>
      <c r="E20" s="18">
        <v>45571</v>
      </c>
      <c r="F20" s="11" t="s">
        <v>154</v>
      </c>
      <c r="G20" s="19">
        <v>1</v>
      </c>
      <c r="H20" s="17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A776-E500-4A90-AA17-8A155C07A835}">
  <dimension ref="A1:K39"/>
  <sheetViews>
    <sheetView topLeftCell="A26" zoomScale="115" zoomScaleNormal="115" workbookViewId="0">
      <selection activeCell="G25" sqref="G25"/>
    </sheetView>
  </sheetViews>
  <sheetFormatPr defaultRowHeight="14.4"/>
  <cols>
    <col min="1" max="1" width="10.33203125" bestFit="1" customWidth="1"/>
    <col min="2" max="2" width="15.21875" bestFit="1" customWidth="1"/>
    <col min="3" max="3" width="11.33203125" customWidth="1"/>
    <col min="4" max="4" width="15.21875" bestFit="1" customWidth="1"/>
    <col min="5" max="5" width="11.21875" customWidth="1"/>
    <col min="6" max="6" width="18.77734375" bestFit="1" customWidth="1"/>
    <col min="7" max="7" width="27.109375" customWidth="1"/>
    <col min="8" max="8" width="29.5546875" customWidth="1"/>
    <col min="9" max="9" width="18.5546875" customWidth="1"/>
    <col min="10" max="10" width="14.5546875" customWidth="1"/>
    <col min="11" max="11" width="8.33203125" bestFit="1" customWidth="1"/>
  </cols>
  <sheetData>
    <row r="1" spans="1:11" ht="27.6">
      <c r="A1" s="9" t="s">
        <v>25</v>
      </c>
      <c r="B1" s="9" t="s">
        <v>26</v>
      </c>
      <c r="C1" s="9" t="s">
        <v>27</v>
      </c>
      <c r="D1" s="9" t="s">
        <v>28</v>
      </c>
      <c r="E1" s="9" t="s">
        <v>27</v>
      </c>
      <c r="F1" s="10" t="s">
        <v>29</v>
      </c>
      <c r="G1" s="10" t="s">
        <v>30</v>
      </c>
      <c r="H1" s="9" t="s">
        <v>31</v>
      </c>
      <c r="I1" s="9" t="s">
        <v>32</v>
      </c>
      <c r="J1" s="9" t="s">
        <v>33</v>
      </c>
      <c r="K1" s="10" t="s">
        <v>34</v>
      </c>
    </row>
    <row r="2" spans="1:11">
      <c r="A2" s="22" t="s">
        <v>38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61.8" customHeight="1">
      <c r="A3" s="8" t="s">
        <v>39</v>
      </c>
      <c r="B3" s="8" t="s">
        <v>24</v>
      </c>
      <c r="C3" s="20">
        <v>45541</v>
      </c>
      <c r="D3" s="8" t="s">
        <v>24</v>
      </c>
      <c r="E3" s="20">
        <v>45541</v>
      </c>
      <c r="F3" s="8" t="s">
        <v>40</v>
      </c>
      <c r="G3" s="8" t="s">
        <v>41</v>
      </c>
      <c r="H3" s="8" t="s">
        <v>42</v>
      </c>
      <c r="I3" s="8" t="s">
        <v>43</v>
      </c>
      <c r="J3" s="8" t="s">
        <v>43</v>
      </c>
      <c r="K3" s="8" t="s">
        <v>44</v>
      </c>
    </row>
    <row r="4" spans="1:11" ht="55.2">
      <c r="A4" s="8" t="s">
        <v>53</v>
      </c>
      <c r="B4" s="8" t="s">
        <v>24</v>
      </c>
      <c r="C4" s="20">
        <v>45541</v>
      </c>
      <c r="D4" s="8" t="s">
        <v>24</v>
      </c>
      <c r="E4" s="20">
        <v>45541</v>
      </c>
      <c r="F4" s="8" t="s">
        <v>40</v>
      </c>
      <c r="G4" s="8" t="s">
        <v>45</v>
      </c>
      <c r="H4" s="8" t="s">
        <v>46</v>
      </c>
      <c r="I4" s="8" t="s">
        <v>43</v>
      </c>
      <c r="J4" s="8" t="s">
        <v>43</v>
      </c>
      <c r="K4" s="8" t="s">
        <v>44</v>
      </c>
    </row>
    <row r="5" spans="1:11" ht="55.2">
      <c r="A5" s="8" t="s">
        <v>54</v>
      </c>
      <c r="B5" s="8" t="s">
        <v>24</v>
      </c>
      <c r="C5" s="20">
        <v>45541</v>
      </c>
      <c r="D5" s="8" t="s">
        <v>24</v>
      </c>
      <c r="E5" s="20">
        <v>45541</v>
      </c>
      <c r="F5" s="8" t="s">
        <v>40</v>
      </c>
      <c r="G5" s="8" t="s">
        <v>47</v>
      </c>
      <c r="H5" s="8" t="s">
        <v>50</v>
      </c>
      <c r="I5" s="8" t="s">
        <v>43</v>
      </c>
      <c r="J5" s="8" t="s">
        <v>48</v>
      </c>
      <c r="K5" s="8" t="s">
        <v>49</v>
      </c>
    </row>
    <row r="6" spans="1:11" ht="55.2">
      <c r="A6" s="8" t="s">
        <v>55</v>
      </c>
      <c r="B6" s="8" t="s">
        <v>24</v>
      </c>
      <c r="C6" s="20">
        <v>45541</v>
      </c>
      <c r="D6" s="8" t="s">
        <v>24</v>
      </c>
      <c r="E6" s="20">
        <v>45541</v>
      </c>
      <c r="F6" s="8" t="s">
        <v>40</v>
      </c>
      <c r="G6" s="8" t="s">
        <v>51</v>
      </c>
      <c r="H6" s="8" t="s">
        <v>52</v>
      </c>
      <c r="I6" s="8" t="s">
        <v>48</v>
      </c>
      <c r="J6" s="8" t="s">
        <v>48</v>
      </c>
      <c r="K6" s="8" t="s">
        <v>44</v>
      </c>
    </row>
    <row r="7" spans="1:11" ht="55.2">
      <c r="A7" s="8" t="s">
        <v>56</v>
      </c>
      <c r="B7" s="8" t="s">
        <v>24</v>
      </c>
      <c r="C7" s="20">
        <v>45541</v>
      </c>
      <c r="D7" s="8" t="s">
        <v>24</v>
      </c>
      <c r="E7" s="20">
        <v>45541</v>
      </c>
      <c r="F7" s="8" t="s">
        <v>40</v>
      </c>
      <c r="G7" s="8" t="s">
        <v>57</v>
      </c>
      <c r="H7" s="8" t="s">
        <v>58</v>
      </c>
      <c r="I7" s="8" t="s">
        <v>43</v>
      </c>
      <c r="J7" s="8" t="s">
        <v>43</v>
      </c>
      <c r="K7" s="8" t="s">
        <v>44</v>
      </c>
    </row>
    <row r="8" spans="1:11" ht="55.2">
      <c r="A8" s="8" t="s">
        <v>59</v>
      </c>
      <c r="B8" s="8" t="s">
        <v>24</v>
      </c>
      <c r="C8" s="20">
        <v>45541</v>
      </c>
      <c r="D8" s="8" t="s">
        <v>24</v>
      </c>
      <c r="E8" s="20">
        <v>45541</v>
      </c>
      <c r="F8" s="8" t="s">
        <v>40</v>
      </c>
      <c r="G8" s="8" t="s">
        <v>60</v>
      </c>
      <c r="H8" s="8" t="s">
        <v>61</v>
      </c>
      <c r="I8" s="8" t="s">
        <v>48</v>
      </c>
      <c r="J8" s="8" t="s">
        <v>48</v>
      </c>
      <c r="K8" s="8" t="s">
        <v>44</v>
      </c>
    </row>
    <row r="9" spans="1:11" ht="55.2">
      <c r="A9" s="8" t="s">
        <v>62</v>
      </c>
      <c r="B9" s="8" t="s">
        <v>24</v>
      </c>
      <c r="C9" s="20">
        <v>45541</v>
      </c>
      <c r="D9" s="8" t="s">
        <v>24</v>
      </c>
      <c r="E9" s="20">
        <v>45541</v>
      </c>
      <c r="F9" s="8" t="s">
        <v>40</v>
      </c>
      <c r="G9" s="8" t="s">
        <v>63</v>
      </c>
      <c r="H9" s="8" t="s">
        <v>64</v>
      </c>
      <c r="I9" s="8" t="s">
        <v>43</v>
      </c>
      <c r="J9" s="8" t="s">
        <v>43</v>
      </c>
      <c r="K9" s="8" t="s">
        <v>44</v>
      </c>
    </row>
    <row r="10" spans="1:11" ht="55.2">
      <c r="A10" s="8" t="s">
        <v>65</v>
      </c>
      <c r="B10" s="8" t="s">
        <v>24</v>
      </c>
      <c r="C10" s="20">
        <v>45541</v>
      </c>
      <c r="D10" s="8" t="s">
        <v>24</v>
      </c>
      <c r="E10" s="20">
        <v>45541</v>
      </c>
      <c r="F10" s="8" t="s">
        <v>40</v>
      </c>
      <c r="G10" s="8" t="s">
        <v>66</v>
      </c>
      <c r="H10" s="8" t="s">
        <v>67</v>
      </c>
      <c r="I10" s="8" t="s">
        <v>48</v>
      </c>
      <c r="J10" s="8" t="s">
        <v>48</v>
      </c>
      <c r="K10" s="8" t="s">
        <v>44</v>
      </c>
    </row>
    <row r="11" spans="1:11" ht="55.2">
      <c r="A11" s="8" t="s">
        <v>68</v>
      </c>
      <c r="B11" s="8" t="s">
        <v>24</v>
      </c>
      <c r="C11" s="20">
        <v>45541</v>
      </c>
      <c r="D11" s="8" t="s">
        <v>24</v>
      </c>
      <c r="E11" s="20">
        <v>45541</v>
      </c>
      <c r="F11" s="8" t="s">
        <v>40</v>
      </c>
      <c r="G11" s="8" t="s">
        <v>69</v>
      </c>
      <c r="H11" s="8" t="s">
        <v>70</v>
      </c>
      <c r="I11" s="8" t="s">
        <v>48</v>
      </c>
      <c r="J11" s="8" t="s">
        <v>48</v>
      </c>
      <c r="K11" s="8" t="s">
        <v>44</v>
      </c>
    </row>
    <row r="12" spans="1:11" ht="55.2">
      <c r="A12" s="8" t="s">
        <v>71</v>
      </c>
      <c r="B12" s="8" t="s">
        <v>24</v>
      </c>
      <c r="C12" s="20">
        <v>45541</v>
      </c>
      <c r="D12" s="8" t="s">
        <v>24</v>
      </c>
      <c r="E12" s="20">
        <v>45541</v>
      </c>
      <c r="F12" s="8" t="s">
        <v>40</v>
      </c>
      <c r="G12" s="8" t="s">
        <v>72</v>
      </c>
      <c r="H12" s="8" t="s">
        <v>73</v>
      </c>
      <c r="I12" s="8" t="s">
        <v>48</v>
      </c>
      <c r="J12" s="8" t="s">
        <v>48</v>
      </c>
      <c r="K12" s="8" t="s">
        <v>44</v>
      </c>
    </row>
    <row r="13" spans="1:11" ht="55.2">
      <c r="A13" s="8" t="s">
        <v>74</v>
      </c>
      <c r="B13" s="8" t="s">
        <v>24</v>
      </c>
      <c r="C13" s="20">
        <v>45541</v>
      </c>
      <c r="D13" s="8" t="s">
        <v>24</v>
      </c>
      <c r="E13" s="20">
        <v>45541</v>
      </c>
      <c r="F13" s="8" t="s">
        <v>40</v>
      </c>
      <c r="G13" s="8" t="s">
        <v>75</v>
      </c>
      <c r="H13" s="8" t="s">
        <v>76</v>
      </c>
      <c r="I13" s="8" t="s">
        <v>48</v>
      </c>
      <c r="J13" s="8" t="s">
        <v>48</v>
      </c>
      <c r="K13" s="8" t="s">
        <v>44</v>
      </c>
    </row>
    <row r="14" spans="1:11">
      <c r="A14" s="22" t="s">
        <v>77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ht="55.2">
      <c r="A15" s="8" t="s">
        <v>78</v>
      </c>
      <c r="B15" s="8" t="s">
        <v>24</v>
      </c>
      <c r="C15" s="20">
        <v>45541</v>
      </c>
      <c r="D15" s="8" t="s">
        <v>24</v>
      </c>
      <c r="E15" s="20">
        <v>45541</v>
      </c>
      <c r="F15" s="8" t="s">
        <v>79</v>
      </c>
      <c r="G15" s="8" t="s">
        <v>80</v>
      </c>
      <c r="H15" s="8" t="s">
        <v>81</v>
      </c>
      <c r="I15" s="8">
        <v>450</v>
      </c>
      <c r="J15" s="8">
        <v>450</v>
      </c>
      <c r="K15" s="8" t="s">
        <v>44</v>
      </c>
    </row>
    <row r="16" spans="1:11" ht="55.2">
      <c r="A16" s="8" t="s">
        <v>82</v>
      </c>
      <c r="B16" s="8" t="s">
        <v>24</v>
      </c>
      <c r="C16" s="20">
        <v>45541</v>
      </c>
      <c r="D16" s="8" t="s">
        <v>24</v>
      </c>
      <c r="E16" s="20">
        <v>45541</v>
      </c>
      <c r="F16" s="8" t="s">
        <v>79</v>
      </c>
      <c r="G16" s="8" t="s">
        <v>83</v>
      </c>
      <c r="H16" s="8" t="s">
        <v>84</v>
      </c>
      <c r="I16" s="8">
        <v>350</v>
      </c>
      <c r="J16" s="8">
        <v>350</v>
      </c>
      <c r="K16" s="8" t="s">
        <v>44</v>
      </c>
    </row>
    <row r="17" spans="1:11" ht="55.2">
      <c r="A17" s="8" t="s">
        <v>85</v>
      </c>
      <c r="B17" s="8" t="s">
        <v>24</v>
      </c>
      <c r="C17" s="20">
        <v>45541</v>
      </c>
      <c r="D17" s="8" t="s">
        <v>24</v>
      </c>
      <c r="E17" s="20">
        <v>45541</v>
      </c>
      <c r="F17" s="8" t="s">
        <v>79</v>
      </c>
      <c r="G17" s="8" t="s">
        <v>86</v>
      </c>
      <c r="H17" s="8" t="s">
        <v>87</v>
      </c>
      <c r="I17" s="8">
        <v>400</v>
      </c>
      <c r="J17" s="8" t="s">
        <v>88</v>
      </c>
      <c r="K17" s="8" t="s">
        <v>49</v>
      </c>
    </row>
    <row r="18" spans="1:11" ht="55.2">
      <c r="A18" s="8" t="s">
        <v>89</v>
      </c>
      <c r="B18" s="8" t="s">
        <v>24</v>
      </c>
      <c r="C18" s="20">
        <v>45541</v>
      </c>
      <c r="D18" s="8" t="s">
        <v>24</v>
      </c>
      <c r="E18" s="20">
        <v>45541</v>
      </c>
      <c r="F18" s="8" t="s">
        <v>79</v>
      </c>
      <c r="G18" s="8" t="s">
        <v>90</v>
      </c>
      <c r="H18" s="8" t="s">
        <v>91</v>
      </c>
      <c r="I18" s="8">
        <v>350</v>
      </c>
      <c r="J18" s="8">
        <v>350</v>
      </c>
      <c r="K18" s="8" t="s">
        <v>44</v>
      </c>
    </row>
    <row r="19" spans="1:11">
      <c r="A19" s="22" t="s">
        <v>92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ht="41.4">
      <c r="A20" s="8" t="s">
        <v>93</v>
      </c>
      <c r="B20" s="8" t="s">
        <v>24</v>
      </c>
      <c r="C20" s="20">
        <v>45541</v>
      </c>
      <c r="D20" s="8" t="s">
        <v>24</v>
      </c>
      <c r="E20" s="20">
        <v>45541</v>
      </c>
      <c r="F20" s="8" t="s">
        <v>94</v>
      </c>
      <c r="G20" s="8" t="s">
        <v>95</v>
      </c>
      <c r="H20" s="8" t="s">
        <v>96</v>
      </c>
      <c r="I20" s="8" t="s">
        <v>97</v>
      </c>
      <c r="J20" s="8" t="s">
        <v>97</v>
      </c>
      <c r="K20" s="8" t="s">
        <v>44</v>
      </c>
    </row>
    <row r="21" spans="1:11" ht="41.4">
      <c r="A21" s="8" t="s">
        <v>98</v>
      </c>
      <c r="B21" s="8" t="s">
        <v>24</v>
      </c>
      <c r="C21" s="20">
        <v>45541</v>
      </c>
      <c r="D21" s="8" t="s">
        <v>24</v>
      </c>
      <c r="E21" s="20">
        <v>45541</v>
      </c>
      <c r="F21" s="8" t="s">
        <v>94</v>
      </c>
      <c r="G21" s="8" t="s">
        <v>99</v>
      </c>
      <c r="H21" s="8" t="s">
        <v>96</v>
      </c>
      <c r="I21" s="8" t="s">
        <v>100</v>
      </c>
      <c r="J21" s="8" t="s">
        <v>100</v>
      </c>
      <c r="K21" s="8" t="s">
        <v>44</v>
      </c>
    </row>
    <row r="22" spans="1:11" ht="55.2">
      <c r="A22" s="8" t="s">
        <v>101</v>
      </c>
      <c r="B22" s="8" t="s">
        <v>24</v>
      </c>
      <c r="C22" s="20">
        <v>45541</v>
      </c>
      <c r="D22" s="8" t="s">
        <v>24</v>
      </c>
      <c r="E22" s="20">
        <v>45541</v>
      </c>
      <c r="F22" s="8" t="s">
        <v>94</v>
      </c>
      <c r="G22" s="8" t="s">
        <v>102</v>
      </c>
      <c r="H22" s="8" t="s">
        <v>96</v>
      </c>
      <c r="I22" s="8" t="s">
        <v>97</v>
      </c>
      <c r="J22" s="8" t="s">
        <v>103</v>
      </c>
      <c r="K22" s="8" t="s">
        <v>49</v>
      </c>
    </row>
    <row r="23" spans="1:11" ht="41.4">
      <c r="A23" s="8" t="s">
        <v>104</v>
      </c>
      <c r="B23" s="8" t="s">
        <v>24</v>
      </c>
      <c r="C23" s="20">
        <v>45541</v>
      </c>
      <c r="D23" s="8" t="s">
        <v>24</v>
      </c>
      <c r="E23" s="20">
        <v>45541</v>
      </c>
      <c r="F23" s="8" t="s">
        <v>94</v>
      </c>
      <c r="G23" s="8" t="s">
        <v>106</v>
      </c>
      <c r="H23" s="8" t="s">
        <v>96</v>
      </c>
      <c r="I23" s="8" t="s">
        <v>105</v>
      </c>
      <c r="J23" s="8" t="s">
        <v>105</v>
      </c>
      <c r="K23" s="8" t="s">
        <v>44</v>
      </c>
    </row>
    <row r="24" spans="1:11">
      <c r="A24" s="22" t="s">
        <v>107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ht="82.8">
      <c r="A25" s="8" t="s">
        <v>108</v>
      </c>
      <c r="B25" s="8" t="s">
        <v>24</v>
      </c>
      <c r="C25" s="20">
        <v>45541</v>
      </c>
      <c r="D25" s="8" t="s">
        <v>24</v>
      </c>
      <c r="E25" s="20">
        <v>45541</v>
      </c>
      <c r="F25" s="8" t="s">
        <v>117</v>
      </c>
      <c r="G25" s="6" t="s">
        <v>168</v>
      </c>
      <c r="H25" s="6" t="s">
        <v>169</v>
      </c>
      <c r="I25" s="7">
        <v>0</v>
      </c>
      <c r="J25" s="7">
        <v>0</v>
      </c>
      <c r="K25" s="8" t="s">
        <v>118</v>
      </c>
    </row>
    <row r="26" spans="1:11" ht="69">
      <c r="A26" s="8" t="s">
        <v>127</v>
      </c>
      <c r="B26" s="8" t="s">
        <v>24</v>
      </c>
      <c r="C26" s="20">
        <v>45541</v>
      </c>
      <c r="D26" s="8" t="s">
        <v>24</v>
      </c>
      <c r="E26" s="20">
        <v>45541</v>
      </c>
      <c r="F26" s="8" t="s">
        <v>117</v>
      </c>
      <c r="G26" s="6" t="s">
        <v>166</v>
      </c>
      <c r="H26" s="6" t="s">
        <v>167</v>
      </c>
      <c r="I26" s="7">
        <v>0</v>
      </c>
      <c r="J26" s="7">
        <v>0</v>
      </c>
      <c r="K26" s="8" t="s">
        <v>118</v>
      </c>
    </row>
    <row r="27" spans="1:11" ht="69">
      <c r="A27" s="8" t="s">
        <v>128</v>
      </c>
      <c r="B27" s="8" t="s">
        <v>24</v>
      </c>
      <c r="C27" s="20">
        <v>45541</v>
      </c>
      <c r="D27" s="8" t="s">
        <v>24</v>
      </c>
      <c r="E27" s="8"/>
      <c r="F27" s="8" t="s">
        <v>117</v>
      </c>
      <c r="G27" s="6" t="s">
        <v>119</v>
      </c>
      <c r="H27" s="6" t="s">
        <v>170</v>
      </c>
      <c r="I27" s="7">
        <v>0.01</v>
      </c>
      <c r="J27" s="7">
        <v>0.01</v>
      </c>
      <c r="K27" s="8" t="s">
        <v>118</v>
      </c>
    </row>
    <row r="28" spans="1:11" ht="69">
      <c r="A28" s="8" t="s">
        <v>129</v>
      </c>
      <c r="B28" s="8" t="s">
        <v>24</v>
      </c>
      <c r="C28" s="20">
        <v>45541</v>
      </c>
      <c r="D28" s="8" t="s">
        <v>24</v>
      </c>
      <c r="E28" s="20">
        <v>45541</v>
      </c>
      <c r="F28" s="8" t="s">
        <v>117</v>
      </c>
      <c r="G28" s="6" t="s">
        <v>120</v>
      </c>
      <c r="H28" s="6" t="s">
        <v>121</v>
      </c>
      <c r="I28" s="7">
        <v>0.01</v>
      </c>
      <c r="J28" s="7" t="s">
        <v>122</v>
      </c>
      <c r="K28" s="8" t="s">
        <v>49</v>
      </c>
    </row>
    <row r="29" spans="1:11" ht="69">
      <c r="A29" s="8" t="s">
        <v>130</v>
      </c>
      <c r="B29" s="8" t="s">
        <v>24</v>
      </c>
      <c r="C29" s="20">
        <v>45541</v>
      </c>
      <c r="D29" s="8" t="s">
        <v>24</v>
      </c>
      <c r="E29" s="20">
        <v>45541</v>
      </c>
      <c r="F29" s="8" t="s">
        <v>117</v>
      </c>
      <c r="G29" s="6" t="s">
        <v>123</v>
      </c>
      <c r="H29" s="6" t="s">
        <v>124</v>
      </c>
      <c r="I29" s="7" t="s">
        <v>125</v>
      </c>
      <c r="J29" s="7" t="s">
        <v>125</v>
      </c>
      <c r="K29" s="8" t="s">
        <v>118</v>
      </c>
    </row>
    <row r="30" spans="1:11">
      <c r="A30" s="22" t="s">
        <v>126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82.8">
      <c r="A31" s="8" t="s">
        <v>131</v>
      </c>
      <c r="B31" s="8" t="s">
        <v>24</v>
      </c>
      <c r="C31" s="20">
        <v>45541</v>
      </c>
      <c r="D31" s="8" t="s">
        <v>24</v>
      </c>
      <c r="E31" s="20">
        <v>45541</v>
      </c>
      <c r="F31" s="6" t="s">
        <v>132</v>
      </c>
      <c r="G31" s="6" t="s">
        <v>133</v>
      </c>
      <c r="H31" s="6" t="s">
        <v>137</v>
      </c>
      <c r="I31" s="7" t="s">
        <v>134</v>
      </c>
      <c r="J31" s="7" t="s">
        <v>134</v>
      </c>
      <c r="K31" s="8" t="s">
        <v>44</v>
      </c>
    </row>
    <row r="32" spans="1:11" ht="82.8">
      <c r="A32" s="8" t="s">
        <v>158</v>
      </c>
      <c r="B32" s="8" t="s">
        <v>24</v>
      </c>
      <c r="C32" s="20">
        <v>45541</v>
      </c>
      <c r="D32" s="8" t="s">
        <v>24</v>
      </c>
      <c r="E32" s="20">
        <v>45541</v>
      </c>
      <c r="F32" s="6" t="s">
        <v>132</v>
      </c>
      <c r="G32" s="6" t="s">
        <v>135</v>
      </c>
      <c r="H32" s="6" t="s">
        <v>136</v>
      </c>
      <c r="I32" s="7" t="s">
        <v>138</v>
      </c>
      <c r="J32" s="7" t="s">
        <v>138</v>
      </c>
      <c r="K32" s="8" t="s">
        <v>44</v>
      </c>
    </row>
    <row r="33" spans="1:11" ht="82.8">
      <c r="A33" s="8" t="s">
        <v>159</v>
      </c>
      <c r="B33" s="8" t="s">
        <v>24</v>
      </c>
      <c r="C33" s="20">
        <v>45541</v>
      </c>
      <c r="D33" s="8" t="s">
        <v>24</v>
      </c>
      <c r="E33" s="20">
        <v>45541</v>
      </c>
      <c r="F33" s="6" t="s">
        <v>132</v>
      </c>
      <c r="G33" s="6" t="s">
        <v>139</v>
      </c>
      <c r="H33" s="6" t="s">
        <v>140</v>
      </c>
      <c r="I33" s="7" t="s">
        <v>134</v>
      </c>
      <c r="J33" s="7" t="s">
        <v>138</v>
      </c>
      <c r="K33" s="8" t="s">
        <v>49</v>
      </c>
    </row>
    <row r="34" spans="1:11" ht="82.8">
      <c r="A34" s="8" t="s">
        <v>160</v>
      </c>
      <c r="B34" s="8" t="s">
        <v>24</v>
      </c>
      <c r="C34" s="20">
        <v>45541</v>
      </c>
      <c r="D34" s="8" t="s">
        <v>24</v>
      </c>
      <c r="E34" s="20">
        <v>45541</v>
      </c>
      <c r="F34" s="6" t="s">
        <v>132</v>
      </c>
      <c r="G34" s="6" t="s">
        <v>142</v>
      </c>
      <c r="H34" s="6" t="s">
        <v>141</v>
      </c>
      <c r="I34" s="7" t="s">
        <v>134</v>
      </c>
      <c r="J34" s="7" t="s">
        <v>134</v>
      </c>
      <c r="K34" s="8" t="s">
        <v>44</v>
      </c>
    </row>
    <row r="35" spans="1:11" ht="82.8">
      <c r="A35" s="8" t="s">
        <v>161</v>
      </c>
      <c r="B35" s="8" t="s">
        <v>24</v>
      </c>
      <c r="C35" s="20">
        <v>45541</v>
      </c>
      <c r="D35" s="8" t="s">
        <v>24</v>
      </c>
      <c r="E35" s="20">
        <v>45541</v>
      </c>
      <c r="F35" s="6" t="s">
        <v>132</v>
      </c>
      <c r="G35" s="6" t="s">
        <v>143</v>
      </c>
      <c r="H35" s="6" t="s">
        <v>144</v>
      </c>
      <c r="I35" s="7" t="s">
        <v>134</v>
      </c>
      <c r="J35" s="7" t="s">
        <v>138</v>
      </c>
      <c r="K35" s="8" t="s">
        <v>49</v>
      </c>
    </row>
    <row r="36" spans="1:11" ht="82.8">
      <c r="A36" s="8" t="s">
        <v>162</v>
      </c>
      <c r="B36" s="8" t="s">
        <v>24</v>
      </c>
      <c r="C36" s="20">
        <v>45541</v>
      </c>
      <c r="D36" s="8" t="s">
        <v>24</v>
      </c>
      <c r="E36" s="20">
        <v>45541</v>
      </c>
      <c r="F36" s="6" t="s">
        <v>132</v>
      </c>
      <c r="G36" s="6" t="s">
        <v>145</v>
      </c>
      <c r="H36" s="6" t="s">
        <v>146</v>
      </c>
      <c r="I36" s="7" t="s">
        <v>138</v>
      </c>
      <c r="J36" s="7" t="s">
        <v>138</v>
      </c>
      <c r="K36" s="8" t="s">
        <v>44</v>
      </c>
    </row>
    <row r="37" spans="1:11" ht="82.8">
      <c r="A37" s="8" t="s">
        <v>163</v>
      </c>
      <c r="B37" s="8" t="s">
        <v>24</v>
      </c>
      <c r="C37" s="20">
        <v>45541</v>
      </c>
      <c r="D37" s="8" t="s">
        <v>24</v>
      </c>
      <c r="E37" s="20">
        <v>45541</v>
      </c>
      <c r="F37" s="6" t="s">
        <v>132</v>
      </c>
      <c r="G37" s="6" t="s">
        <v>147</v>
      </c>
      <c r="H37" s="6" t="s">
        <v>148</v>
      </c>
      <c r="I37" s="7" t="s">
        <v>138</v>
      </c>
      <c r="J37" s="7" t="s">
        <v>138</v>
      </c>
      <c r="K37" s="8" t="s">
        <v>44</v>
      </c>
    </row>
    <row r="38" spans="1:11" ht="82.8">
      <c r="A38" s="8" t="s">
        <v>164</v>
      </c>
      <c r="B38" s="8" t="s">
        <v>24</v>
      </c>
      <c r="C38" s="20">
        <v>45541</v>
      </c>
      <c r="D38" s="8" t="s">
        <v>24</v>
      </c>
      <c r="E38" s="20">
        <v>45541</v>
      </c>
      <c r="F38" s="6" t="s">
        <v>132</v>
      </c>
      <c r="G38" s="6" t="s">
        <v>149</v>
      </c>
      <c r="H38" s="6" t="s">
        <v>150</v>
      </c>
      <c r="I38" s="7" t="s">
        <v>134</v>
      </c>
      <c r="J38" s="7" t="s">
        <v>134</v>
      </c>
      <c r="K38" s="8" t="s">
        <v>44</v>
      </c>
    </row>
    <row r="39" spans="1:11" ht="82.8">
      <c r="A39" s="8" t="s">
        <v>165</v>
      </c>
      <c r="B39" s="8" t="s">
        <v>24</v>
      </c>
      <c r="C39" s="20">
        <v>45541</v>
      </c>
      <c r="D39" s="8" t="s">
        <v>24</v>
      </c>
      <c r="E39" s="20">
        <v>45541</v>
      </c>
      <c r="F39" s="6" t="s">
        <v>132</v>
      </c>
      <c r="G39" s="6" t="s">
        <v>151</v>
      </c>
      <c r="H39" s="6" t="s">
        <v>152</v>
      </c>
      <c r="I39" s="7" t="s">
        <v>134</v>
      </c>
      <c r="J39" s="7" t="s">
        <v>138</v>
      </c>
      <c r="K39" s="8" t="s">
        <v>49</v>
      </c>
    </row>
  </sheetData>
  <mergeCells count="5">
    <mergeCell ref="A2:K2"/>
    <mergeCell ref="A14:K14"/>
    <mergeCell ref="A19:K19"/>
    <mergeCell ref="A24:K24"/>
    <mergeCell ref="A30:K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EA02-3B52-4433-BD88-084A197A42F0}">
  <dimension ref="A1:D16"/>
  <sheetViews>
    <sheetView tabSelected="1" zoomScale="175" zoomScaleNormal="175" workbookViewId="0">
      <selection activeCell="B4" sqref="B4"/>
    </sheetView>
  </sheetViews>
  <sheetFormatPr defaultRowHeight="14.4"/>
  <cols>
    <col min="1" max="2" width="14.6640625" bestFit="1" customWidth="1"/>
    <col min="3" max="3" width="13.88671875" customWidth="1"/>
    <col min="4" max="4" width="14.77734375" bestFit="1" customWidth="1"/>
  </cols>
  <sheetData>
    <row r="1" spans="1:4">
      <c r="A1" s="1" t="s">
        <v>113</v>
      </c>
      <c r="B1" s="1" t="s">
        <v>114</v>
      </c>
      <c r="C1" s="1" t="s">
        <v>115</v>
      </c>
      <c r="D1" s="1" t="s">
        <v>116</v>
      </c>
    </row>
    <row r="2" spans="1:4">
      <c r="A2" s="2" t="s">
        <v>17</v>
      </c>
      <c r="B2" s="2">
        <v>10</v>
      </c>
      <c r="C2" s="2">
        <v>1</v>
      </c>
      <c r="D2" s="2">
        <v>11</v>
      </c>
    </row>
    <row r="3" spans="1:4">
      <c r="A3" s="2" t="s">
        <v>18</v>
      </c>
      <c r="B3" s="2">
        <v>3</v>
      </c>
      <c r="C3" s="2">
        <v>1</v>
      </c>
      <c r="D3" s="2">
        <v>4</v>
      </c>
    </row>
    <row r="4" spans="1:4">
      <c r="A4" s="2" t="s">
        <v>19</v>
      </c>
      <c r="B4" s="2">
        <v>3</v>
      </c>
      <c r="C4" s="2">
        <v>1</v>
      </c>
      <c r="D4" s="2">
        <v>4</v>
      </c>
    </row>
    <row r="5" spans="1:4">
      <c r="A5" s="2" t="s">
        <v>20</v>
      </c>
      <c r="B5" s="2">
        <v>4</v>
      </c>
      <c r="C5" s="2">
        <v>1</v>
      </c>
      <c r="D5" s="2">
        <v>5</v>
      </c>
    </row>
    <row r="6" spans="1:4">
      <c r="A6" s="2" t="s">
        <v>21</v>
      </c>
      <c r="B6" s="2">
        <v>6</v>
      </c>
      <c r="C6" s="2">
        <v>3</v>
      </c>
      <c r="D6" s="2">
        <v>9</v>
      </c>
    </row>
    <row r="8" spans="1:4">
      <c r="A8" s="1" t="s">
        <v>109</v>
      </c>
      <c r="B8" s="1" t="s">
        <v>110</v>
      </c>
      <c r="C8" s="1" t="s">
        <v>35</v>
      </c>
      <c r="D8" s="1" t="s">
        <v>171</v>
      </c>
    </row>
    <row r="9" spans="1:4">
      <c r="A9" s="4" t="s">
        <v>111</v>
      </c>
      <c r="B9" s="5" t="s">
        <v>36</v>
      </c>
      <c r="C9" s="5" t="s">
        <v>37</v>
      </c>
      <c r="D9" s="5" t="s">
        <v>112</v>
      </c>
    </row>
    <row r="11" spans="1:4">
      <c r="A11" s="1" t="s">
        <v>113</v>
      </c>
      <c r="B11" s="1" t="s">
        <v>109</v>
      </c>
      <c r="C11" s="4" t="s">
        <v>111</v>
      </c>
    </row>
    <row r="12" spans="1:4">
      <c r="A12" s="2" t="s">
        <v>17</v>
      </c>
      <c r="B12" s="3">
        <f>B2/D2</f>
        <v>0.90909090909090906</v>
      </c>
      <c r="C12" s="5" t="str">
        <f>IF(B12&lt;80%, "Trả về", IF(B12&lt;=90%, "Test lại", IF(B12&lt;=100%, "Chức năng đạt", "Ngoài phạm vi")))</f>
        <v>Chức năng đạt</v>
      </c>
    </row>
    <row r="13" spans="1:4">
      <c r="A13" s="2" t="s">
        <v>18</v>
      </c>
      <c r="B13" s="3">
        <f t="shared" ref="B13:B16" si="0">B3/D3</f>
        <v>0.75</v>
      </c>
      <c r="C13" s="5" t="str">
        <f t="shared" ref="C13:C16" si="1">IF(B13&lt;80%, "Trả về", IF(B13&lt;=90%, "Test lại", IF(B13&lt;=100%, "Chức năng đạt", "Ngoài phạm vi")))</f>
        <v>Trả về</v>
      </c>
    </row>
    <row r="14" spans="1:4">
      <c r="A14" s="2" t="s">
        <v>19</v>
      </c>
      <c r="B14" s="3">
        <f t="shared" si="0"/>
        <v>0.75</v>
      </c>
      <c r="C14" s="5" t="str">
        <f t="shared" si="1"/>
        <v>Trả về</v>
      </c>
    </row>
    <row r="15" spans="1:4">
      <c r="A15" s="2" t="s">
        <v>20</v>
      </c>
      <c r="B15" s="3">
        <f t="shared" si="0"/>
        <v>0.8</v>
      </c>
      <c r="C15" s="5" t="str">
        <f t="shared" si="1"/>
        <v>Test lại</v>
      </c>
    </row>
    <row r="16" spans="1:4">
      <c r="A16" s="2" t="s">
        <v>21</v>
      </c>
      <c r="B16" s="3">
        <f t="shared" si="0"/>
        <v>0.66666666666666663</v>
      </c>
      <c r="C16" s="5" t="str">
        <f t="shared" si="1"/>
        <v>Trả về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Thanh Tung</dc:creator>
  <cp:lastModifiedBy>Vo Thanh Tung</cp:lastModifiedBy>
  <dcterms:created xsi:type="dcterms:W3CDTF">2024-06-08T00:49:25Z</dcterms:created>
  <dcterms:modified xsi:type="dcterms:W3CDTF">2024-06-11T06:34:47Z</dcterms:modified>
</cp:coreProperties>
</file>