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b290ca310155a/Documents/Programming/LaTeX/ENGG 21/Activity 4/"/>
    </mc:Choice>
  </mc:AlternateContent>
  <xr:revisionPtr revIDLastSave="52" documentId="8_{2D0037D5-D202-472A-8C81-38DA32FEDBF2}" xr6:coauthVersionLast="47" xr6:coauthVersionMax="47" xr10:uidLastSave="{068FA8F6-BB63-42FE-840A-8DA50980B000}"/>
  <bookViews>
    <workbookView xWindow="-108" yWindow="-108" windowWidth="23256" windowHeight="13896" xr2:uid="{348610AB-289B-4475-99E6-C358320F8AC8}"/>
  </bookViews>
  <sheets>
    <sheet name="a) and b)" sheetId="1" r:id="rId1"/>
    <sheet name="c) and d)" sheetId="2" r:id="rId2"/>
  </sheets>
  <externalReferences>
    <externalReference r:id="rId3"/>
  </externalReferences>
  <definedNames>
    <definedName name="_xlchart.v1.0" hidden="1">'a) and b)'!$B$2:$B$7</definedName>
    <definedName name="_xlchart.v1.1" hidden="1">'a) and b)'!$C$2:$C$7</definedName>
    <definedName name="_xlchart.v1.10" hidden="1">'a) and b)'!$C$2:$C$7</definedName>
    <definedName name="_xlchart.v1.11" hidden="1">'a) and b)'!$B$2:$B$7</definedName>
    <definedName name="_xlchart.v1.12" hidden="1">'a) and b)'!$C$2:$C$7</definedName>
    <definedName name="_xlchart.v1.13" hidden="1">'a) and b)'!$B$2:$B$7</definedName>
    <definedName name="_xlchart.v1.14" hidden="1">'a) and b)'!$C$2:$C$7</definedName>
    <definedName name="_xlchart.v1.15" hidden="1">'a) and b)'!$B$2:$B$7</definedName>
    <definedName name="_xlchart.v1.16" hidden="1">'a) and b)'!$C$1</definedName>
    <definedName name="_xlchart.v1.17" hidden="1">'a) and b)'!$C$2:$C$7</definedName>
    <definedName name="_xlchart.v1.18" hidden="1">[1]Sheet1!$B$2:$B$7</definedName>
    <definedName name="_xlchart.v1.19" hidden="1">[1]Sheet1!$C$1</definedName>
    <definedName name="_xlchart.v1.2" hidden="1">'a) and b)'!$B$2:$B$7</definedName>
    <definedName name="_xlchart.v1.20" hidden="1">[1]Sheet1!$C$2:$C$7</definedName>
    <definedName name="_xlchart.v1.3" hidden="1">'a) and b)'!$C$2:$C$7</definedName>
    <definedName name="_xlchart.v1.4" hidden="1">'a) and b)'!$B$2:$B$7</definedName>
    <definedName name="_xlchart.v1.5" hidden="1">'a) and b)'!$C$1</definedName>
    <definedName name="_xlchart.v1.6" hidden="1">'a) and b)'!$C$2:$C$7</definedName>
    <definedName name="_xlchart.v1.7" hidden="1">'a) and b)'!$B$2:$B$7</definedName>
    <definedName name="_xlchart.v1.8" hidden="1">'a) and b)'!$C$2:$C$7</definedName>
    <definedName name="_xlchart.v1.9" hidden="1">'a) and b)'!$B$2:$B$7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C10" i="2"/>
  <c r="C9" i="2"/>
  <c r="C8" i="2"/>
  <c r="C7" i="2"/>
  <c r="C6" i="2"/>
  <c r="C5" i="2"/>
  <c r="C4" i="2"/>
  <c r="C3" i="2"/>
  <c r="C2" i="2"/>
  <c r="B10" i="2"/>
  <c r="B9" i="2"/>
  <c r="B4" i="2"/>
  <c r="B3" i="2"/>
  <c r="B11" i="1"/>
  <c r="B10" i="1"/>
  <c r="C7" i="1"/>
  <c r="C6" i="1"/>
  <c r="C5" i="1"/>
  <c r="C4" i="1"/>
  <c r="C3" i="1"/>
  <c r="C2" i="1"/>
  <c r="B7" i="1"/>
  <c r="B3" i="1"/>
</calcChain>
</file>

<file path=xl/sharedStrings.xml><?xml version="1.0" encoding="utf-8"?>
<sst xmlns="http://schemas.openxmlformats.org/spreadsheetml/2006/main" count="23" uniqueCount="19">
  <si>
    <t>1,1</t>
  </si>
  <si>
    <t>0,1</t>
  </si>
  <si>
    <t>0,0</t>
  </si>
  <si>
    <t>1,3</t>
  </si>
  <si>
    <t>3,3</t>
  </si>
  <si>
    <t>0,3</t>
  </si>
  <si>
    <t>Probability</t>
  </si>
  <si>
    <t>E[X_2]</t>
  </si>
  <si>
    <t>X_2</t>
  </si>
  <si>
    <t>Var(X_2)</t>
  </si>
  <si>
    <t>0,0,0</t>
  </si>
  <si>
    <t>0,0,1</t>
  </si>
  <si>
    <t>0,1,1</t>
  </si>
  <si>
    <t>1,1,1</t>
  </si>
  <si>
    <t>0,0,3</t>
  </si>
  <si>
    <t>0,3,3</t>
  </si>
  <si>
    <t>3,3,3</t>
  </si>
  <si>
    <t>1,1,3</t>
  </si>
  <si>
    <t>1,3,3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</si>
</sst>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'a) and b)'!$C$1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'a) and b)'!$B$2:$B$7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1.5</c:v>
                </c:pt>
              </c:numCache>
            </c:numRef>
          </c:cat>
          <c:val>
            <c:numRef>
              <c:f>'a) and b)'!$C$2:$C$7</c:f>
              <c:numCache>
                <c:formatCode>General</c:formatCode>
                <c:ptCount val="6"/>
                <c:pt idx="0">
                  <c:v>4.0000000000000008E-2</c:v>
                </c:pt>
                <c:pt idx="1">
                  <c:v>0.06</c:v>
                </c:pt>
                <c:pt idx="2">
                  <c:v>0.09</c:v>
                </c:pt>
                <c:pt idx="3">
                  <c:v>0.15</c:v>
                </c:pt>
                <c:pt idx="4">
                  <c:v>0.25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5-4E1F-820C-451DF442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162703"/>
        <c:axId val="774163663"/>
      </c:barChart>
      <c:catAx>
        <c:axId val="7741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63663"/>
        <c:crosses val="autoZero"/>
        <c:auto val="1"/>
        <c:lblAlgn val="ctr"/>
        <c:lblOffset val="100"/>
        <c:noMultiLvlLbl val="0"/>
      </c:catAx>
      <c:valAx>
        <c:axId val="7741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6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'c) and d)'!$B$2:$B$10</c:f>
              <c:numCache>
                <c:formatCode>General</c:formatCode>
                <c:ptCount val="9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1.6666666666666667</c:v>
                </c:pt>
                <c:pt idx="8">
                  <c:v>2.3333333333333335</c:v>
                </c:pt>
              </c:numCache>
            </c:numRef>
          </c:cat>
          <c:val>
            <c:numRef>
              <c:f>'c) and d)'!$C$2:$C$10</c:f>
              <c:numCache>
                <c:formatCode>General</c:formatCode>
                <c:ptCount val="9"/>
                <c:pt idx="0">
                  <c:v>8.0000000000000019E-3</c:v>
                </c:pt>
                <c:pt idx="1">
                  <c:v>1.2000000000000002E-2</c:v>
                </c:pt>
                <c:pt idx="2">
                  <c:v>1.7999999999999999E-2</c:v>
                </c:pt>
                <c:pt idx="3">
                  <c:v>2.7E-2</c:v>
                </c:pt>
                <c:pt idx="4">
                  <c:v>2.0000000000000004E-2</c:v>
                </c:pt>
                <c:pt idx="5">
                  <c:v>0.05</c:v>
                </c:pt>
                <c:pt idx="6">
                  <c:v>0.125</c:v>
                </c:pt>
                <c:pt idx="7">
                  <c:v>4.4999999999999998E-2</c:v>
                </c:pt>
                <c:pt idx="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5-49B3-B751-116834A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162703"/>
        <c:axId val="774163663"/>
      </c:barChart>
      <c:catAx>
        <c:axId val="7741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63663"/>
        <c:crosses val="autoZero"/>
        <c:auto val="1"/>
        <c:lblAlgn val="ctr"/>
        <c:lblOffset val="100"/>
        <c:noMultiLvlLbl val="0"/>
      </c:catAx>
      <c:valAx>
        <c:axId val="7741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6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59872</xdr:colOff>
      <xdr:row>0</xdr:row>
      <xdr:rowOff>13608</xdr:rowOff>
    </xdr:from>
    <xdr:to>
      <xdr:col>11</xdr:col>
      <xdr:colOff>364672</xdr:colOff>
      <xdr:row>14</xdr:row>
      <xdr:rowOff>166008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FAAFC6-0A08-B438-D7B2-E53E12445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6532</xdr:colOff>
      <xdr:row>1</xdr:row>
      <xdr:rowOff>5988</xdr:rowOff>
    </xdr:from>
    <xdr:to>
      <xdr:col>12</xdr:col>
      <xdr:colOff>311332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11B62-8A58-4F9B-A982-CC746762B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1167-CD5A-4B39-ACEB-4D0A44E358B0}">
  <dimension ref="A1:C11"/>
  <sheetViews>
    <sheetView tabSelected="1" zoomScale="87" workbookViewId="0">
      <selection activeCell="H17" sqref="H17"/>
    </sheetView>
  </sheetViews>
  <sheetFormatPr defaultRowHeight="14.4" x14ac:dyDescent="0.3"/>
  <cols>
    <col min="1" max="1" width="8.88671875" style="1"/>
    <col min="2" max="2" width="10.33203125" bestFit="1" customWidth="1"/>
    <col min="3" max="3" width="9.44140625" bestFit="1" customWidth="1"/>
  </cols>
  <sheetData>
    <row r="1" spans="1:3" x14ac:dyDescent="0.3">
      <c r="B1" t="s">
        <v>8</v>
      </c>
      <c r="C1" t="s">
        <v>6</v>
      </c>
    </row>
    <row r="2" spans="1:3" x14ac:dyDescent="0.3">
      <c r="A2" s="1" t="s">
        <v>2</v>
      </c>
      <c r="B2">
        <v>0</v>
      </c>
      <c r="C2">
        <f>0.2*0.2</f>
        <v>4.0000000000000008E-2</v>
      </c>
    </row>
    <row r="3" spans="1:3" x14ac:dyDescent="0.3">
      <c r="A3" s="1" t="s">
        <v>1</v>
      </c>
      <c r="B3">
        <f>1/2</f>
        <v>0.5</v>
      </c>
      <c r="C3">
        <f>0.2*0.3</f>
        <v>0.06</v>
      </c>
    </row>
    <row r="4" spans="1:3" x14ac:dyDescent="0.3">
      <c r="A4" s="1" t="s">
        <v>0</v>
      </c>
      <c r="B4">
        <v>1</v>
      </c>
      <c r="C4">
        <f>0.3*0.3</f>
        <v>0.09</v>
      </c>
    </row>
    <row r="5" spans="1:3" x14ac:dyDescent="0.3">
      <c r="A5" s="1" t="s">
        <v>3</v>
      </c>
      <c r="B5">
        <v>2</v>
      </c>
      <c r="C5">
        <f>0.3*0.5</f>
        <v>0.15</v>
      </c>
    </row>
    <row r="6" spans="1:3" x14ac:dyDescent="0.3">
      <c r="A6" s="1" t="s">
        <v>4</v>
      </c>
      <c r="B6">
        <v>3</v>
      </c>
      <c r="C6">
        <f>0.5*0.5</f>
        <v>0.25</v>
      </c>
    </row>
    <row r="7" spans="1:3" x14ac:dyDescent="0.3">
      <c r="A7" s="1" t="s">
        <v>5</v>
      </c>
      <c r="B7">
        <f>3/2</f>
        <v>1.5</v>
      </c>
      <c r="C7">
        <f>0.2*0.5</f>
        <v>0.1</v>
      </c>
    </row>
    <row r="10" spans="1:3" x14ac:dyDescent="0.3">
      <c r="A10" s="1" t="s">
        <v>7</v>
      </c>
      <c r="B10" s="2">
        <f>B2*C2+B3*C3+B4*C4+B5*C5+B6*C6+B7*C7</f>
        <v>1.3199999999999998</v>
      </c>
    </row>
    <row r="11" spans="1:3" x14ac:dyDescent="0.3">
      <c r="A11" s="1" t="s">
        <v>9</v>
      </c>
      <c r="B11" s="2">
        <f>_xlfn.VAR.S(B2:B7)</f>
        <v>1.1666666666666667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5EED-6BD3-4337-B11E-FDDEC70CF641}">
  <dimension ref="A1:C18"/>
  <sheetViews>
    <sheetView workbookViewId="0">
      <selection activeCell="D18" sqref="D18"/>
    </sheetView>
  </sheetViews>
  <sheetFormatPr defaultRowHeight="14.4" x14ac:dyDescent="0.3"/>
  <sheetData>
    <row r="1" spans="1:3" x14ac:dyDescent="0.3">
      <c r="A1" s="1"/>
      <c r="B1" t="s">
        <v>8</v>
      </c>
      <c r="C1" t="s">
        <v>6</v>
      </c>
    </row>
    <row r="2" spans="1:3" x14ac:dyDescent="0.3">
      <c r="A2" s="1" t="s">
        <v>10</v>
      </c>
      <c r="B2">
        <v>0</v>
      </c>
      <c r="C2">
        <f>0.2*0.2*0.2</f>
        <v>8.0000000000000019E-3</v>
      </c>
    </row>
    <row r="3" spans="1:3" x14ac:dyDescent="0.3">
      <c r="A3" s="1" t="s">
        <v>11</v>
      </c>
      <c r="B3">
        <f>1/3</f>
        <v>0.33333333333333331</v>
      </c>
      <c r="C3">
        <f>0.2*0.2*0.3</f>
        <v>1.2000000000000002E-2</v>
      </c>
    </row>
    <row r="4" spans="1:3" x14ac:dyDescent="0.3">
      <c r="A4" s="1" t="s">
        <v>12</v>
      </c>
      <c r="B4">
        <f>2/3</f>
        <v>0.66666666666666663</v>
      </c>
      <c r="C4">
        <f>0.2*0.3*0.3</f>
        <v>1.7999999999999999E-2</v>
      </c>
    </row>
    <row r="5" spans="1:3" x14ac:dyDescent="0.3">
      <c r="A5" s="1" t="s">
        <v>13</v>
      </c>
      <c r="B5">
        <v>1</v>
      </c>
      <c r="C5">
        <f>0.3*0.3*0.3</f>
        <v>2.7E-2</v>
      </c>
    </row>
    <row r="6" spans="1:3" x14ac:dyDescent="0.3">
      <c r="A6" s="1" t="s">
        <v>14</v>
      </c>
      <c r="B6">
        <v>1</v>
      </c>
      <c r="C6">
        <f>0.2*0.2*0.5</f>
        <v>2.0000000000000004E-2</v>
      </c>
    </row>
    <row r="7" spans="1:3" x14ac:dyDescent="0.3">
      <c r="A7" s="1" t="s">
        <v>15</v>
      </c>
      <c r="B7">
        <v>2</v>
      </c>
      <c r="C7">
        <f>0.2*0.5*0.5</f>
        <v>0.05</v>
      </c>
    </row>
    <row r="8" spans="1:3" x14ac:dyDescent="0.3">
      <c r="A8" s="1" t="s">
        <v>16</v>
      </c>
      <c r="B8">
        <v>3</v>
      </c>
      <c r="C8">
        <f>0.5*0.5*0.5</f>
        <v>0.125</v>
      </c>
    </row>
    <row r="9" spans="1:3" x14ac:dyDescent="0.3">
      <c r="A9" s="1" t="s">
        <v>17</v>
      </c>
      <c r="B9">
        <f>5/3</f>
        <v>1.6666666666666667</v>
      </c>
      <c r="C9">
        <f>0.3*0.3*0.5</f>
        <v>4.4999999999999998E-2</v>
      </c>
    </row>
    <row r="10" spans="1:3" x14ac:dyDescent="0.3">
      <c r="A10" s="1" t="s">
        <v>18</v>
      </c>
      <c r="B10">
        <f>7/3</f>
        <v>2.3333333333333335</v>
      </c>
      <c r="C10">
        <f>0.3*0.5*0.5</f>
        <v>7.4999999999999997E-2</v>
      </c>
    </row>
    <row r="11" spans="1:3" x14ac:dyDescent="0.3">
      <c r="A11" s="1"/>
    </row>
    <row r="12" spans="1:3" x14ac:dyDescent="0.3">
      <c r="A12" s="1"/>
    </row>
    <row r="13" spans="1:3" x14ac:dyDescent="0.3">
      <c r="A13" s="1" t="s">
        <v>7</v>
      </c>
      <c r="B13" s="2">
        <f>B2*C2+B3*C3+B4*C4+B5*C5+B6*C6+B7*C7+B8*C8+B9*C9+B10*C10</f>
        <v>0.78800000000000003</v>
      </c>
    </row>
    <row r="14" spans="1:3" x14ac:dyDescent="0.3">
      <c r="A14" s="1" t="s">
        <v>9</v>
      </c>
      <c r="B14" s="2">
        <f>_xlfn.VAR.S(B2:B10)</f>
        <v>0.97222222222222232</v>
      </c>
    </row>
    <row r="15" spans="1:3" x14ac:dyDescent="0.3">
      <c r="A15" s="1"/>
    </row>
    <row r="16" spans="1:3" x14ac:dyDescent="0.3">
      <c r="A16" s="1"/>
    </row>
    <row r="17" spans="1:1" x14ac:dyDescent="0.3">
      <c r="A17" s="1"/>
    </row>
    <row r="18" spans="1:1" x14ac:dyDescent="0.3">
      <c r="A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a) and b)</vt:lpstr>
      <vt:lpstr>c) and 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MIGUEL GUY</dc:creator>
  <cp:lastModifiedBy>Geoffrey Guy</cp:lastModifiedBy>
  <dcterms:created xsi:type="dcterms:W3CDTF">2024-07-11T00:51:12Z</dcterms:created>
  <dcterms:modified xsi:type="dcterms:W3CDTF">2024-07-11T01:21:57Z</dcterms:modified>
</cp:coreProperties>
</file>